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T:\Balance ERNC\2019\Balance Anual\A publicar\"/>
    </mc:Choice>
  </mc:AlternateContent>
  <xr:revisionPtr revIDLastSave="0" documentId="13_ncr:1_{24D2D700-00A6-4307-BC77-C83D41731D6B}" xr6:coauthVersionLast="45" xr6:coauthVersionMax="45" xr10:uidLastSave="{00000000-0000-0000-0000-000000000000}"/>
  <bookViews>
    <workbookView xWindow="28680" yWindow="-120" windowWidth="29040" windowHeight="15990" activeTab="3" xr2:uid="{00000000-000D-0000-FFFF-FFFF00000000}"/>
  </bookViews>
  <sheets>
    <sheet name="TABLA 1 - Cargo a Generador" sheetId="2" r:id="rId1"/>
    <sheet name="TABLA 2 - Generador a Consumo" sheetId="3" r:id="rId2"/>
    <sheet name="TABLA 3 - Consumo" sheetId="4" r:id="rId3"/>
    <sheet name="DATOS" sheetId="1" r:id="rId4"/>
  </sheets>
  <definedNames>
    <definedName name="_xlnm._FilterDatabase" localSheetId="3" hidden="1">DATOS!$B$7:$K$4842</definedName>
  </definedNames>
  <calcPr calcId="191029" refMode="R1C1" iterateCount="0" calcOnSave="0" concurrentCalc="0"/>
  <pivotCaches>
    <pivotCache cacheId="1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" i="2" l="1"/>
  <c r="F5" i="2"/>
  <c r="G5" i="2"/>
  <c r="F20" i="2"/>
  <c r="K3" i="1"/>
  <c r="J3" i="1"/>
  <c r="I4" i="1"/>
  <c r="E6" i="2"/>
  <c r="F6" i="2"/>
  <c r="E7" i="2"/>
  <c r="F7" i="2"/>
  <c r="E8" i="2"/>
  <c r="F8" i="2"/>
  <c r="E9" i="2"/>
  <c r="F9" i="2"/>
  <c r="E10" i="2"/>
  <c r="F10" i="2"/>
  <c r="E11" i="2"/>
  <c r="F11" i="2"/>
  <c r="E12" i="2"/>
  <c r="F12" i="2"/>
  <c r="E13" i="2"/>
  <c r="F13" i="2"/>
  <c r="E14" i="2"/>
  <c r="F14" i="2"/>
  <c r="E15" i="2"/>
  <c r="F15" i="2"/>
  <c r="E16" i="2"/>
  <c r="F16" i="2"/>
  <c r="E17" i="2"/>
  <c r="F17" i="2"/>
  <c r="E18" i="2"/>
  <c r="F18" i="2"/>
  <c r="E19" i="2"/>
  <c r="F19" i="2"/>
  <c r="E20" i="2"/>
  <c r="E21" i="2"/>
  <c r="F21" i="2"/>
  <c r="E22" i="2"/>
  <c r="F22" i="2"/>
  <c r="E23" i="2"/>
  <c r="F23" i="2"/>
  <c r="E24" i="2"/>
  <c r="F24" i="2"/>
  <c r="E25" i="2"/>
  <c r="F25" i="2"/>
  <c r="E26" i="2"/>
  <c r="F26" i="2"/>
  <c r="E27" i="2"/>
  <c r="F27" i="2"/>
  <c r="E28" i="2"/>
  <c r="F28" i="2"/>
  <c r="E29" i="2"/>
  <c r="F29" i="2"/>
  <c r="E30" i="2"/>
  <c r="F30" i="2"/>
  <c r="E31" i="2"/>
  <c r="F31" i="2"/>
  <c r="E32" i="2"/>
  <c r="F32" i="2"/>
  <c r="E33" i="2"/>
  <c r="F33" i="2"/>
  <c r="E34" i="2"/>
  <c r="F34" i="2"/>
  <c r="E35" i="2"/>
  <c r="F35" i="2"/>
  <c r="E36" i="2"/>
  <c r="F36" i="2"/>
  <c r="E37" i="2"/>
  <c r="F37" i="2"/>
  <c r="E38" i="2"/>
  <c r="F38" i="2"/>
  <c r="E39" i="2"/>
  <c r="F39" i="2"/>
  <c r="E40" i="2"/>
  <c r="F40" i="2"/>
  <c r="E41" i="2"/>
  <c r="F41" i="2"/>
  <c r="E42" i="2"/>
  <c r="F42" i="2"/>
  <c r="E43" i="2"/>
  <c r="F43" i="2"/>
  <c r="E44" i="2"/>
  <c r="F44" i="2"/>
  <c r="E45" i="2"/>
  <c r="F45" i="2"/>
  <c r="E46" i="2"/>
  <c r="F46" i="2"/>
  <c r="E47" i="2"/>
  <c r="F47" i="2"/>
  <c r="E48" i="2"/>
  <c r="F48" i="2"/>
  <c r="E49" i="2"/>
  <c r="F49" i="2"/>
  <c r="E50" i="2"/>
  <c r="F50" i="2"/>
  <c r="E51" i="2"/>
  <c r="F51" i="2"/>
  <c r="E52" i="2"/>
  <c r="F52" i="2"/>
  <c r="E53" i="2"/>
  <c r="F53" i="2"/>
  <c r="E54" i="2"/>
  <c r="F54" i="2"/>
  <c r="E55" i="2"/>
  <c r="F55" i="2"/>
  <c r="E56" i="2"/>
  <c r="F56" i="2"/>
  <c r="E57" i="2"/>
  <c r="F57" i="2"/>
  <c r="E58" i="2"/>
  <c r="F58" i="2"/>
  <c r="E59" i="2"/>
  <c r="F59" i="2"/>
  <c r="E60" i="2"/>
  <c r="F60" i="2"/>
  <c r="E61" i="2"/>
  <c r="F61" i="2"/>
  <c r="E62" i="2"/>
  <c r="F62" i="2"/>
  <c r="E63" i="2"/>
  <c r="F63" i="2"/>
  <c r="E64" i="2"/>
  <c r="F64" i="2"/>
  <c r="E65" i="2"/>
  <c r="F65" i="2"/>
  <c r="E66" i="2"/>
  <c r="F66" i="2"/>
  <c r="E67" i="2"/>
  <c r="F67" i="2"/>
  <c r="E68" i="2"/>
  <c r="F68" i="2"/>
  <c r="E69" i="2"/>
  <c r="F69" i="2"/>
  <c r="E70" i="2"/>
  <c r="F70" i="2"/>
  <c r="E71" i="2"/>
  <c r="F71" i="2"/>
  <c r="E72" i="2"/>
  <c r="F72" i="2"/>
  <c r="E73" i="2"/>
  <c r="F73" i="2"/>
  <c r="E74" i="2"/>
  <c r="F74" i="2"/>
  <c r="E75" i="2"/>
  <c r="F75" i="2"/>
  <c r="E76" i="2"/>
  <c r="F76" i="2"/>
  <c r="E77" i="2"/>
  <c r="F77" i="2"/>
  <c r="E78" i="2"/>
  <c r="F78" i="2"/>
  <c r="E79" i="2"/>
  <c r="F79" i="2"/>
  <c r="E80" i="2"/>
  <c r="F80" i="2"/>
  <c r="E81" i="2"/>
  <c r="F81" i="2"/>
  <c r="E82" i="2"/>
  <c r="F82" i="2"/>
  <c r="E83" i="2"/>
  <c r="F83" i="2"/>
  <c r="E84" i="2"/>
  <c r="F84" i="2"/>
  <c r="E85" i="2"/>
  <c r="F85" i="2"/>
  <c r="E86" i="2"/>
  <c r="F86" i="2"/>
  <c r="E87" i="2"/>
  <c r="F87" i="2"/>
  <c r="F88" i="2"/>
  <c r="J8" i="1"/>
  <c r="AF319" i="1"/>
  <c r="AF334" i="1"/>
  <c r="H160" i="1"/>
  <c r="H159" i="1"/>
  <c r="AD358" i="1"/>
  <c r="E3" i="1"/>
  <c r="F3" i="1"/>
  <c r="H4787" i="1"/>
  <c r="V358" i="1"/>
  <c r="U358" i="1"/>
  <c r="T358" i="1"/>
  <c r="S358" i="1"/>
  <c r="G3" i="1"/>
  <c r="AE358" i="1"/>
  <c r="AC358" i="1"/>
  <c r="AB358" i="1"/>
  <c r="AA358" i="1"/>
  <c r="Z358" i="1"/>
  <c r="Y358" i="1"/>
  <c r="X358" i="1"/>
  <c r="W358" i="1"/>
  <c r="R358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H4627" i="1"/>
  <c r="AF309" i="1"/>
  <c r="AF310" i="1"/>
  <c r="AF311" i="1"/>
  <c r="AF312" i="1"/>
  <c r="H4443" i="1"/>
  <c r="AF313" i="1"/>
  <c r="AF314" i="1"/>
  <c r="AF315" i="1"/>
  <c r="AF316" i="1"/>
  <c r="AF317" i="1"/>
  <c r="AF318" i="1"/>
  <c r="H4463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8" i="1"/>
  <c r="H4840" i="1"/>
  <c r="H4360" i="1"/>
  <c r="H4424" i="1"/>
  <c r="H4448" i="1"/>
  <c r="H4484" i="1"/>
  <c r="H4504" i="1"/>
  <c r="H4345" i="1"/>
  <c r="H4465" i="1"/>
  <c r="H4242" i="1"/>
  <c r="H4249" i="1"/>
  <c r="H4282" i="1"/>
  <c r="H4298" i="1"/>
  <c r="H4322" i="1"/>
  <c r="H4266" i="1"/>
  <c r="H4379" i="1"/>
  <c r="H4399" i="1"/>
  <c r="H4526" i="1"/>
  <c r="H4548" i="1"/>
  <c r="H4602" i="1"/>
  <c r="H4680" i="1"/>
  <c r="H4756" i="1"/>
  <c r="H4621" i="1"/>
  <c r="H4588" i="1"/>
  <c r="H4654" i="1"/>
  <c r="H4670" i="1"/>
  <c r="H4568" i="1"/>
  <c r="H4635" i="1"/>
  <c r="H4703" i="1"/>
  <c r="H3641" i="1"/>
  <c r="H4084" i="1"/>
  <c r="H4755" i="1"/>
  <c r="H4747" i="1"/>
  <c r="H4651" i="1"/>
  <c r="H4615" i="1"/>
  <c r="H4398" i="1"/>
  <c r="H3756" i="1"/>
  <c r="H3669" i="1"/>
  <c r="H3754" i="1"/>
  <c r="H3758" i="1"/>
  <c r="H3731" i="1"/>
  <c r="H4244" i="1"/>
  <c r="H4262" i="1"/>
  <c r="H4316" i="1"/>
  <c r="H4460" i="1"/>
  <c r="H4496" i="1"/>
  <c r="H4520" i="1"/>
  <c r="H4293" i="1"/>
  <c r="H4373" i="1"/>
  <c r="H4278" i="1"/>
  <c r="H4237" i="1"/>
  <c r="H4339" i="1"/>
  <c r="H4355" i="1"/>
  <c r="H3773" i="1"/>
  <c r="H3851" i="1"/>
  <c r="H4195" i="1"/>
  <c r="H3984" i="1"/>
  <c r="H3985" i="1"/>
  <c r="H4372" i="1"/>
  <c r="H4417" i="1"/>
  <c r="H4497" i="1"/>
  <c r="H4541" i="1"/>
  <c r="H4561" i="1"/>
  <c r="H4290" i="1"/>
  <c r="H4306" i="1"/>
  <c r="H4326" i="1"/>
  <c r="H4363" i="1"/>
  <c r="H4439" i="1"/>
  <c r="H4818" i="1"/>
  <c r="H4734" i="1"/>
  <c r="H4726" i="1"/>
  <c r="H4702" i="1"/>
  <c r="H4690" i="1"/>
  <c r="H4682" i="1"/>
  <c r="H4583" i="1"/>
  <c r="H4572" i="1"/>
  <c r="H4546" i="1"/>
  <c r="H4540" i="1"/>
  <c r="H4522" i="1"/>
  <c r="H4482" i="1"/>
  <c r="H4458" i="1"/>
  <c r="H4394" i="1"/>
  <c r="H4378" i="1"/>
  <c r="H3672" i="1"/>
  <c r="H3676" i="1"/>
  <c r="H3684" i="1"/>
  <c r="H3696" i="1"/>
  <c r="H3700" i="1"/>
  <c r="H3704" i="1"/>
  <c r="H3708" i="1"/>
  <c r="H3712" i="1"/>
  <c r="H3716" i="1"/>
  <c r="H3720" i="1"/>
  <c r="H3732" i="1"/>
  <c r="H3748" i="1"/>
  <c r="H3760" i="1"/>
  <c r="H3764" i="1"/>
  <c r="H3776" i="1"/>
  <c r="H3788" i="1"/>
  <c r="H3792" i="1"/>
  <c r="H3796" i="1"/>
  <c r="H3800" i="1"/>
  <c r="H3804" i="1"/>
  <c r="H3808" i="1"/>
  <c r="H3812" i="1"/>
  <c r="H3816" i="1"/>
  <c r="H3824" i="1"/>
  <c r="H3840" i="1"/>
  <c r="H3844" i="1"/>
  <c r="H3868" i="1"/>
  <c r="H3872" i="1"/>
  <c r="H3888" i="1"/>
  <c r="H3892" i="1"/>
  <c r="H3896" i="1"/>
  <c r="H3900" i="1"/>
  <c r="H3904" i="1"/>
  <c r="H3908" i="1"/>
  <c r="H3912" i="1"/>
  <c r="H3916" i="1"/>
  <c r="H3932" i="1"/>
  <c r="H3960" i="1"/>
  <c r="H3673" i="1"/>
  <c r="H3677" i="1"/>
  <c r="H3697" i="1"/>
  <c r="H3701" i="1"/>
  <c r="H3705" i="1"/>
  <c r="H3709" i="1"/>
  <c r="H3713" i="1"/>
  <c r="H3717" i="1"/>
  <c r="H3749" i="1"/>
  <c r="H3761" i="1"/>
  <c r="H3789" i="1"/>
  <c r="H3793" i="1"/>
  <c r="H3797" i="1"/>
  <c r="H3801" i="1"/>
  <c r="H3805" i="1"/>
  <c r="H3809" i="1"/>
  <c r="H3813" i="1"/>
  <c r="H3817" i="1"/>
  <c r="H3825" i="1"/>
  <c r="H3841" i="1"/>
  <c r="H3845" i="1"/>
  <c r="H3865" i="1"/>
  <c r="H3869" i="1"/>
  <c r="H3873" i="1"/>
  <c r="H3889" i="1"/>
  <c r="H3893" i="1"/>
  <c r="H3897" i="1"/>
  <c r="H3901" i="1"/>
  <c r="H3905" i="1"/>
  <c r="H3909" i="1"/>
  <c r="H3913" i="1"/>
  <c r="H3929" i="1"/>
  <c r="H3666" i="1"/>
  <c r="H3670" i="1"/>
  <c r="H3674" i="1"/>
  <c r="H3678" i="1"/>
  <c r="H3698" i="1"/>
  <c r="H3702" i="1"/>
  <c r="H3706" i="1"/>
  <c r="H3710" i="1"/>
  <c r="H3714" i="1"/>
  <c r="H3718" i="1"/>
  <c r="H3746" i="1"/>
  <c r="H3750" i="1"/>
  <c r="H3762" i="1"/>
  <c r="H3766" i="1"/>
  <c r="H3770" i="1"/>
  <c r="H3778" i="1"/>
  <c r="H3786" i="1"/>
  <c r="H3790" i="1"/>
  <c r="H3794" i="1"/>
  <c r="H3798" i="1"/>
  <c r="H3802" i="1"/>
  <c r="H3810" i="1"/>
  <c r="H3814" i="1"/>
  <c r="H3818" i="1"/>
  <c r="H3822" i="1"/>
  <c r="H3842" i="1"/>
  <c r="H3846" i="1"/>
  <c r="H3862" i="1"/>
  <c r="H3870" i="1"/>
  <c r="H3874" i="1"/>
  <c r="H3890" i="1"/>
  <c r="H3894" i="1"/>
  <c r="H3635" i="1"/>
  <c r="H3671" i="1"/>
  <c r="H3679" i="1"/>
  <c r="H3695" i="1"/>
  <c r="H3699" i="1"/>
  <c r="H3703" i="1"/>
  <c r="H3707" i="1"/>
  <c r="H3711" i="1"/>
  <c r="H3715" i="1"/>
  <c r="H3719" i="1"/>
  <c r="H3739" i="1"/>
  <c r="H3747" i="1"/>
  <c r="H3751" i="1"/>
  <c r="H3759" i="1"/>
  <c r="H3787" i="1"/>
  <c r="H3791" i="1"/>
  <c r="H3795" i="1"/>
  <c r="H3799" i="1"/>
  <c r="H3803" i="1"/>
  <c r="H3807" i="1"/>
  <c r="H3815" i="1"/>
  <c r="H3819" i="1"/>
  <c r="H3823" i="1"/>
  <c r="H3827" i="1"/>
  <c r="H3839" i="1"/>
  <c r="H3843" i="1"/>
  <c r="H3847" i="1"/>
  <c r="H3871" i="1"/>
  <c r="H3891" i="1"/>
  <c r="H3895" i="1"/>
  <c r="H3899" i="1"/>
  <c r="H3903" i="1"/>
  <c r="H3906" i="1"/>
  <c r="H3914" i="1"/>
  <c r="H3930" i="1"/>
  <c r="H3982" i="1"/>
  <c r="H3994" i="1"/>
  <c r="H4006" i="1"/>
  <c r="H4034" i="1"/>
  <c r="H4050" i="1"/>
  <c r="H4054" i="1"/>
  <c r="H4062" i="1"/>
  <c r="H4066" i="1"/>
  <c r="H4070" i="1"/>
  <c r="H4090" i="1"/>
  <c r="H4102" i="1"/>
  <c r="H3907" i="1"/>
  <c r="H3915" i="1"/>
  <c r="H3931" i="1"/>
  <c r="H3995" i="1"/>
  <c r="H4003" i="1"/>
  <c r="H4007" i="1"/>
  <c r="H4031" i="1"/>
  <c r="H4035" i="1"/>
  <c r="H4051" i="1"/>
  <c r="H4055" i="1"/>
  <c r="H4067" i="1"/>
  <c r="H4071" i="1"/>
  <c r="H4103" i="1"/>
  <c r="H4171" i="1"/>
  <c r="H4175" i="1"/>
  <c r="H3898" i="1"/>
  <c r="H3910" i="1"/>
  <c r="H3926" i="1"/>
  <c r="H3996" i="1"/>
  <c r="H4004" i="1"/>
  <c r="H4028" i="1"/>
  <c r="H4032" i="1"/>
  <c r="H4044" i="1"/>
  <c r="H4052" i="1"/>
  <c r="H4056" i="1"/>
  <c r="H4068" i="1"/>
  <c r="H4072" i="1"/>
  <c r="H4164" i="1"/>
  <c r="H4172" i="1"/>
  <c r="H4176" i="1"/>
  <c r="H3902" i="1"/>
  <c r="H3911" i="1"/>
  <c r="H3935" i="1"/>
  <c r="H3959" i="1"/>
  <c r="H4005" i="1"/>
  <c r="H4041" i="1"/>
  <c r="H4049" i="1"/>
  <c r="H4053" i="1"/>
  <c r="H4069" i="1"/>
  <c r="H4073" i="1"/>
  <c r="H4089" i="1"/>
  <c r="H4174" i="1"/>
  <c r="H4170" i="1"/>
  <c r="H4173" i="1"/>
  <c r="H4213" i="1"/>
  <c r="H4829" i="1"/>
  <c r="H4801" i="1"/>
  <c r="H4773" i="1"/>
  <c r="H4705" i="1"/>
  <c r="H4693" i="1"/>
  <c r="H4677" i="1"/>
  <c r="H4669" i="1"/>
  <c r="H4665" i="1"/>
  <c r="H4633" i="1"/>
  <c r="H4625" i="1"/>
  <c r="H4603" i="1"/>
  <c r="H4587" i="1"/>
  <c r="H4566" i="1"/>
  <c r="H4560" i="1"/>
  <c r="H4487" i="1"/>
  <c r="H4248" i="1"/>
  <c r="H4296" i="1"/>
  <c r="H4320" i="1"/>
  <c r="H4344" i="1"/>
  <c r="H4528" i="1"/>
  <c r="H4241" i="1"/>
  <c r="H4281" i="1"/>
  <c r="H4509" i="1"/>
  <c r="H4265" i="1"/>
  <c r="H4347" i="1"/>
  <c r="H4359" i="1"/>
  <c r="H4423" i="1"/>
  <c r="H4656" i="1"/>
  <c r="H4620" i="1"/>
  <c r="H4612" i="1"/>
  <c r="H4596" i="1"/>
  <c r="H4502" i="1"/>
  <c r="H4478" i="1"/>
  <c r="H4446" i="1"/>
  <c r="H4418" i="1"/>
  <c r="H4338" i="1"/>
  <c r="G83" i="2"/>
  <c r="G84" i="2"/>
  <c r="G85" i="2"/>
  <c r="G86" i="2"/>
  <c r="G87" i="2"/>
  <c r="G1301" i="1"/>
  <c r="G4842" i="1"/>
  <c r="G3635" i="1"/>
  <c r="I3635" i="1"/>
  <c r="G3639" i="1"/>
  <c r="G3643" i="1"/>
  <c r="G3647" i="1"/>
  <c r="G3651" i="1"/>
  <c r="G3655" i="1"/>
  <c r="G3659" i="1"/>
  <c r="G3663" i="1"/>
  <c r="G3667" i="1"/>
  <c r="G3671" i="1"/>
  <c r="I3671" i="1"/>
  <c r="G3675" i="1"/>
  <c r="G3679" i="1"/>
  <c r="I3679" i="1"/>
  <c r="G3683" i="1"/>
  <c r="G3687" i="1"/>
  <c r="G3691" i="1"/>
  <c r="G3695" i="1"/>
  <c r="I3695" i="1"/>
  <c r="G3699" i="1"/>
  <c r="I3699" i="1"/>
  <c r="G3703" i="1"/>
  <c r="I3703" i="1"/>
  <c r="G3707" i="1"/>
  <c r="I3707" i="1"/>
  <c r="G3632" i="1"/>
  <c r="G3636" i="1"/>
  <c r="G3640" i="1"/>
  <c r="G3644" i="1"/>
  <c r="G3648" i="1"/>
  <c r="G3652" i="1"/>
  <c r="G3656" i="1"/>
  <c r="G3660" i="1"/>
  <c r="G3664" i="1"/>
  <c r="G3668" i="1"/>
  <c r="G3672" i="1"/>
  <c r="I3672" i="1"/>
  <c r="G3676" i="1"/>
  <c r="I3676" i="1"/>
  <c r="G3680" i="1"/>
  <c r="G3684" i="1"/>
  <c r="I3684" i="1"/>
  <c r="G3688" i="1"/>
  <c r="G3692" i="1"/>
  <c r="G3696" i="1"/>
  <c r="I3696" i="1"/>
  <c r="G3700" i="1"/>
  <c r="I3700" i="1"/>
  <c r="G3704" i="1"/>
  <c r="I3704" i="1"/>
  <c r="G3708" i="1"/>
  <c r="I3708" i="1"/>
  <c r="G3712" i="1"/>
  <c r="I3712" i="1"/>
  <c r="G3716" i="1"/>
  <c r="I3716" i="1"/>
  <c r="G3633" i="1"/>
  <c r="G3637" i="1"/>
  <c r="G3641" i="1"/>
  <c r="I3641" i="1"/>
  <c r="G3645" i="1"/>
  <c r="G3649" i="1"/>
  <c r="G3653" i="1"/>
  <c r="G3657" i="1"/>
  <c r="G3661" i="1"/>
  <c r="G3665" i="1"/>
  <c r="G3669" i="1"/>
  <c r="I3669" i="1"/>
  <c r="G3673" i="1"/>
  <c r="I3673" i="1"/>
  <c r="G3677" i="1"/>
  <c r="I3677" i="1"/>
  <c r="G3681" i="1"/>
  <c r="G3685" i="1"/>
  <c r="G3689" i="1"/>
  <c r="G3693" i="1"/>
  <c r="G3697" i="1"/>
  <c r="I3697" i="1"/>
  <c r="G3701" i="1"/>
  <c r="I3701" i="1"/>
  <c r="G3705" i="1"/>
  <c r="I3705" i="1"/>
  <c r="G3709" i="1"/>
  <c r="I3709" i="1"/>
  <c r="G3713" i="1"/>
  <c r="I3713" i="1"/>
  <c r="G3719" i="1"/>
  <c r="I3719" i="1"/>
  <c r="G3723" i="1"/>
  <c r="G3727" i="1"/>
  <c r="G3731" i="1"/>
  <c r="I3731" i="1"/>
  <c r="G3735" i="1"/>
  <c r="G3739" i="1"/>
  <c r="I3739" i="1"/>
  <c r="G3743" i="1"/>
  <c r="G3747" i="1"/>
  <c r="I3747" i="1"/>
  <c r="G3751" i="1"/>
  <c r="I3751" i="1"/>
  <c r="G3755" i="1"/>
  <c r="G3759" i="1"/>
  <c r="I3759" i="1"/>
  <c r="G3763" i="1"/>
  <c r="G3767" i="1"/>
  <c r="G3771" i="1"/>
  <c r="G3775" i="1"/>
  <c r="G3779" i="1"/>
  <c r="G3783" i="1"/>
  <c r="G3720" i="1"/>
  <c r="I3720" i="1"/>
  <c r="G3724" i="1"/>
  <c r="G3728" i="1"/>
  <c r="G3732" i="1"/>
  <c r="I3732" i="1"/>
  <c r="G3736" i="1"/>
  <c r="G3740" i="1"/>
  <c r="G3744" i="1"/>
  <c r="G3748" i="1"/>
  <c r="I3748" i="1"/>
  <c r="G3752" i="1"/>
  <c r="G3756" i="1"/>
  <c r="I3756" i="1"/>
  <c r="G3760" i="1"/>
  <c r="I3760" i="1"/>
  <c r="G3764" i="1"/>
  <c r="I3764" i="1"/>
  <c r="G3768" i="1"/>
  <c r="G3772" i="1"/>
  <c r="G3776" i="1"/>
  <c r="I3776" i="1"/>
  <c r="G3780" i="1"/>
  <c r="G3784" i="1"/>
  <c r="G3788" i="1"/>
  <c r="I3788" i="1"/>
  <c r="G3711" i="1"/>
  <c r="I3711" i="1"/>
  <c r="G3715" i="1"/>
  <c r="I3715" i="1"/>
  <c r="G3717" i="1"/>
  <c r="I3717" i="1"/>
  <c r="G3721" i="1"/>
  <c r="G3725" i="1"/>
  <c r="G3729" i="1"/>
  <c r="G3638" i="1"/>
  <c r="G3646" i="1"/>
  <c r="G3654" i="1"/>
  <c r="G3662" i="1"/>
  <c r="G3670" i="1"/>
  <c r="I3670" i="1"/>
  <c r="G3678" i="1"/>
  <c r="I3678" i="1"/>
  <c r="G3686" i="1"/>
  <c r="G3694" i="1"/>
  <c r="G3702" i="1"/>
  <c r="I3702" i="1"/>
  <c r="G3710" i="1"/>
  <c r="I3710" i="1"/>
  <c r="G3718" i="1"/>
  <c r="I3718" i="1"/>
  <c r="G3722" i="1"/>
  <c r="G3726" i="1"/>
  <c r="G3730" i="1"/>
  <c r="G3785" i="1"/>
  <c r="G3786" i="1"/>
  <c r="I3786" i="1"/>
  <c r="G3787" i="1"/>
  <c r="I3787" i="1"/>
  <c r="G3789" i="1"/>
  <c r="I3789" i="1"/>
  <c r="G3790" i="1"/>
  <c r="I3790" i="1"/>
  <c r="G3791" i="1"/>
  <c r="I3791" i="1"/>
  <c r="G3634" i="1"/>
  <c r="G3642" i="1"/>
  <c r="G3650" i="1"/>
  <c r="G3658" i="1"/>
  <c r="G3666" i="1"/>
  <c r="I3666" i="1"/>
  <c r="G3674" i="1"/>
  <c r="I3674" i="1"/>
  <c r="G3682" i="1"/>
  <c r="G3690" i="1"/>
  <c r="G3698" i="1"/>
  <c r="I3698" i="1"/>
  <c r="G3706" i="1"/>
  <c r="I3706" i="1"/>
  <c r="G3714" i="1"/>
  <c r="I3714" i="1"/>
  <c r="G3734" i="1"/>
  <c r="G3738" i="1"/>
  <c r="G3742" i="1"/>
  <c r="G3746" i="1"/>
  <c r="I3746" i="1"/>
  <c r="G3750" i="1"/>
  <c r="I3750" i="1"/>
  <c r="G3754" i="1"/>
  <c r="I3754" i="1"/>
  <c r="G3758" i="1"/>
  <c r="I3758" i="1"/>
  <c r="G3762" i="1"/>
  <c r="I3762" i="1"/>
  <c r="G3766" i="1"/>
  <c r="I3766" i="1"/>
  <c r="G3770" i="1"/>
  <c r="I3770" i="1"/>
  <c r="G3774" i="1"/>
  <c r="G3778" i="1"/>
  <c r="I3778" i="1"/>
  <c r="G3782" i="1"/>
  <c r="G3793" i="1"/>
  <c r="I3793" i="1"/>
  <c r="G3797" i="1"/>
  <c r="I3797" i="1"/>
  <c r="G3801" i="1"/>
  <c r="I3801" i="1"/>
  <c r="G3805" i="1"/>
  <c r="I3805" i="1"/>
  <c r="G3809" i="1"/>
  <c r="I3809" i="1"/>
  <c r="G3813" i="1"/>
  <c r="I3813" i="1"/>
  <c r="G3817" i="1"/>
  <c r="I3817" i="1"/>
  <c r="G3821" i="1"/>
  <c r="G3733" i="1"/>
  <c r="G3737" i="1"/>
  <c r="G3741" i="1"/>
  <c r="G3745" i="1"/>
  <c r="G3749" i="1"/>
  <c r="I3749" i="1"/>
  <c r="G3753" i="1"/>
  <c r="G3757" i="1"/>
  <c r="G3761" i="1"/>
  <c r="I3761" i="1"/>
  <c r="G3765" i="1"/>
  <c r="G3769" i="1"/>
  <c r="G3773" i="1"/>
  <c r="I3773" i="1"/>
  <c r="G3777" i="1"/>
  <c r="G3781" i="1"/>
  <c r="G3794" i="1"/>
  <c r="I3794" i="1"/>
  <c r="G3798" i="1"/>
  <c r="I3798" i="1"/>
  <c r="G3792" i="1"/>
  <c r="I3792" i="1"/>
  <c r="G3802" i="1"/>
  <c r="I3802" i="1"/>
  <c r="G3803" i="1"/>
  <c r="I3803" i="1"/>
  <c r="G3804" i="1"/>
  <c r="I3804" i="1"/>
  <c r="G3806" i="1"/>
  <c r="G3807" i="1"/>
  <c r="I3807" i="1"/>
  <c r="G3808" i="1"/>
  <c r="I3808" i="1"/>
  <c r="G3810" i="1"/>
  <c r="I3810" i="1"/>
  <c r="G3811" i="1"/>
  <c r="G3812" i="1"/>
  <c r="I3812" i="1"/>
  <c r="G3814" i="1"/>
  <c r="I3814" i="1"/>
  <c r="G3815" i="1"/>
  <c r="I3815" i="1"/>
  <c r="G3816" i="1"/>
  <c r="I3816" i="1"/>
  <c r="G3818" i="1"/>
  <c r="I3818" i="1"/>
  <c r="G3819" i="1"/>
  <c r="I3819" i="1"/>
  <c r="G3820" i="1"/>
  <c r="G3822" i="1"/>
  <c r="I3822" i="1"/>
  <c r="G3823" i="1"/>
  <c r="I3823" i="1"/>
  <c r="G3827" i="1"/>
  <c r="I3827" i="1"/>
  <c r="G3831" i="1"/>
  <c r="G3835" i="1"/>
  <c r="G3839" i="1"/>
  <c r="I3839" i="1"/>
  <c r="G3843" i="1"/>
  <c r="I3843" i="1"/>
  <c r="G3847" i="1"/>
  <c r="I3847" i="1"/>
  <c r="G3851" i="1"/>
  <c r="I3851" i="1"/>
  <c r="G3855" i="1"/>
  <c r="G3859" i="1"/>
  <c r="G3796" i="1"/>
  <c r="I3796" i="1"/>
  <c r="G3800" i="1"/>
  <c r="I3800" i="1"/>
  <c r="G3795" i="1"/>
  <c r="I3795" i="1"/>
  <c r="G3799" i="1"/>
  <c r="I3799" i="1"/>
  <c r="G3825" i="1"/>
  <c r="I3825" i="1"/>
  <c r="G3829" i="1"/>
  <c r="G3833" i="1"/>
  <c r="G3837" i="1"/>
  <c r="G3841" i="1"/>
  <c r="I3841" i="1"/>
  <c r="G3845" i="1"/>
  <c r="I3845" i="1"/>
  <c r="G3849" i="1"/>
  <c r="G3853" i="1"/>
  <c r="G3857" i="1"/>
  <c r="G3861" i="1"/>
  <c r="G3865" i="1"/>
  <c r="I3865" i="1"/>
  <c r="G3869" i="1"/>
  <c r="I3869" i="1"/>
  <c r="G3873" i="1"/>
  <c r="I3873" i="1"/>
  <c r="G3877" i="1"/>
  <c r="G3881" i="1"/>
  <c r="G3824" i="1"/>
  <c r="I3824" i="1"/>
  <c r="G3886" i="1"/>
  <c r="G3890" i="1"/>
  <c r="I3890" i="1"/>
  <c r="G3894" i="1"/>
  <c r="I3894" i="1"/>
  <c r="G3898" i="1"/>
  <c r="I3898" i="1"/>
  <c r="G3902" i="1"/>
  <c r="I3902" i="1"/>
  <c r="G3906" i="1"/>
  <c r="I3906" i="1"/>
  <c r="G3910" i="1"/>
  <c r="I3910" i="1"/>
  <c r="G3914" i="1"/>
  <c r="I3914" i="1"/>
  <c r="G3918" i="1"/>
  <c r="G3922" i="1"/>
  <c r="G3926" i="1"/>
  <c r="I3926" i="1"/>
  <c r="G3930" i="1"/>
  <c r="I3930" i="1"/>
  <c r="G3934" i="1"/>
  <c r="G3938" i="1"/>
  <c r="G3942" i="1"/>
  <c r="G3946" i="1"/>
  <c r="G3950" i="1"/>
  <c r="G3954" i="1"/>
  <c r="G3958" i="1"/>
  <c r="G3962" i="1"/>
  <c r="G3966" i="1"/>
  <c r="G3970" i="1"/>
  <c r="G3974" i="1"/>
  <c r="G3978" i="1"/>
  <c r="G3982" i="1"/>
  <c r="I3982" i="1"/>
  <c r="G3986" i="1"/>
  <c r="G3990" i="1"/>
  <c r="G3994" i="1"/>
  <c r="I3994" i="1"/>
  <c r="G3998" i="1"/>
  <c r="G4002" i="1"/>
  <c r="G4006" i="1"/>
  <c r="I4006" i="1"/>
  <c r="G4010" i="1"/>
  <c r="G3826" i="1"/>
  <c r="G3830" i="1"/>
  <c r="G3834" i="1"/>
  <c r="G3838" i="1"/>
  <c r="G3842" i="1"/>
  <c r="I3842" i="1"/>
  <c r="G3846" i="1"/>
  <c r="I3846" i="1"/>
  <c r="G3850" i="1"/>
  <c r="G3854" i="1"/>
  <c r="G3858" i="1"/>
  <c r="G3862" i="1"/>
  <c r="I3862" i="1"/>
  <c r="G3863" i="1"/>
  <c r="G3864" i="1"/>
  <c r="G3866" i="1"/>
  <c r="G3867" i="1"/>
  <c r="G3868" i="1"/>
  <c r="I3868" i="1"/>
  <c r="G3870" i="1"/>
  <c r="I3870" i="1"/>
  <c r="G3871" i="1"/>
  <c r="I3871" i="1"/>
  <c r="G3872" i="1"/>
  <c r="I3872" i="1"/>
  <c r="G3874" i="1"/>
  <c r="I3874" i="1"/>
  <c r="G3875" i="1"/>
  <c r="G3876" i="1"/>
  <c r="G3878" i="1"/>
  <c r="G3879" i="1"/>
  <c r="G3880" i="1"/>
  <c r="G3882" i="1"/>
  <c r="G3883" i="1"/>
  <c r="G3887" i="1"/>
  <c r="G3891" i="1"/>
  <c r="I3891" i="1"/>
  <c r="G3895" i="1"/>
  <c r="I3895" i="1"/>
  <c r="G3899" i="1"/>
  <c r="I3899" i="1"/>
  <c r="G3903" i="1"/>
  <c r="I3903" i="1"/>
  <c r="G3907" i="1"/>
  <c r="I3907" i="1"/>
  <c r="G3911" i="1"/>
  <c r="I3911" i="1"/>
  <c r="G3915" i="1"/>
  <c r="I3915" i="1"/>
  <c r="G3919" i="1"/>
  <c r="G3923" i="1"/>
  <c r="G3884" i="1"/>
  <c r="G3888" i="1"/>
  <c r="I3888" i="1"/>
  <c r="G3892" i="1"/>
  <c r="I3892" i="1"/>
  <c r="G3896" i="1"/>
  <c r="I3896" i="1"/>
  <c r="G3900" i="1"/>
  <c r="I3900" i="1"/>
  <c r="G3904" i="1"/>
  <c r="I3904" i="1"/>
  <c r="G3908" i="1"/>
  <c r="I3908" i="1"/>
  <c r="G3912" i="1"/>
  <c r="I3912" i="1"/>
  <c r="G3916" i="1"/>
  <c r="I3916" i="1"/>
  <c r="G3920" i="1"/>
  <c r="G3924" i="1"/>
  <c r="G4014" i="1"/>
  <c r="G4018" i="1"/>
  <c r="G4022" i="1"/>
  <c r="G4026" i="1"/>
  <c r="G4030" i="1"/>
  <c r="G4034" i="1"/>
  <c r="I4034" i="1"/>
  <c r="G4038" i="1"/>
  <c r="G4042" i="1"/>
  <c r="G4046" i="1"/>
  <c r="G4050" i="1"/>
  <c r="I4050" i="1"/>
  <c r="G4054" i="1"/>
  <c r="I4054" i="1"/>
  <c r="G4058" i="1"/>
  <c r="G4062" i="1"/>
  <c r="I4062" i="1"/>
  <c r="G4066" i="1"/>
  <c r="I4066" i="1"/>
  <c r="G3828" i="1"/>
  <c r="G3836" i="1"/>
  <c r="G3844" i="1"/>
  <c r="I3844" i="1"/>
  <c r="G3852" i="1"/>
  <c r="G3860" i="1"/>
  <c r="G3885" i="1"/>
  <c r="G3889" i="1"/>
  <c r="I3889" i="1"/>
  <c r="G3893" i="1"/>
  <c r="I3893" i="1"/>
  <c r="G3897" i="1"/>
  <c r="I3897" i="1"/>
  <c r="G3901" i="1"/>
  <c r="I3901" i="1"/>
  <c r="G3905" i="1"/>
  <c r="I3905" i="1"/>
  <c r="G4015" i="1"/>
  <c r="G4019" i="1"/>
  <c r="G4023" i="1"/>
  <c r="G4027" i="1"/>
  <c r="G4031" i="1"/>
  <c r="I4031" i="1"/>
  <c r="G3927" i="1"/>
  <c r="G3928" i="1"/>
  <c r="G3929" i="1"/>
  <c r="I3929" i="1"/>
  <c r="G3931" i="1"/>
  <c r="I3931" i="1"/>
  <c r="G3932" i="1"/>
  <c r="I3932" i="1"/>
  <c r="G3933" i="1"/>
  <c r="G3935" i="1"/>
  <c r="I3935" i="1"/>
  <c r="G3936" i="1"/>
  <c r="G3937" i="1"/>
  <c r="G3939" i="1"/>
  <c r="G3940" i="1"/>
  <c r="G3941" i="1"/>
  <c r="G3943" i="1"/>
  <c r="G3944" i="1"/>
  <c r="G3945" i="1"/>
  <c r="G3947" i="1"/>
  <c r="G3948" i="1"/>
  <c r="G3949" i="1"/>
  <c r="G3951" i="1"/>
  <c r="G3952" i="1"/>
  <c r="G3953" i="1"/>
  <c r="G3955" i="1"/>
  <c r="G3956" i="1"/>
  <c r="G3957" i="1"/>
  <c r="G3959" i="1"/>
  <c r="I3959" i="1"/>
  <c r="G3960" i="1"/>
  <c r="I3960" i="1"/>
  <c r="G3961" i="1"/>
  <c r="G3963" i="1"/>
  <c r="G3964" i="1"/>
  <c r="G3965" i="1"/>
  <c r="G3967" i="1"/>
  <c r="G3968" i="1"/>
  <c r="G3969" i="1"/>
  <c r="G3971" i="1"/>
  <c r="G3972" i="1"/>
  <c r="G3973" i="1"/>
  <c r="G3975" i="1"/>
  <c r="G3976" i="1"/>
  <c r="G3977" i="1"/>
  <c r="G3979" i="1"/>
  <c r="G3980" i="1"/>
  <c r="G3981" i="1"/>
  <c r="G3983" i="1"/>
  <c r="G3984" i="1"/>
  <c r="I3984" i="1"/>
  <c r="G3985" i="1"/>
  <c r="I3985" i="1"/>
  <c r="G3987" i="1"/>
  <c r="G3988" i="1"/>
  <c r="G3989" i="1"/>
  <c r="G3991" i="1"/>
  <c r="G3992" i="1"/>
  <c r="G3993" i="1"/>
  <c r="G3995" i="1"/>
  <c r="I3995" i="1"/>
  <c r="G3996" i="1"/>
  <c r="I3996" i="1"/>
  <c r="G3997" i="1"/>
  <c r="G3999" i="1"/>
  <c r="G4000" i="1"/>
  <c r="G4001" i="1"/>
  <c r="G4003" i="1"/>
  <c r="I4003" i="1"/>
  <c r="G4004" i="1"/>
  <c r="I4004" i="1"/>
  <c r="G4005" i="1"/>
  <c r="I4005" i="1"/>
  <c r="G4007" i="1"/>
  <c r="I4007" i="1"/>
  <c r="G4008" i="1"/>
  <c r="G4009" i="1"/>
  <c r="G4011" i="1"/>
  <c r="G4012" i="1"/>
  <c r="G4016" i="1"/>
  <c r="G4020" i="1"/>
  <c r="G4024" i="1"/>
  <c r="G4028" i="1"/>
  <c r="I4028" i="1"/>
  <c r="G4032" i="1"/>
  <c r="I4032" i="1"/>
  <c r="G4036" i="1"/>
  <c r="G4040" i="1"/>
  <c r="G4044" i="1"/>
  <c r="I4044" i="1"/>
  <c r="G4048" i="1"/>
  <c r="G4052" i="1"/>
  <c r="I4052" i="1"/>
  <c r="G4056" i="1"/>
  <c r="I4056" i="1"/>
  <c r="G4060" i="1"/>
  <c r="G4064" i="1"/>
  <c r="G4068" i="1"/>
  <c r="I4068" i="1"/>
  <c r="G4072" i="1"/>
  <c r="I4072" i="1"/>
  <c r="G4076" i="1"/>
  <c r="G4080" i="1"/>
  <c r="G4084" i="1"/>
  <c r="I4084" i="1"/>
  <c r="G3832" i="1"/>
  <c r="G3848" i="1"/>
  <c r="G3909" i="1"/>
  <c r="I3909" i="1"/>
  <c r="G3917" i="1"/>
  <c r="G3925" i="1"/>
  <c r="G4037" i="1"/>
  <c r="G4041" i="1"/>
  <c r="I4041" i="1"/>
  <c r="G4045" i="1"/>
  <c r="G4049" i="1"/>
  <c r="I4049" i="1"/>
  <c r="G4053" i="1"/>
  <c r="I4053" i="1"/>
  <c r="G4057" i="1"/>
  <c r="G4061" i="1"/>
  <c r="G4065" i="1"/>
  <c r="G4069" i="1"/>
  <c r="I4069" i="1"/>
  <c r="G4070" i="1"/>
  <c r="I4070" i="1"/>
  <c r="G4071" i="1"/>
  <c r="I4071" i="1"/>
  <c r="G4073" i="1"/>
  <c r="I4073" i="1"/>
  <c r="G4074" i="1"/>
  <c r="G4075" i="1"/>
  <c r="G4077" i="1"/>
  <c r="G4078" i="1"/>
  <c r="G4079" i="1"/>
  <c r="G4081" i="1"/>
  <c r="G4082" i="1"/>
  <c r="G4083" i="1"/>
  <c r="G4085" i="1"/>
  <c r="G4086" i="1"/>
  <c r="G4090" i="1"/>
  <c r="I4090" i="1"/>
  <c r="G4094" i="1"/>
  <c r="G4098" i="1"/>
  <c r="G4102" i="1"/>
  <c r="I4102" i="1"/>
  <c r="G4106" i="1"/>
  <c r="G4110" i="1"/>
  <c r="G4114" i="1"/>
  <c r="G4118" i="1"/>
  <c r="G4122" i="1"/>
  <c r="G4126" i="1"/>
  <c r="G4130" i="1"/>
  <c r="G4134" i="1"/>
  <c r="G4138" i="1"/>
  <c r="G4142" i="1"/>
  <c r="G4146" i="1"/>
  <c r="G4150" i="1"/>
  <c r="G4154" i="1"/>
  <c r="G4158" i="1"/>
  <c r="G4162" i="1"/>
  <c r="G4013" i="1"/>
  <c r="G4017" i="1"/>
  <c r="G4021" i="1"/>
  <c r="G4025" i="1"/>
  <c r="G4029" i="1"/>
  <c r="G4033" i="1"/>
  <c r="G4087" i="1"/>
  <c r="G4091" i="1"/>
  <c r="G4095" i="1"/>
  <c r="G4099" i="1"/>
  <c r="G4103" i="1"/>
  <c r="I4103" i="1"/>
  <c r="G4107" i="1"/>
  <c r="G4111" i="1"/>
  <c r="G4115" i="1"/>
  <c r="G4119" i="1"/>
  <c r="G4123" i="1"/>
  <c r="G4127" i="1"/>
  <c r="G4131" i="1"/>
  <c r="G4135" i="1"/>
  <c r="G4139" i="1"/>
  <c r="G4143" i="1"/>
  <c r="G4147" i="1"/>
  <c r="G4151" i="1"/>
  <c r="G4155" i="1"/>
  <c r="G4159" i="1"/>
  <c r="G4163" i="1"/>
  <c r="G4167" i="1"/>
  <c r="G4171" i="1"/>
  <c r="I4171" i="1"/>
  <c r="G4175" i="1"/>
  <c r="I4175" i="1"/>
  <c r="G4179" i="1"/>
  <c r="G4183" i="1"/>
  <c r="G4187" i="1"/>
  <c r="G4191" i="1"/>
  <c r="G4195" i="1"/>
  <c r="I4195" i="1"/>
  <c r="G4199" i="1"/>
  <c r="G4203" i="1"/>
  <c r="G4207" i="1"/>
  <c r="G4211" i="1"/>
  <c r="G4215" i="1"/>
  <c r="G4219" i="1"/>
  <c r="G3913" i="1"/>
  <c r="I3913" i="1"/>
  <c r="G4089" i="1"/>
  <c r="I4089" i="1"/>
  <c r="G4093" i="1"/>
  <c r="G4097" i="1"/>
  <c r="G4101" i="1"/>
  <c r="G4105" i="1"/>
  <c r="G4109" i="1"/>
  <c r="G4113" i="1"/>
  <c r="G4117" i="1"/>
  <c r="G4121" i="1"/>
  <c r="G4125" i="1"/>
  <c r="G4129" i="1"/>
  <c r="G4133" i="1"/>
  <c r="G4137" i="1"/>
  <c r="G4141" i="1"/>
  <c r="G4145" i="1"/>
  <c r="G4149" i="1"/>
  <c r="G4153" i="1"/>
  <c r="G4157" i="1"/>
  <c r="G4161" i="1"/>
  <c r="G4165" i="1"/>
  <c r="G4166" i="1"/>
  <c r="G4168" i="1"/>
  <c r="G4169" i="1"/>
  <c r="G4170" i="1"/>
  <c r="I4170" i="1"/>
  <c r="G4172" i="1"/>
  <c r="I4172" i="1"/>
  <c r="G4173" i="1"/>
  <c r="I4173" i="1"/>
  <c r="G4174" i="1"/>
  <c r="I4174" i="1"/>
  <c r="G4176" i="1"/>
  <c r="I4176" i="1"/>
  <c r="G4177" i="1"/>
  <c r="G4178" i="1"/>
  <c r="G4180" i="1"/>
  <c r="G4181" i="1"/>
  <c r="G4182" i="1"/>
  <c r="G4184" i="1"/>
  <c r="G4185" i="1"/>
  <c r="G4186" i="1"/>
  <c r="G4188" i="1"/>
  <c r="G4189" i="1"/>
  <c r="G4190" i="1"/>
  <c r="G4192" i="1"/>
  <c r="G4193" i="1"/>
  <c r="G4194" i="1"/>
  <c r="G4196" i="1"/>
  <c r="G4197" i="1"/>
  <c r="G4198" i="1"/>
  <c r="G4200" i="1"/>
  <c r="G4201" i="1"/>
  <c r="G4202" i="1"/>
  <c r="G4204" i="1"/>
  <c r="G4205" i="1"/>
  <c r="G4206" i="1"/>
  <c r="G4208" i="1"/>
  <c r="G4209" i="1"/>
  <c r="G4210" i="1"/>
  <c r="G4212" i="1"/>
  <c r="G4213" i="1"/>
  <c r="I4213" i="1"/>
  <c r="G4214" i="1"/>
  <c r="G4216" i="1"/>
  <c r="G4217" i="1"/>
  <c r="G4218" i="1"/>
  <c r="G4220" i="1"/>
  <c r="G4221" i="1"/>
  <c r="G4222" i="1"/>
  <c r="G4226" i="1"/>
  <c r="G4230" i="1"/>
  <c r="G4234" i="1"/>
  <c r="G4238" i="1"/>
  <c r="G4242" i="1"/>
  <c r="I4242" i="1"/>
  <c r="G4246" i="1"/>
  <c r="G4250" i="1"/>
  <c r="G4254" i="1"/>
  <c r="G4258" i="1"/>
  <c r="G4262" i="1"/>
  <c r="I4262" i="1"/>
  <c r="G4266" i="1"/>
  <c r="I4266" i="1"/>
  <c r="G4270" i="1"/>
  <c r="G4274" i="1"/>
  <c r="G4278" i="1"/>
  <c r="I4278" i="1"/>
  <c r="G4282" i="1"/>
  <c r="I4282" i="1"/>
  <c r="G4286" i="1"/>
  <c r="G4290" i="1"/>
  <c r="I4290" i="1"/>
  <c r="G4294" i="1"/>
  <c r="G4298" i="1"/>
  <c r="I4298" i="1"/>
  <c r="G4302" i="1"/>
  <c r="G4306" i="1"/>
  <c r="I4306" i="1"/>
  <c r="G4310" i="1"/>
  <c r="G4314" i="1"/>
  <c r="G4318" i="1"/>
  <c r="G4322" i="1"/>
  <c r="I4322" i="1"/>
  <c r="G4326" i="1"/>
  <c r="I4326" i="1"/>
  <c r="G4330" i="1"/>
  <c r="G4334" i="1"/>
  <c r="G4338" i="1"/>
  <c r="I4338" i="1"/>
  <c r="G4342" i="1"/>
  <c r="G4346" i="1"/>
  <c r="G4350" i="1"/>
  <c r="G4354" i="1"/>
  <c r="G4358" i="1"/>
  <c r="G4362" i="1"/>
  <c r="G4366" i="1"/>
  <c r="G4370" i="1"/>
  <c r="G4374" i="1"/>
  <c r="G4378" i="1"/>
  <c r="I4378" i="1"/>
  <c r="G4382" i="1"/>
  <c r="G4386" i="1"/>
  <c r="G4390" i="1"/>
  <c r="G4394" i="1"/>
  <c r="I4394" i="1"/>
  <c r="G4398" i="1"/>
  <c r="I4398" i="1"/>
  <c r="G4402" i="1"/>
  <c r="G4406" i="1"/>
  <c r="G4410" i="1"/>
  <c r="G4414" i="1"/>
  <c r="G4418" i="1"/>
  <c r="I4418" i="1"/>
  <c r="G4422" i="1"/>
  <c r="G4426" i="1"/>
  <c r="G4430" i="1"/>
  <c r="G4434" i="1"/>
  <c r="G4438" i="1"/>
  <c r="G4442" i="1"/>
  <c r="G3840" i="1"/>
  <c r="I3840" i="1"/>
  <c r="G4035" i="1"/>
  <c r="I4035" i="1"/>
  <c r="G4039" i="1"/>
  <c r="G4043" i="1"/>
  <c r="G4047" i="1"/>
  <c r="G4051" i="1"/>
  <c r="I4051" i="1"/>
  <c r="G4055" i="1"/>
  <c r="I4055" i="1"/>
  <c r="G4059" i="1"/>
  <c r="G4063" i="1"/>
  <c r="G4067" i="1"/>
  <c r="I4067" i="1"/>
  <c r="G4088" i="1"/>
  <c r="G4092" i="1"/>
  <c r="G4096" i="1"/>
  <c r="G4100" i="1"/>
  <c r="G4104" i="1"/>
  <c r="G4108" i="1"/>
  <c r="G4112" i="1"/>
  <c r="G4116" i="1"/>
  <c r="G4120" i="1"/>
  <c r="G4124" i="1"/>
  <c r="G4128" i="1"/>
  <c r="G4132" i="1"/>
  <c r="G4136" i="1"/>
  <c r="G4140" i="1"/>
  <c r="G4144" i="1"/>
  <c r="G4148" i="1"/>
  <c r="G4152" i="1"/>
  <c r="G4156" i="1"/>
  <c r="G4160" i="1"/>
  <c r="G4164" i="1"/>
  <c r="I4164" i="1"/>
  <c r="G3921" i="1"/>
  <c r="G4223" i="1"/>
  <c r="G4224" i="1"/>
  <c r="G4225" i="1"/>
  <c r="G4227" i="1"/>
  <c r="G4228" i="1"/>
  <c r="G4229" i="1"/>
  <c r="G4231" i="1"/>
  <c r="G4232" i="1"/>
  <c r="G4233" i="1"/>
  <c r="G4235" i="1"/>
  <c r="G4236" i="1"/>
  <c r="G4237" i="1"/>
  <c r="I4237" i="1"/>
  <c r="G4239" i="1"/>
  <c r="G4240" i="1"/>
  <c r="G4241" i="1"/>
  <c r="I4241" i="1"/>
  <c r="G4243" i="1"/>
  <c r="G4244" i="1"/>
  <c r="I4244" i="1"/>
  <c r="G4245" i="1"/>
  <c r="G4247" i="1"/>
  <c r="G4248" i="1"/>
  <c r="I4248" i="1"/>
  <c r="G4249" i="1"/>
  <c r="I4249" i="1"/>
  <c r="G4251" i="1"/>
  <c r="G4252" i="1"/>
  <c r="G4253" i="1"/>
  <c r="G4255" i="1"/>
  <c r="G4256" i="1"/>
  <c r="G4257" i="1"/>
  <c r="G4259" i="1"/>
  <c r="G4260" i="1"/>
  <c r="G4261" i="1"/>
  <c r="G4263" i="1"/>
  <c r="G4264" i="1"/>
  <c r="G4265" i="1"/>
  <c r="I4265" i="1"/>
  <c r="G4267" i="1"/>
  <c r="G4268" i="1"/>
  <c r="G3856" i="1"/>
  <c r="G4445" i="1"/>
  <c r="G4449" i="1"/>
  <c r="G4453" i="1"/>
  <c r="G4457" i="1"/>
  <c r="G4461" i="1"/>
  <c r="G4465" i="1"/>
  <c r="I4465" i="1"/>
  <c r="G4469" i="1"/>
  <c r="G4473" i="1"/>
  <c r="G4477" i="1"/>
  <c r="G4481" i="1"/>
  <c r="G4485" i="1"/>
  <c r="G4489" i="1"/>
  <c r="G4493" i="1"/>
  <c r="G4497" i="1"/>
  <c r="I4497" i="1"/>
  <c r="G4272" i="1"/>
  <c r="G4276" i="1"/>
  <c r="G4280" i="1"/>
  <c r="G4284" i="1"/>
  <c r="G4288" i="1"/>
  <c r="G4292" i="1"/>
  <c r="G4296" i="1"/>
  <c r="I4296" i="1"/>
  <c r="G4300" i="1"/>
  <c r="G4304" i="1"/>
  <c r="G4308" i="1"/>
  <c r="G4312" i="1"/>
  <c r="G4316" i="1"/>
  <c r="I4316" i="1"/>
  <c r="G4320" i="1"/>
  <c r="I4320" i="1"/>
  <c r="G4324" i="1"/>
  <c r="G4328" i="1"/>
  <c r="G4332" i="1"/>
  <c r="G4336" i="1"/>
  <c r="G4340" i="1"/>
  <c r="G4344" i="1"/>
  <c r="I4344" i="1"/>
  <c r="G4348" i="1"/>
  <c r="G4352" i="1"/>
  <c r="G4356" i="1"/>
  <c r="G4360" i="1"/>
  <c r="I4360" i="1"/>
  <c r="G4364" i="1"/>
  <c r="G4368" i="1"/>
  <c r="G4372" i="1"/>
  <c r="I4372" i="1"/>
  <c r="G4376" i="1"/>
  <c r="G4380" i="1"/>
  <c r="G4384" i="1"/>
  <c r="G4388" i="1"/>
  <c r="G4392" i="1"/>
  <c r="G4396" i="1"/>
  <c r="G4400" i="1"/>
  <c r="G4404" i="1"/>
  <c r="G4408" i="1"/>
  <c r="G4412" i="1"/>
  <c r="G4416" i="1"/>
  <c r="G4420" i="1"/>
  <c r="G4424" i="1"/>
  <c r="I4424" i="1"/>
  <c r="G4428" i="1"/>
  <c r="G4432" i="1"/>
  <c r="G4436" i="1"/>
  <c r="G4440" i="1"/>
  <c r="G4500" i="1"/>
  <c r="G4504" i="1"/>
  <c r="I4504" i="1"/>
  <c r="G4508" i="1"/>
  <c r="G4512" i="1"/>
  <c r="G4516" i="1"/>
  <c r="G4520" i="1"/>
  <c r="I4520" i="1"/>
  <c r="G4524" i="1"/>
  <c r="G4528" i="1"/>
  <c r="I4528" i="1"/>
  <c r="G4532" i="1"/>
  <c r="G4536" i="1"/>
  <c r="G4540" i="1"/>
  <c r="I4540" i="1"/>
  <c r="G4544" i="1"/>
  <c r="G4548" i="1"/>
  <c r="I4548" i="1"/>
  <c r="G4552" i="1"/>
  <c r="G4556" i="1"/>
  <c r="G4560" i="1"/>
  <c r="I4560" i="1"/>
  <c r="G4564" i="1"/>
  <c r="G4568" i="1"/>
  <c r="I4568" i="1"/>
  <c r="G4572" i="1"/>
  <c r="I4572" i="1"/>
  <c r="G4576" i="1"/>
  <c r="G4580" i="1"/>
  <c r="G4584" i="1"/>
  <c r="G4588" i="1"/>
  <c r="I4588" i="1"/>
  <c r="G4592" i="1"/>
  <c r="G4596" i="1"/>
  <c r="I4596" i="1"/>
  <c r="G4600" i="1"/>
  <c r="G4604" i="1"/>
  <c r="G4608" i="1"/>
  <c r="G4612" i="1"/>
  <c r="I4612" i="1"/>
  <c r="G4616" i="1"/>
  <c r="G4620" i="1"/>
  <c r="I4620" i="1"/>
  <c r="G4624" i="1"/>
  <c r="G4628" i="1"/>
  <c r="G4632" i="1"/>
  <c r="G4636" i="1"/>
  <c r="G4640" i="1"/>
  <c r="G4644" i="1"/>
  <c r="G4648" i="1"/>
  <c r="G4652" i="1"/>
  <c r="G4656" i="1"/>
  <c r="I4656" i="1"/>
  <c r="G4660" i="1"/>
  <c r="G4664" i="1"/>
  <c r="G4668" i="1"/>
  <c r="G4672" i="1"/>
  <c r="G4676" i="1"/>
  <c r="G4680" i="1"/>
  <c r="I4680" i="1"/>
  <c r="G4684" i="1"/>
  <c r="G4688" i="1"/>
  <c r="G4692" i="1"/>
  <c r="G4696" i="1"/>
  <c r="G4700" i="1"/>
  <c r="G4704" i="1"/>
  <c r="G4708" i="1"/>
  <c r="G4712" i="1"/>
  <c r="G4716" i="1"/>
  <c r="G4720" i="1"/>
  <c r="G4724" i="1"/>
  <c r="G4728" i="1"/>
  <c r="G4732" i="1"/>
  <c r="G4736" i="1"/>
  <c r="G4740" i="1"/>
  <c r="G4744" i="1"/>
  <c r="G4748" i="1"/>
  <c r="G4752" i="1"/>
  <c r="G4756" i="1"/>
  <c r="I4756" i="1"/>
  <c r="G4760" i="1"/>
  <c r="G4764" i="1"/>
  <c r="G4768" i="1"/>
  <c r="G4772" i="1"/>
  <c r="G4776" i="1"/>
  <c r="G4780" i="1"/>
  <c r="G4784" i="1"/>
  <c r="G4788" i="1"/>
  <c r="G4792" i="1"/>
  <c r="G4796" i="1"/>
  <c r="G4800" i="1"/>
  <c r="G4804" i="1"/>
  <c r="G4808" i="1"/>
  <c r="G4812" i="1"/>
  <c r="G4816" i="1"/>
  <c r="G4820" i="1"/>
  <c r="G4824" i="1"/>
  <c r="G4828" i="1"/>
  <c r="G4832" i="1"/>
  <c r="G4836" i="1"/>
  <c r="G4840" i="1"/>
  <c r="I4840" i="1"/>
  <c r="G4605" i="1"/>
  <c r="G4271" i="1"/>
  <c r="G4275" i="1"/>
  <c r="G4279" i="1"/>
  <c r="G4283" i="1"/>
  <c r="G4287" i="1"/>
  <c r="G4291" i="1"/>
  <c r="G4295" i="1"/>
  <c r="G4299" i="1"/>
  <c r="G4303" i="1"/>
  <c r="G4307" i="1"/>
  <c r="G4311" i="1"/>
  <c r="G4315" i="1"/>
  <c r="G4319" i="1"/>
  <c r="G4323" i="1"/>
  <c r="G4327" i="1"/>
  <c r="G4331" i="1"/>
  <c r="G4335" i="1"/>
  <c r="G4339" i="1"/>
  <c r="I4339" i="1"/>
  <c r="G4343" i="1"/>
  <c r="G4347" i="1"/>
  <c r="I4347" i="1"/>
  <c r="G4351" i="1"/>
  <c r="G4355" i="1"/>
  <c r="I4355" i="1"/>
  <c r="G4359" i="1"/>
  <c r="I4359" i="1"/>
  <c r="G4363" i="1"/>
  <c r="I4363" i="1"/>
  <c r="G4367" i="1"/>
  <c r="G4371" i="1"/>
  <c r="G4375" i="1"/>
  <c r="G4379" i="1"/>
  <c r="I4379" i="1"/>
  <c r="G4383" i="1"/>
  <c r="G4387" i="1"/>
  <c r="G4391" i="1"/>
  <c r="G4395" i="1"/>
  <c r="G4399" i="1"/>
  <c r="I4399" i="1"/>
  <c r="G4403" i="1"/>
  <c r="G4407" i="1"/>
  <c r="G4411" i="1"/>
  <c r="G4415" i="1"/>
  <c r="G4419" i="1"/>
  <c r="G4423" i="1"/>
  <c r="I4423" i="1"/>
  <c r="G4427" i="1"/>
  <c r="G4431" i="1"/>
  <c r="G4435" i="1"/>
  <c r="G4439" i="1"/>
  <c r="I4439" i="1"/>
  <c r="G4443" i="1"/>
  <c r="I4443" i="1"/>
  <c r="G4444" i="1"/>
  <c r="G4446" i="1"/>
  <c r="I4446" i="1"/>
  <c r="G4447" i="1"/>
  <c r="G4448" i="1"/>
  <c r="I4448" i="1"/>
  <c r="G4450" i="1"/>
  <c r="G4451" i="1"/>
  <c r="G4452" i="1"/>
  <c r="G4454" i="1"/>
  <c r="G4455" i="1"/>
  <c r="G4456" i="1"/>
  <c r="G4458" i="1"/>
  <c r="I4458" i="1"/>
  <c r="G4459" i="1"/>
  <c r="G4460" i="1"/>
  <c r="I4460" i="1"/>
  <c r="G4462" i="1"/>
  <c r="G4463" i="1"/>
  <c r="I4463" i="1"/>
  <c r="G4464" i="1"/>
  <c r="G4466" i="1"/>
  <c r="G4467" i="1"/>
  <c r="G4468" i="1"/>
  <c r="G4470" i="1"/>
  <c r="G4471" i="1"/>
  <c r="G4472" i="1"/>
  <c r="G4474" i="1"/>
  <c r="G4475" i="1"/>
  <c r="G4476" i="1"/>
  <c r="G4478" i="1"/>
  <c r="I4478" i="1"/>
  <c r="G4479" i="1"/>
  <c r="G4480" i="1"/>
  <c r="G4482" i="1"/>
  <c r="I4482" i="1"/>
  <c r="G4483" i="1"/>
  <c r="G4484" i="1"/>
  <c r="I4484" i="1"/>
  <c r="G4486" i="1"/>
  <c r="G4487" i="1"/>
  <c r="I4487" i="1"/>
  <c r="G4488" i="1"/>
  <c r="G4490" i="1"/>
  <c r="G4491" i="1"/>
  <c r="G4492" i="1"/>
  <c r="G4494" i="1"/>
  <c r="G4495" i="1"/>
  <c r="G4496" i="1"/>
  <c r="I4496" i="1"/>
  <c r="G4501" i="1"/>
  <c r="G4505" i="1"/>
  <c r="G4509" i="1"/>
  <c r="I4509" i="1"/>
  <c r="G4513" i="1"/>
  <c r="G4517" i="1"/>
  <c r="G4521" i="1"/>
  <c r="G4525" i="1"/>
  <c r="G4529" i="1"/>
  <c r="G4533" i="1"/>
  <c r="G4537" i="1"/>
  <c r="G4541" i="1"/>
  <c r="I4541" i="1"/>
  <c r="G4545" i="1"/>
  <c r="G4549" i="1"/>
  <c r="G4553" i="1"/>
  <c r="G4557" i="1"/>
  <c r="G4561" i="1"/>
  <c r="I4561" i="1"/>
  <c r="G4565" i="1"/>
  <c r="G4569" i="1"/>
  <c r="G4573" i="1"/>
  <c r="G4577" i="1"/>
  <c r="G4581" i="1"/>
  <c r="G4585" i="1"/>
  <c r="G4589" i="1"/>
  <c r="G4593" i="1"/>
  <c r="G4597" i="1"/>
  <c r="G4601" i="1"/>
  <c r="G4609" i="1"/>
  <c r="G4498" i="1"/>
  <c r="G4502" i="1"/>
  <c r="I4502" i="1"/>
  <c r="G4506" i="1"/>
  <c r="G4510" i="1"/>
  <c r="G4514" i="1"/>
  <c r="G4518" i="1"/>
  <c r="G4522" i="1"/>
  <c r="I4522" i="1"/>
  <c r="G4526" i="1"/>
  <c r="I4526" i="1"/>
  <c r="G4530" i="1"/>
  <c r="G4534" i="1"/>
  <c r="G4538" i="1"/>
  <c r="G4542" i="1"/>
  <c r="G4546" i="1"/>
  <c r="I4546" i="1"/>
  <c r="G4550" i="1"/>
  <c r="G4554" i="1"/>
  <c r="G4558" i="1"/>
  <c r="G4562" i="1"/>
  <c r="G4566" i="1"/>
  <c r="I4566" i="1"/>
  <c r="G4570" i="1"/>
  <c r="G4574" i="1"/>
  <c r="G4578" i="1"/>
  <c r="G4582" i="1"/>
  <c r="G4586" i="1"/>
  <c r="G4590" i="1"/>
  <c r="G4594" i="1"/>
  <c r="G4598" i="1"/>
  <c r="G4602" i="1"/>
  <c r="I4602" i="1"/>
  <c r="G4606" i="1"/>
  <c r="G4269" i="1"/>
  <c r="G4277" i="1"/>
  <c r="G4285" i="1"/>
  <c r="G4293" i="1"/>
  <c r="I4293" i="1"/>
  <c r="G4301" i="1"/>
  <c r="G4309" i="1"/>
  <c r="G4317" i="1"/>
  <c r="G4325" i="1"/>
  <c r="G4333" i="1"/>
  <c r="G4341" i="1"/>
  <c r="G4349" i="1"/>
  <c r="G4357" i="1"/>
  <c r="G4365" i="1"/>
  <c r="G4373" i="1"/>
  <c r="I4373" i="1"/>
  <c r="G4381" i="1"/>
  <c r="G4389" i="1"/>
  <c r="G4397" i="1"/>
  <c r="G4405" i="1"/>
  <c r="G4413" i="1"/>
  <c r="G4421" i="1"/>
  <c r="G4429" i="1"/>
  <c r="G4437" i="1"/>
  <c r="G4499" i="1"/>
  <c r="G4503" i="1"/>
  <c r="G4507" i="1"/>
  <c r="G4511" i="1"/>
  <c r="G4515" i="1"/>
  <c r="G4519" i="1"/>
  <c r="G4523" i="1"/>
  <c r="G4527" i="1"/>
  <c r="G4531" i="1"/>
  <c r="G4535" i="1"/>
  <c r="G4539" i="1"/>
  <c r="G4543" i="1"/>
  <c r="G4547" i="1"/>
  <c r="G4551" i="1"/>
  <c r="G4555" i="1"/>
  <c r="G4559" i="1"/>
  <c r="G4563" i="1"/>
  <c r="G4567" i="1"/>
  <c r="G4571" i="1"/>
  <c r="G4575" i="1"/>
  <c r="G4579" i="1"/>
  <c r="G4583" i="1"/>
  <c r="I4583" i="1"/>
  <c r="G4587" i="1"/>
  <c r="I4587" i="1"/>
  <c r="G4591" i="1"/>
  <c r="G4595" i="1"/>
  <c r="G4599" i="1"/>
  <c r="G4603" i="1"/>
  <c r="I4603" i="1"/>
  <c r="G4607" i="1"/>
  <c r="G4273" i="1"/>
  <c r="G4289" i="1"/>
  <c r="G4297" i="1"/>
  <c r="G4321" i="1"/>
  <c r="G4353" i="1"/>
  <c r="G4377" i="1"/>
  <c r="G4393" i="1"/>
  <c r="G4409" i="1"/>
  <c r="G4433" i="1"/>
  <c r="G4441" i="1"/>
  <c r="G4610" i="1"/>
  <c r="G4611" i="1"/>
  <c r="G4613" i="1"/>
  <c r="G4614" i="1"/>
  <c r="G4615" i="1"/>
  <c r="I4615" i="1"/>
  <c r="G4617" i="1"/>
  <c r="G4618" i="1"/>
  <c r="G4619" i="1"/>
  <c r="G4621" i="1"/>
  <c r="I4621" i="1"/>
  <c r="G4622" i="1"/>
  <c r="G4623" i="1"/>
  <c r="G4625" i="1"/>
  <c r="I4625" i="1"/>
  <c r="G4626" i="1"/>
  <c r="G4627" i="1"/>
  <c r="I4627" i="1"/>
  <c r="G4629" i="1"/>
  <c r="G4630" i="1"/>
  <c r="G4631" i="1"/>
  <c r="G4633" i="1"/>
  <c r="I4633" i="1"/>
  <c r="G4634" i="1"/>
  <c r="G4635" i="1"/>
  <c r="I4635" i="1"/>
  <c r="G4637" i="1"/>
  <c r="G4638" i="1"/>
  <c r="G4639" i="1"/>
  <c r="G4641" i="1"/>
  <c r="G4642" i="1"/>
  <c r="G4643" i="1"/>
  <c r="G4645" i="1"/>
  <c r="G4646" i="1"/>
  <c r="G4647" i="1"/>
  <c r="G4649" i="1"/>
  <c r="G4650" i="1"/>
  <c r="G4651" i="1"/>
  <c r="I4651" i="1"/>
  <c r="G4653" i="1"/>
  <c r="G4654" i="1"/>
  <c r="I4654" i="1"/>
  <c r="G4655" i="1"/>
  <c r="G4657" i="1"/>
  <c r="G4658" i="1"/>
  <c r="G4659" i="1"/>
  <c r="G4661" i="1"/>
  <c r="G4662" i="1"/>
  <c r="G4663" i="1"/>
  <c r="G4665" i="1"/>
  <c r="I4665" i="1"/>
  <c r="G4666" i="1"/>
  <c r="G4667" i="1"/>
  <c r="G4669" i="1"/>
  <c r="I4669" i="1"/>
  <c r="G4670" i="1"/>
  <c r="I4670" i="1"/>
  <c r="G4671" i="1"/>
  <c r="G4673" i="1"/>
  <c r="G4674" i="1"/>
  <c r="G4675" i="1"/>
  <c r="G4677" i="1"/>
  <c r="I4677" i="1"/>
  <c r="G4678" i="1"/>
  <c r="G4679" i="1"/>
  <c r="G4681" i="1"/>
  <c r="G4682" i="1"/>
  <c r="I4682" i="1"/>
  <c r="G4683" i="1"/>
  <c r="G4685" i="1"/>
  <c r="G4686" i="1"/>
  <c r="G4687" i="1"/>
  <c r="G4689" i="1"/>
  <c r="G4690" i="1"/>
  <c r="I4690" i="1"/>
  <c r="G4691" i="1"/>
  <c r="G4693" i="1"/>
  <c r="I4693" i="1"/>
  <c r="G4694" i="1"/>
  <c r="G4695" i="1"/>
  <c r="G4697" i="1"/>
  <c r="G4698" i="1"/>
  <c r="G4699" i="1"/>
  <c r="G4701" i="1"/>
  <c r="G4702" i="1"/>
  <c r="I4702" i="1"/>
  <c r="G4703" i="1"/>
  <c r="I4703" i="1"/>
  <c r="G4705" i="1"/>
  <c r="I4705" i="1"/>
  <c r="G4706" i="1"/>
  <c r="G4707" i="1"/>
  <c r="G4709" i="1"/>
  <c r="G4710" i="1"/>
  <c r="G4711" i="1"/>
  <c r="G4713" i="1"/>
  <c r="G4714" i="1"/>
  <c r="G4715" i="1"/>
  <c r="G4717" i="1"/>
  <c r="G4718" i="1"/>
  <c r="G4719" i="1"/>
  <c r="G4721" i="1"/>
  <c r="G4722" i="1"/>
  <c r="G4723" i="1"/>
  <c r="G4725" i="1"/>
  <c r="G4726" i="1"/>
  <c r="I4726" i="1"/>
  <c r="G4727" i="1"/>
  <c r="G4729" i="1"/>
  <c r="G4730" i="1"/>
  <c r="G4731" i="1"/>
  <c r="G4733" i="1"/>
  <c r="G4734" i="1"/>
  <c r="I4734" i="1"/>
  <c r="G4735" i="1"/>
  <c r="G4737" i="1"/>
  <c r="G4738" i="1"/>
  <c r="G4739" i="1"/>
  <c r="G4741" i="1"/>
  <c r="G4742" i="1"/>
  <c r="G4743" i="1"/>
  <c r="G4745" i="1"/>
  <c r="G4746" i="1"/>
  <c r="G4747" i="1"/>
  <c r="I4747" i="1"/>
  <c r="G4749" i="1"/>
  <c r="G4750" i="1"/>
  <c r="G4751" i="1"/>
  <c r="G4753" i="1"/>
  <c r="G4754" i="1"/>
  <c r="G4755" i="1"/>
  <c r="I4755" i="1"/>
  <c r="G4757" i="1"/>
  <c r="G4758" i="1"/>
  <c r="G4759" i="1"/>
  <c r="G4761" i="1"/>
  <c r="G4762" i="1"/>
  <c r="G4763" i="1"/>
  <c r="G4765" i="1"/>
  <c r="G4766" i="1"/>
  <c r="G4767" i="1"/>
  <c r="G4769" i="1"/>
  <c r="G4770" i="1"/>
  <c r="G4771" i="1"/>
  <c r="G4773" i="1"/>
  <c r="I4773" i="1"/>
  <c r="G4774" i="1"/>
  <c r="G4775" i="1"/>
  <c r="G4777" i="1"/>
  <c r="G4778" i="1"/>
  <c r="G4779" i="1"/>
  <c r="G4781" i="1"/>
  <c r="G4782" i="1"/>
  <c r="G4783" i="1"/>
  <c r="G4785" i="1"/>
  <c r="G4786" i="1"/>
  <c r="G4787" i="1"/>
  <c r="I4787" i="1"/>
  <c r="G4789" i="1"/>
  <c r="G4790" i="1"/>
  <c r="G4791" i="1"/>
  <c r="G4793" i="1"/>
  <c r="G4794" i="1"/>
  <c r="G4795" i="1"/>
  <c r="G4797" i="1"/>
  <c r="G4798" i="1"/>
  <c r="G4799" i="1"/>
  <c r="G4801" i="1"/>
  <c r="I4801" i="1"/>
  <c r="G4802" i="1"/>
  <c r="G4803" i="1"/>
  <c r="G4805" i="1"/>
  <c r="G4806" i="1"/>
  <c r="G4807" i="1"/>
  <c r="G4809" i="1"/>
  <c r="G4810" i="1"/>
  <c r="G4811" i="1"/>
  <c r="G4813" i="1"/>
  <c r="G4814" i="1"/>
  <c r="G4815" i="1"/>
  <c r="G4817" i="1"/>
  <c r="G4818" i="1"/>
  <c r="I4818" i="1"/>
  <c r="G4819" i="1"/>
  <c r="G4821" i="1"/>
  <c r="G4822" i="1"/>
  <c r="G4823" i="1"/>
  <c r="G4825" i="1"/>
  <c r="G4826" i="1"/>
  <c r="G4827" i="1"/>
  <c r="G4829" i="1"/>
  <c r="I4829" i="1"/>
  <c r="G4830" i="1"/>
  <c r="G4831" i="1"/>
  <c r="G4833" i="1"/>
  <c r="G4834" i="1"/>
  <c r="G4835" i="1"/>
  <c r="G4837" i="1"/>
  <c r="G4838" i="1"/>
  <c r="G4839" i="1"/>
  <c r="G4281" i="1"/>
  <c r="I4281" i="1"/>
  <c r="G4305" i="1"/>
  <c r="G4313" i="1"/>
  <c r="G4329" i="1"/>
  <c r="G4337" i="1"/>
  <c r="G4345" i="1"/>
  <c r="I4345" i="1"/>
  <c r="G4361" i="1"/>
  <c r="G4369" i="1"/>
  <c r="G4385" i="1"/>
  <c r="G4401" i="1"/>
  <c r="G4417" i="1"/>
  <c r="I4417" i="1"/>
  <c r="G4425" i="1"/>
  <c r="G4841" i="1"/>
  <c r="G3628" i="1"/>
  <c r="G3553" i="1"/>
  <c r="G3490" i="1"/>
  <c r="G3434" i="1"/>
  <c r="G3386" i="1"/>
  <c r="G3327" i="1"/>
  <c r="G3272" i="1"/>
  <c r="G3223" i="1"/>
  <c r="G3168" i="1"/>
  <c r="G3091" i="1"/>
  <c r="G3036" i="1"/>
  <c r="G2955" i="1"/>
  <c r="G2876" i="1"/>
  <c r="G2816" i="1"/>
  <c r="G2734" i="1"/>
  <c r="G2670" i="1"/>
  <c r="G2582" i="1"/>
  <c r="G2514" i="1"/>
  <c r="G2410" i="1"/>
  <c r="G2339" i="1"/>
  <c r="G2256" i="1"/>
  <c r="G2151" i="1"/>
  <c r="G2018" i="1"/>
  <c r="G1925" i="1"/>
  <c r="G1742" i="1"/>
  <c r="G1641" i="1"/>
  <c r="G1489" i="1"/>
  <c r="G3622" i="1"/>
  <c r="G3546" i="1"/>
  <c r="G3483" i="1"/>
  <c r="G3428" i="1"/>
  <c r="G3380" i="1"/>
  <c r="G3321" i="1"/>
  <c r="G3266" i="1"/>
  <c r="G3215" i="1"/>
  <c r="G3161" i="1"/>
  <c r="G3078" i="1"/>
  <c r="G3029" i="1"/>
  <c r="G2945" i="1"/>
  <c r="G2869" i="1"/>
  <c r="G2808" i="1"/>
  <c r="G2726" i="1"/>
  <c r="G2658" i="1"/>
  <c r="G2569" i="1"/>
  <c r="G2494" i="1"/>
  <c r="G2405" i="1"/>
  <c r="G2316" i="1"/>
  <c r="G2240" i="1"/>
  <c r="G2141" i="1"/>
  <c r="G2008" i="1"/>
  <c r="G1907" i="1"/>
  <c r="G1733" i="1"/>
  <c r="G1631" i="1"/>
  <c r="G1469" i="1"/>
  <c r="G3596" i="1"/>
  <c r="G3522" i="1"/>
  <c r="G3465" i="1"/>
  <c r="G3411" i="1"/>
  <c r="G3353" i="1"/>
  <c r="G3294" i="1"/>
  <c r="G3250" i="1"/>
  <c r="G3195" i="1"/>
  <c r="G3130" i="1"/>
  <c r="G3060" i="1"/>
  <c r="G3006" i="1"/>
  <c r="G2909" i="1"/>
  <c r="G2845" i="1"/>
  <c r="G2775" i="1"/>
  <c r="G2701" i="1"/>
  <c r="G2614" i="1"/>
  <c r="G2546" i="1"/>
  <c r="G2470" i="1"/>
  <c r="G2388" i="1"/>
  <c r="G2284" i="1"/>
  <c r="G2207" i="1"/>
  <c r="G2091" i="1"/>
  <c r="G1966" i="1"/>
  <c r="G1820" i="1"/>
  <c r="G1700" i="1"/>
  <c r="G1565" i="1"/>
  <c r="G1437" i="1"/>
  <c r="G3574" i="1"/>
  <c r="G3515" i="1"/>
  <c r="G3459" i="1"/>
  <c r="G3404" i="1"/>
  <c r="G3346" i="1"/>
  <c r="G3288" i="1"/>
  <c r="G3245" i="1"/>
  <c r="G3189" i="1"/>
  <c r="G3124" i="1"/>
  <c r="G3054" i="1"/>
  <c r="G2977" i="1"/>
  <c r="G2900" i="1"/>
  <c r="G2839" i="1"/>
  <c r="G2767" i="1"/>
  <c r="G2695" i="1"/>
  <c r="G2601" i="1"/>
  <c r="G2538" i="1"/>
  <c r="G2454" i="1"/>
  <c r="G2371" i="1"/>
  <c r="G2278" i="1"/>
  <c r="G2195" i="1"/>
  <c r="G2059" i="1"/>
  <c r="G1958" i="1"/>
  <c r="G1787" i="1"/>
  <c r="G1688" i="1"/>
  <c r="G1555" i="1"/>
  <c r="G1390" i="1"/>
  <c r="G3611" i="1"/>
  <c r="G3539" i="1"/>
  <c r="G3477" i="1"/>
  <c r="G3422" i="1"/>
  <c r="G3372" i="1"/>
  <c r="G3315" i="1"/>
  <c r="G3260" i="1"/>
  <c r="G3182" i="1"/>
  <c r="G3108" i="1"/>
  <c r="G3048" i="1"/>
  <c r="G2939" i="1"/>
  <c r="G2862" i="1"/>
  <c r="G2803" i="1"/>
  <c r="G2720" i="1"/>
  <c r="G2651" i="1"/>
  <c r="G2532" i="1"/>
  <c r="G2438" i="1"/>
  <c r="G2360" i="1"/>
  <c r="G2223" i="1"/>
  <c r="G2135" i="1"/>
  <c r="G1949" i="1"/>
  <c r="G3569" i="1"/>
  <c r="G3509" i="1"/>
  <c r="G3452" i="1"/>
  <c r="G3399" i="1"/>
  <c r="G3341" i="1"/>
  <c r="G3282" i="1"/>
  <c r="G3233" i="1"/>
  <c r="G3208" i="1"/>
  <c r="G3143" i="1"/>
  <c r="G3071" i="1"/>
  <c r="G3024" i="1"/>
  <c r="G2969" i="1"/>
  <c r="G2893" i="1"/>
  <c r="G2831" i="1"/>
  <c r="G2753" i="1"/>
  <c r="G2688" i="1"/>
  <c r="G2595" i="1"/>
  <c r="G2556" i="1"/>
  <c r="G2489" i="1"/>
  <c r="G2398" i="1"/>
  <c r="G2300" i="1"/>
  <c r="G2267" i="1"/>
  <c r="G2185" i="1"/>
  <c r="G2051" i="1"/>
  <c r="G2001" i="1"/>
  <c r="G1864" i="1"/>
  <c r="G1776" i="1"/>
  <c r="G1721" i="1"/>
  <c r="G1665" i="1"/>
  <c r="G1620" i="1"/>
  <c r="G1533" i="1"/>
  <c r="G1458" i="1"/>
  <c r="G1357" i="1"/>
  <c r="G3605" i="1"/>
  <c r="G3558" i="1"/>
  <c r="G3533" i="1"/>
  <c r="G3496" i="1"/>
  <c r="G3472" i="1"/>
  <c r="G3441" i="1"/>
  <c r="G3416" i="1"/>
  <c r="G3391" i="1"/>
  <c r="G3360" i="1"/>
  <c r="G3333" i="1"/>
  <c r="G3305" i="1"/>
  <c r="G3278" i="1"/>
  <c r="G3256" i="1"/>
  <c r="G3228" i="1"/>
  <c r="G3202" i="1"/>
  <c r="G3174" i="1"/>
  <c r="G3136" i="1"/>
  <c r="G3101" i="1"/>
  <c r="G3065" i="1"/>
  <c r="G3042" i="1"/>
  <c r="G3018" i="1"/>
  <c r="G2961" i="1"/>
  <c r="G2923" i="1"/>
  <c r="G2885" i="1"/>
  <c r="G2852" i="1"/>
  <c r="G2824" i="1"/>
  <c r="G2780" i="1"/>
  <c r="G2745" i="1"/>
  <c r="G2707" i="1"/>
  <c r="G2677" i="1"/>
  <c r="G2639" i="1"/>
  <c r="G2588" i="1"/>
  <c r="G2551" i="1"/>
  <c r="G2519" i="1"/>
  <c r="G2480" i="1"/>
  <c r="G2421" i="1"/>
  <c r="G2393" i="1"/>
  <c r="G2355" i="1"/>
  <c r="G2294" i="1"/>
  <c r="G2262" i="1"/>
  <c r="G2212" i="1"/>
  <c r="G2157" i="1"/>
  <c r="G2118" i="1"/>
  <c r="G2025" i="1"/>
  <c r="G1975" i="1"/>
  <c r="G1932" i="1"/>
  <c r="G1854" i="1"/>
  <c r="G1765" i="1"/>
  <c r="G1709" i="1"/>
  <c r="G1653" i="1"/>
  <c r="G1587" i="1"/>
  <c r="G1522" i="1"/>
  <c r="G1447" i="1"/>
  <c r="G1292" i="1"/>
  <c r="G3629" i="1"/>
  <c r="G3620" i="1"/>
  <c r="G3608" i="1"/>
  <c r="G3588" i="1"/>
  <c r="G3577" i="1"/>
  <c r="G3556" i="1"/>
  <c r="G3542" i="1"/>
  <c r="G3529" i="1"/>
  <c r="G3519" i="1"/>
  <c r="G3505" i="1"/>
  <c r="G3493" i="1"/>
  <c r="G3481" i="1"/>
  <c r="G3469" i="1"/>
  <c r="G3455" i="1"/>
  <c r="G3444" i="1"/>
  <c r="G3418" i="1"/>
  <c r="G3408" i="1"/>
  <c r="G3395" i="1"/>
  <c r="G3382" i="1"/>
  <c r="G3369" i="1"/>
  <c r="G3343" i="1"/>
  <c r="G3331" i="1"/>
  <c r="G3307" i="1"/>
  <c r="G3297" i="1"/>
  <c r="G3285" i="1"/>
  <c r="G3275" i="1"/>
  <c r="G3253" i="1"/>
  <c r="G3242" i="1"/>
  <c r="G3219" i="1"/>
  <c r="G3204" i="1"/>
  <c r="G3192" i="1"/>
  <c r="G3178" i="1"/>
  <c r="G3164" i="1"/>
  <c r="G3151" i="1"/>
  <c r="G3139" i="1"/>
  <c r="G3127" i="1"/>
  <c r="G3104" i="1"/>
  <c r="G3093" i="1"/>
  <c r="G3081" i="1"/>
  <c r="G3057" i="1"/>
  <c r="G3045" i="1"/>
  <c r="G3033" i="1"/>
  <c r="G3020" i="1"/>
  <c r="G3010" i="1"/>
  <c r="G2966" i="1"/>
  <c r="G2950" i="1"/>
  <c r="G2934" i="1"/>
  <c r="G2919" i="1"/>
  <c r="G2905" i="1"/>
  <c r="G2889" i="1"/>
  <c r="G2874" i="1"/>
  <c r="G2857" i="1"/>
  <c r="G2840" i="1"/>
  <c r="G2828" i="1"/>
  <c r="G2812" i="1"/>
  <c r="G2799" i="1"/>
  <c r="G2785" i="1"/>
  <c r="G2771" i="1"/>
  <c r="G2730" i="1"/>
  <c r="G2716" i="1"/>
  <c r="G2691" i="1"/>
  <c r="G2667" i="1"/>
  <c r="G2641" i="1"/>
  <c r="G2629" i="1"/>
  <c r="G2592" i="1"/>
  <c r="G2579" i="1"/>
  <c r="G2566" i="1"/>
  <c r="G2554" i="1"/>
  <c r="G2543" i="1"/>
  <c r="G2490" i="1"/>
  <c r="G2478" i="1"/>
  <c r="G2466" i="1"/>
  <c r="G2434" i="1"/>
  <c r="G2424" i="1"/>
  <c r="G2390" i="1"/>
  <c r="G2357" i="1"/>
  <c r="G2346" i="1"/>
  <c r="G2324" i="1"/>
  <c r="G2314" i="1"/>
  <c r="G2303" i="1"/>
  <c r="G2282" i="1"/>
  <c r="G2270" i="1"/>
  <c r="G2258" i="1"/>
  <c r="G2225" i="1"/>
  <c r="G2216" i="1"/>
  <c r="G2204" i="1"/>
  <c r="G2182" i="1"/>
  <c r="G2171" i="1"/>
  <c r="G2159" i="1"/>
  <c r="G2149" i="1"/>
  <c r="G2138" i="1"/>
  <c r="G2117" i="1"/>
  <c r="G2093" i="1"/>
  <c r="G2029" i="1"/>
  <c r="G2012" i="1"/>
  <c r="G1995" i="1"/>
  <c r="G1962" i="1"/>
  <c r="G1928" i="1"/>
  <c r="G1848" i="1"/>
  <c r="G1826" i="1"/>
  <c r="G1804" i="1"/>
  <c r="G1759" i="1"/>
  <c r="G1737" i="1"/>
  <c r="G1716" i="1"/>
  <c r="G1670" i="1"/>
  <c r="G1648" i="1"/>
  <c r="G1625" i="1"/>
  <c r="G1604" i="1"/>
  <c r="G1538" i="1"/>
  <c r="G1474" i="1"/>
  <c r="G1453" i="1"/>
  <c r="G1431" i="1"/>
  <c r="G1270" i="1"/>
  <c r="G1272" i="1"/>
  <c r="G1279" i="1"/>
  <c r="G1281" i="1"/>
  <c r="G1286" i="1"/>
  <c r="G1267" i="1"/>
  <c r="G1273" i="1"/>
  <c r="G1276" i="1"/>
  <c r="G1285" i="1"/>
  <c r="G1288" i="1"/>
  <c r="G1295" i="1"/>
  <c r="G1297" i="1"/>
  <c r="G1300" i="1"/>
  <c r="G1302" i="1"/>
  <c r="G1304" i="1"/>
  <c r="G1306" i="1"/>
  <c r="G1308" i="1"/>
  <c r="G1315" i="1"/>
  <c r="G1317" i="1"/>
  <c r="G1322" i="1"/>
  <c r="G1324" i="1"/>
  <c r="G1331" i="1"/>
  <c r="G1333" i="1"/>
  <c r="G1338" i="1"/>
  <c r="G1340" i="1"/>
  <c r="G1347" i="1"/>
  <c r="G1349" i="1"/>
  <c r="G1354" i="1"/>
  <c r="G1356" i="1"/>
  <c r="G1363" i="1"/>
  <c r="G1365" i="1"/>
  <c r="G1370" i="1"/>
  <c r="G1373" i="1"/>
  <c r="G1382" i="1"/>
  <c r="G1384" i="1"/>
  <c r="G1391" i="1"/>
  <c r="G1393" i="1"/>
  <c r="G1398" i="1"/>
  <c r="G1400" i="1"/>
  <c r="G1407" i="1"/>
  <c r="G1409" i="1"/>
  <c r="G1414" i="1"/>
  <c r="G1416" i="1"/>
  <c r="G1423" i="1"/>
  <c r="G1425" i="1"/>
  <c r="G1430" i="1"/>
  <c r="G1432" i="1"/>
  <c r="G1439" i="1"/>
  <c r="G1441" i="1"/>
  <c r="G1446" i="1"/>
  <c r="G1448" i="1"/>
  <c r="G1455" i="1"/>
  <c r="G1457" i="1"/>
  <c r="G1459" i="1"/>
  <c r="G1462" i="1"/>
  <c r="G1464" i="1"/>
  <c r="G1466" i="1"/>
  <c r="G1471" i="1"/>
  <c r="G1473" i="1"/>
  <c r="G1475" i="1"/>
  <c r="G1477" i="1"/>
  <c r="G1479" i="1"/>
  <c r="G1481" i="1"/>
  <c r="G1486" i="1"/>
  <c r="G1488" i="1"/>
  <c r="G1495" i="1"/>
  <c r="G1497" i="1"/>
  <c r="G1502" i="1"/>
  <c r="G1504" i="1"/>
  <c r="G1511" i="1"/>
  <c r="G1513" i="1"/>
  <c r="G1518" i="1"/>
  <c r="G1520" i="1"/>
  <c r="G1527" i="1"/>
  <c r="G1529" i="1"/>
  <c r="G1534" i="1"/>
  <c r="G1536" i="1"/>
  <c r="G1543" i="1"/>
  <c r="G1545" i="1"/>
  <c r="G1550" i="1"/>
  <c r="G1552" i="1"/>
  <c r="G1559" i="1"/>
  <c r="G1561" i="1"/>
  <c r="G1566" i="1"/>
  <c r="G1568" i="1"/>
  <c r="G1573" i="1"/>
  <c r="G1575" i="1"/>
  <c r="G1580" i="1"/>
  <c r="G1582" i="1"/>
  <c r="G1589" i="1"/>
  <c r="G1591" i="1"/>
  <c r="G1596" i="1"/>
  <c r="G1598" i="1"/>
  <c r="G1605" i="1"/>
  <c r="G1607" i="1"/>
  <c r="G1612" i="1"/>
  <c r="G1614" i="1"/>
  <c r="G1621" i="1"/>
  <c r="G1623" i="1"/>
  <c r="G1628" i="1"/>
  <c r="G1630" i="1"/>
  <c r="G1637" i="1"/>
  <c r="G1639" i="1"/>
  <c r="G1644" i="1"/>
  <c r="G1646" i="1"/>
  <c r="G1649" i="1"/>
  <c r="G1651" i="1"/>
  <c r="G1661" i="1"/>
  <c r="G1664" i="1"/>
  <c r="G1666" i="1"/>
  <c r="G1671" i="1"/>
  <c r="G1676" i="1"/>
  <c r="G1678" i="1"/>
  <c r="G1681" i="1"/>
  <c r="G1683" i="1"/>
  <c r="G1693" i="1"/>
  <c r="G1696" i="1"/>
  <c r="G1698" i="1"/>
  <c r="G1713" i="1"/>
  <c r="G1727" i="1"/>
  <c r="G1743" i="1"/>
  <c r="G1746" i="1"/>
  <c r="G1749" i="1"/>
  <c r="G1751" i="1"/>
  <c r="G1753" i="1"/>
  <c r="G1758" i="1"/>
  <c r="G1760" i="1"/>
  <c r="G1767" i="1"/>
  <c r="G1770" i="1"/>
  <c r="G1772" i="1"/>
  <c r="G1779" i="1"/>
  <c r="G1781" i="1"/>
  <c r="G1786" i="1"/>
  <c r="G1788" i="1"/>
  <c r="G1795" i="1"/>
  <c r="G1797" i="1"/>
  <c r="G1807" i="1"/>
  <c r="G1809" i="1"/>
  <c r="G1814" i="1"/>
  <c r="G1816" i="1"/>
  <c r="G1823" i="1"/>
  <c r="G1825" i="1"/>
  <c r="G1830" i="1"/>
  <c r="G1832" i="1"/>
  <c r="G1835" i="1"/>
  <c r="G1837" i="1"/>
  <c r="G1842" i="1"/>
  <c r="G1844" i="1"/>
  <c r="G1851" i="1"/>
  <c r="G1853" i="1"/>
  <c r="G1858" i="1"/>
  <c r="G1860" i="1"/>
  <c r="G1865" i="1"/>
  <c r="G1870" i="1"/>
  <c r="G1872" i="1"/>
  <c r="G1879" i="1"/>
  <c r="G1881" i="1"/>
  <c r="G1886" i="1"/>
  <c r="G1888" i="1"/>
  <c r="G1895" i="1"/>
  <c r="G1898" i="1"/>
  <c r="G1900" i="1"/>
  <c r="G1271" i="1"/>
  <c r="G1275" i="1"/>
  <c r="G1283" i="1"/>
  <c r="G1287" i="1"/>
  <c r="G1290" i="1"/>
  <c r="G1293" i="1"/>
  <c r="G1296" i="1"/>
  <c r="G1305" i="1"/>
  <c r="G1311" i="1"/>
  <c r="G1314" i="1"/>
  <c r="G1320" i="1"/>
  <c r="G1323" i="1"/>
  <c r="G1326" i="1"/>
  <c r="G1329" i="1"/>
  <c r="G1332" i="1"/>
  <c r="G1335" i="1"/>
  <c r="G1341" i="1"/>
  <c r="G1344" i="1"/>
  <c r="G1353" i="1"/>
  <c r="G1366" i="1"/>
  <c r="G1372" i="1"/>
  <c r="G1376" i="1"/>
  <c r="G1381" i="1"/>
  <c r="G1394" i="1"/>
  <c r="G1403" i="1"/>
  <c r="G1406" i="1"/>
  <c r="G1412" i="1"/>
  <c r="G1415" i="1"/>
  <c r="G1418" i="1"/>
  <c r="G1421" i="1"/>
  <c r="G1424" i="1"/>
  <c r="G1427" i="1"/>
  <c r="G1433" i="1"/>
  <c r="G1436" i="1"/>
  <c r="G1445" i="1"/>
  <c r="G1470" i="1"/>
  <c r="G1478" i="1"/>
  <c r="G1484" i="1"/>
  <c r="G1487" i="1"/>
  <c r="G1490" i="1"/>
  <c r="G1493" i="1"/>
  <c r="G1496" i="1"/>
  <c r="G1499" i="1"/>
  <c r="G1505" i="1"/>
  <c r="G1508" i="1"/>
  <c r="G1517" i="1"/>
  <c r="G1530" i="1"/>
  <c r="G1539" i="1"/>
  <c r="G1542" i="1"/>
  <c r="G1548" i="1"/>
  <c r="G1551" i="1"/>
  <c r="G1554" i="1"/>
  <c r="G1557" i="1"/>
  <c r="G1560" i="1"/>
  <c r="G1563" i="1"/>
  <c r="G1576" i="1"/>
  <c r="G1585" i="1"/>
  <c r="G1588" i="1"/>
  <c r="G1594" i="1"/>
  <c r="G1597" i="1"/>
  <c r="G1600" i="1"/>
  <c r="G1603" i="1"/>
  <c r="G1606" i="1"/>
  <c r="G1609" i="1"/>
  <c r="G1615" i="1"/>
  <c r="G1618" i="1"/>
  <c r="G1627" i="1"/>
  <c r="G1640" i="1"/>
  <c r="G1656" i="1"/>
  <c r="G1659" i="1"/>
  <c r="G1662" i="1"/>
  <c r="G1669" i="1"/>
  <c r="G1675" i="1"/>
  <c r="G1679" i="1"/>
  <c r="G1682" i="1"/>
  <c r="G1685" i="1"/>
  <c r="G1689" i="1"/>
  <c r="G1692" i="1"/>
  <c r="G1695" i="1"/>
  <c r="G1704" i="1"/>
  <c r="G1707" i="1"/>
  <c r="G1717" i="1"/>
  <c r="G1722" i="1"/>
  <c r="G1725" i="1"/>
  <c r="G1732" i="1"/>
  <c r="G1735" i="1"/>
  <c r="G1740" i="1"/>
  <c r="G1744" i="1"/>
  <c r="G1748" i="1"/>
  <c r="G1754" i="1"/>
  <c r="G1763" i="1"/>
  <c r="G1766" i="1"/>
  <c r="G1769" i="1"/>
  <c r="G1782" i="1"/>
  <c r="G1791" i="1"/>
  <c r="G1794" i="1"/>
  <c r="G1800" i="1"/>
  <c r="G1810" i="1"/>
  <c r="G1819" i="1"/>
  <c r="G1822" i="1"/>
  <c r="G1828" i="1"/>
  <c r="G1831" i="1"/>
  <c r="G1838" i="1"/>
  <c r="G1847" i="1"/>
  <c r="G1850" i="1"/>
  <c r="G1856" i="1"/>
  <c r="G1859" i="1"/>
  <c r="G1862" i="1"/>
  <c r="G1866" i="1"/>
  <c r="G1875" i="1"/>
  <c r="G1878" i="1"/>
  <c r="G1884" i="1"/>
  <c r="G1887" i="1"/>
  <c r="G1890" i="1"/>
  <c r="G1893" i="1"/>
  <c r="G1896" i="1"/>
  <c r="G1903" i="1"/>
  <c r="G1905" i="1"/>
  <c r="G1910" i="1"/>
  <c r="G1912" i="1"/>
  <c r="G1919" i="1"/>
  <c r="G1933" i="1"/>
  <c r="G1936" i="1"/>
  <c r="G1939" i="1"/>
  <c r="G1941" i="1"/>
  <c r="G1943" i="1"/>
  <c r="G1945" i="1"/>
  <c r="G1947" i="1"/>
  <c r="G1950" i="1"/>
  <c r="G1953" i="1"/>
  <c r="G1970" i="1"/>
  <c r="G1972" i="1"/>
  <c r="G1974" i="1"/>
  <c r="G1976" i="1"/>
  <c r="G1978" i="1"/>
  <c r="G1983" i="1"/>
  <c r="G1997" i="1"/>
  <c r="G2000" i="1"/>
  <c r="G2003" i="1"/>
  <c r="G2005" i="1"/>
  <c r="G2007" i="1"/>
  <c r="G2009" i="1"/>
  <c r="G2011" i="1"/>
  <c r="G2014" i="1"/>
  <c r="G2017" i="1"/>
  <c r="G2034" i="1"/>
  <c r="G2036" i="1"/>
  <c r="G2038" i="1"/>
  <c r="G2040" i="1"/>
  <c r="G2042" i="1"/>
  <c r="G2047" i="1"/>
  <c r="G2055" i="1"/>
  <c r="G2060" i="1"/>
  <c r="G2062" i="1"/>
  <c r="G2065" i="1"/>
  <c r="G2067" i="1"/>
  <c r="G2077" i="1"/>
  <c r="G2080" i="1"/>
  <c r="G2082" i="1"/>
  <c r="G2085" i="1"/>
  <c r="G2088" i="1"/>
  <c r="G2090" i="1"/>
  <c r="G2095" i="1"/>
  <c r="G2100" i="1"/>
  <c r="G2102" i="1"/>
  <c r="G2105" i="1"/>
  <c r="G2107" i="1"/>
  <c r="G2112" i="1"/>
  <c r="G2114" i="1"/>
  <c r="G2121" i="1"/>
  <c r="G2123" i="1"/>
  <c r="G2128" i="1"/>
  <c r="G2130" i="1"/>
  <c r="G2137" i="1"/>
  <c r="G2139" i="1"/>
  <c r="G2144" i="1"/>
  <c r="G2146" i="1"/>
  <c r="G2153" i="1"/>
  <c r="G2155" i="1"/>
  <c r="G2162" i="1"/>
  <c r="G2168" i="1"/>
  <c r="G2170" i="1"/>
  <c r="G2172" i="1"/>
  <c r="G2174" i="1"/>
  <c r="G2176" i="1"/>
  <c r="G2178" i="1"/>
  <c r="G2184" i="1"/>
  <c r="G2186" i="1"/>
  <c r="G2188" i="1"/>
  <c r="G2190" i="1"/>
  <c r="G2192" i="1"/>
  <c r="G2194" i="1"/>
  <c r="G2197" i="1"/>
  <c r="G2213" i="1"/>
  <c r="G2227" i="1"/>
  <c r="G2230" i="1"/>
  <c r="G2233" i="1"/>
  <c r="G2235" i="1"/>
  <c r="G2237" i="1"/>
  <c r="G2239" i="1"/>
  <c r="G2241" i="1"/>
  <c r="G2243" i="1"/>
  <c r="G2246" i="1"/>
  <c r="G2249" i="1"/>
  <c r="G2251" i="1"/>
  <c r="G2253" i="1"/>
  <c r="G2255" i="1"/>
  <c r="G2257" i="1"/>
  <c r="G2260" i="1"/>
  <c r="G2263" i="1"/>
  <c r="G2276" i="1"/>
  <c r="G2279" i="1"/>
  <c r="G2288" i="1"/>
  <c r="G2290" i="1"/>
  <c r="G2295" i="1"/>
  <c r="G2297" i="1"/>
  <c r="G2304" i="1"/>
  <c r="G2306" i="1"/>
  <c r="G2311" i="1"/>
  <c r="G2313" i="1"/>
  <c r="G2320" i="1"/>
  <c r="G2322" i="1"/>
  <c r="G2327" i="1"/>
  <c r="G2329" i="1"/>
  <c r="G2336" i="1"/>
  <c r="G2338" i="1"/>
  <c r="G2343" i="1"/>
  <c r="G2345" i="1"/>
  <c r="G2352" i="1"/>
  <c r="G2354" i="1"/>
  <c r="G2359" i="1"/>
  <c r="G2361" i="1"/>
  <c r="G2368" i="1"/>
  <c r="G2370" i="1"/>
  <c r="G2373" i="1"/>
  <c r="G2380" i="1"/>
  <c r="G2382" i="1"/>
  <c r="G2387" i="1"/>
  <c r="G2392" i="1"/>
  <c r="G2394" i="1"/>
  <c r="G2399" i="1"/>
  <c r="G2401" i="1"/>
  <c r="G2406" i="1"/>
  <c r="G2411" i="1"/>
  <c r="G2413" i="1"/>
  <c r="G2415" i="1"/>
  <c r="G2417" i="1"/>
  <c r="G2423" i="1"/>
  <c r="G2425" i="1"/>
  <c r="G2427" i="1"/>
  <c r="G2429" i="1"/>
  <c r="G2431" i="1"/>
  <c r="G2433" i="1"/>
  <c r="G2439" i="1"/>
  <c r="G2441" i="1"/>
  <c r="G2443" i="1"/>
  <c r="G2445" i="1"/>
  <c r="G2447" i="1"/>
  <c r="G2449" i="1"/>
  <c r="G2455" i="1"/>
  <c r="G2457" i="1"/>
  <c r="G2459" i="1"/>
  <c r="G2461" i="1"/>
  <c r="G2463" i="1"/>
  <c r="G2465" i="1"/>
  <c r="G2471" i="1"/>
  <c r="G2473" i="1"/>
  <c r="G2475" i="1"/>
  <c r="G2477" i="1"/>
  <c r="G2479" i="1"/>
  <c r="G2482" i="1"/>
  <c r="G2485" i="1"/>
  <c r="G2488" i="1"/>
  <c r="G2491" i="1"/>
  <c r="G2498" i="1"/>
  <c r="G2501" i="1"/>
  <c r="G2504" i="1"/>
  <c r="G2507" i="1"/>
  <c r="G2510" i="1"/>
  <c r="G2515" i="1"/>
  <c r="G2517" i="1"/>
  <c r="G2520" i="1"/>
  <c r="G2523" i="1"/>
  <c r="G2526" i="1"/>
  <c r="G2528" i="1"/>
  <c r="G2531" i="1"/>
  <c r="G2533" i="1"/>
  <c r="G2536" i="1"/>
  <c r="G2539" i="1"/>
  <c r="G2542" i="1"/>
  <c r="G2550" i="1"/>
  <c r="G2552" i="1"/>
  <c r="G2557" i="1"/>
  <c r="G2560" i="1"/>
  <c r="G2570" i="1"/>
  <c r="G2573" i="1"/>
  <c r="G2576" i="1"/>
  <c r="G2586" i="1"/>
  <c r="G2589" i="1"/>
  <c r="G2594" i="1"/>
  <c r="G2602" i="1"/>
  <c r="G2605" i="1"/>
  <c r="G2608" i="1"/>
  <c r="G2611" i="1"/>
  <c r="G2613" i="1"/>
  <c r="G2618" i="1"/>
  <c r="G2620" i="1"/>
  <c r="G2626" i="1"/>
  <c r="G2628" i="1"/>
  <c r="G2631" i="1"/>
  <c r="G2633" i="1"/>
  <c r="G2636" i="1"/>
  <c r="G2642" i="1"/>
  <c r="G2644" i="1"/>
  <c r="G2647" i="1"/>
  <c r="G2649" i="1"/>
  <c r="G2652" i="1"/>
  <c r="G2655" i="1"/>
  <c r="G2657" i="1"/>
  <c r="G2660" i="1"/>
  <c r="G2663" i="1"/>
  <c r="G2665" i="1"/>
  <c r="G2668" i="1"/>
  <c r="G2674" i="1"/>
  <c r="G2679" i="1"/>
  <c r="G2681" i="1"/>
  <c r="G2687" i="1"/>
  <c r="G2689" i="1"/>
  <c r="G2694" i="1"/>
  <c r="G2703" i="1"/>
  <c r="G2705" i="1"/>
  <c r="G2710" i="1"/>
  <c r="G2713" i="1"/>
  <c r="G2719" i="1"/>
  <c r="G2721" i="1"/>
  <c r="G2724" i="1"/>
  <c r="G2729" i="1"/>
  <c r="G2732" i="1"/>
  <c r="G2738" i="1"/>
  <c r="G2740" i="1"/>
  <c r="G2743" i="1"/>
  <c r="G2746" i="1"/>
  <c r="G2748" i="1"/>
  <c r="G2757" i="1"/>
  <c r="G2760" i="1"/>
  <c r="G2763" i="1"/>
  <c r="G2766" i="1"/>
  <c r="G2769" i="1"/>
  <c r="G2772" i="1"/>
  <c r="G2781" i="1"/>
  <c r="G2784" i="1"/>
  <c r="G2787" i="1"/>
  <c r="G2790" i="1"/>
  <c r="G2793" i="1"/>
  <c r="G2796" i="1"/>
  <c r="G2802" i="1"/>
  <c r="G2805" i="1"/>
  <c r="G2811" i="1"/>
  <c r="G2814" i="1"/>
  <c r="G2817" i="1"/>
  <c r="G2820" i="1"/>
  <c r="G2827" i="1"/>
  <c r="G2830" i="1"/>
  <c r="G2832" i="1"/>
  <c r="G2841" i="1"/>
  <c r="G2844" i="1"/>
  <c r="G2851" i="1"/>
  <c r="G2854" i="1"/>
  <c r="G2858" i="1"/>
  <c r="G2861" i="1"/>
  <c r="G2864" i="1"/>
  <c r="G2871" i="1"/>
  <c r="G2875" i="1"/>
  <c r="G2878" i="1"/>
  <c r="G2881" i="1"/>
  <c r="G2884" i="1"/>
  <c r="G2888" i="1"/>
  <c r="G2895" i="1"/>
  <c r="G2898" i="1"/>
  <c r="G2901" i="1"/>
  <c r="G2904" i="1"/>
  <c r="G2911" i="1"/>
  <c r="G2914" i="1"/>
  <c r="G2917" i="1"/>
  <c r="G2920" i="1"/>
  <c r="G2927" i="1"/>
  <c r="G2930" i="1"/>
  <c r="G2933" i="1"/>
  <c r="G2936" i="1"/>
  <c r="G2943" i="1"/>
  <c r="G2946" i="1"/>
  <c r="G2949" i="1"/>
  <c r="G2953" i="1"/>
  <c r="G2956" i="1"/>
  <c r="G2962" i="1"/>
  <c r="G2965" i="1"/>
  <c r="G2968" i="1"/>
  <c r="G2975" i="1"/>
  <c r="G2978" i="1"/>
  <c r="G2981" i="1"/>
  <c r="G2984" i="1"/>
  <c r="G2991" i="1"/>
  <c r="G2994" i="1"/>
  <c r="G2997" i="1"/>
  <c r="G3000" i="1"/>
  <c r="G1274" i="1"/>
  <c r="G1280" i="1"/>
  <c r="G1289" i="1"/>
  <c r="G1294" i="1"/>
  <c r="G1298" i="1"/>
  <c r="G1309" i="1"/>
  <c r="G1313" i="1"/>
  <c r="G1318" i="1"/>
  <c r="G1321" i="1"/>
  <c r="G1325" i="1"/>
  <c r="G1330" i="1"/>
  <c r="G1334" i="1"/>
  <c r="G1337" i="1"/>
  <c r="G1342" i="1"/>
  <c r="G1346" i="1"/>
  <c r="G1350" i="1"/>
  <c r="G1358" i="1"/>
  <c r="G1362" i="1"/>
  <c r="G1375" i="1"/>
  <c r="G1379" i="1"/>
  <c r="G1383" i="1"/>
  <c r="G1387" i="1"/>
  <c r="G1395" i="1"/>
  <c r="G1399" i="1"/>
  <c r="G1411" i="1"/>
  <c r="G1428" i="1"/>
  <c r="G1440" i="1"/>
  <c r="G1444" i="1"/>
  <c r="G1452" i="1"/>
  <c r="G1456" i="1"/>
  <c r="G1460" i="1"/>
  <c r="G1468" i="1"/>
  <c r="G1472" i="1"/>
  <c r="G1476" i="1"/>
  <c r="G1483" i="1"/>
  <c r="G1500" i="1"/>
  <c r="G1512" i="1"/>
  <c r="G1516" i="1"/>
  <c r="G1524" i="1"/>
  <c r="G1528" i="1"/>
  <c r="G1532" i="1"/>
  <c r="G1540" i="1"/>
  <c r="G1544" i="1"/>
  <c r="G1556" i="1"/>
  <c r="G1569" i="1"/>
  <c r="G1577" i="1"/>
  <c r="G1581" i="1"/>
  <c r="G1593" i="1"/>
  <c r="G1610" i="1"/>
  <c r="G1622" i="1"/>
  <c r="G1626" i="1"/>
  <c r="G1634" i="1"/>
  <c r="G1638" i="1"/>
  <c r="G1642" i="1"/>
  <c r="G1647" i="1"/>
  <c r="G1655" i="1"/>
  <c r="G1660" i="1"/>
  <c r="G1668" i="1"/>
  <c r="G1673" i="1"/>
  <c r="G1677" i="1"/>
  <c r="G1686" i="1"/>
  <c r="G1690" i="1"/>
  <c r="G1694" i="1"/>
  <c r="G1699" i="1"/>
  <c r="G1703" i="1"/>
  <c r="G1706" i="1"/>
  <c r="G1710" i="1"/>
  <c r="G1715" i="1"/>
  <c r="G1719" i="1"/>
  <c r="G1723" i="1"/>
  <c r="G1731" i="1"/>
  <c r="G1739" i="1"/>
  <c r="G1752" i="1"/>
  <c r="G1756" i="1"/>
  <c r="G1764" i="1"/>
  <c r="G1768" i="1"/>
  <c r="G1773" i="1"/>
  <c r="G1777" i="1"/>
  <c r="G1785" i="1"/>
  <c r="G1789" i="1"/>
  <c r="G1793" i="1"/>
  <c r="G1798" i="1"/>
  <c r="G1802" i="1"/>
  <c r="G1806" i="1"/>
  <c r="G1818" i="1"/>
  <c r="G1839" i="1"/>
  <c r="G1843" i="1"/>
  <c r="G1855" i="1"/>
  <c r="G1868" i="1"/>
  <c r="G1876" i="1"/>
  <c r="G1880" i="1"/>
  <c r="G1892" i="1"/>
  <c r="G1897" i="1"/>
  <c r="G1901" i="1"/>
  <c r="G1908" i="1"/>
  <c r="G1911" i="1"/>
  <c r="G1914" i="1"/>
  <c r="G1917" i="1"/>
  <c r="G1921" i="1"/>
  <c r="G1924" i="1"/>
  <c r="G1927" i="1"/>
  <c r="G1937" i="1"/>
  <c r="G1940" i="1"/>
  <c r="G1948" i="1"/>
  <c r="G1952" i="1"/>
  <c r="G1956" i="1"/>
  <c r="G1961" i="1"/>
  <c r="G1964" i="1"/>
  <c r="G1968" i="1"/>
  <c r="G1977" i="1"/>
  <c r="G1980" i="1"/>
  <c r="G1984" i="1"/>
  <c r="G1990" i="1"/>
  <c r="G1993" i="1"/>
  <c r="G1996" i="1"/>
  <c r="G1999" i="1"/>
  <c r="G2006" i="1"/>
  <c r="G2015" i="1"/>
  <c r="G2019" i="1"/>
  <c r="G2022" i="1"/>
  <c r="G2027" i="1"/>
  <c r="G2031" i="1"/>
  <c r="G2035" i="1"/>
  <c r="G2043" i="1"/>
  <c r="G2046" i="1"/>
  <c r="G2050" i="1"/>
  <c r="G2057" i="1"/>
  <c r="G2064" i="1"/>
  <c r="G2070" i="1"/>
  <c r="G2084" i="1"/>
  <c r="G2087" i="1"/>
  <c r="G2097" i="1"/>
  <c r="G2104" i="1"/>
  <c r="G2110" i="1"/>
  <c r="G2113" i="1"/>
  <c r="G2116" i="1"/>
  <c r="G2119" i="1"/>
  <c r="G2122" i="1"/>
  <c r="G2125" i="1"/>
  <c r="G2131" i="1"/>
  <c r="G2134" i="1"/>
  <c r="G2143" i="1"/>
  <c r="G2156" i="1"/>
  <c r="G2161" i="1"/>
  <c r="G2165" i="1"/>
  <c r="G2169" i="1"/>
  <c r="G2177" i="1"/>
  <c r="G2180" i="1"/>
  <c r="G2187" i="1"/>
  <c r="G2196" i="1"/>
  <c r="G2200" i="1"/>
  <c r="G2203" i="1"/>
  <c r="G2208" i="1"/>
  <c r="G2211" i="1"/>
  <c r="G2215" i="1"/>
  <c r="G2218" i="1"/>
  <c r="G2221" i="1"/>
  <c r="G2231" i="1"/>
  <c r="G2234" i="1"/>
  <c r="G2242" i="1"/>
  <c r="G2245" i="1"/>
  <c r="G2252" i="1"/>
  <c r="G2261" i="1"/>
  <c r="G2265" i="1"/>
  <c r="G2268" i="1"/>
  <c r="G2273" i="1"/>
  <c r="G2283" i="1"/>
  <c r="G2286" i="1"/>
  <c r="G2289" i="1"/>
  <c r="G2292" i="1"/>
  <c r="G2298" i="1"/>
  <c r="G2301" i="1"/>
  <c r="G2310" i="1"/>
  <c r="G2323" i="1"/>
  <c r="G2332" i="1"/>
  <c r="G2335" i="1"/>
  <c r="G2341" i="1"/>
  <c r="G2344" i="1"/>
  <c r="G2347" i="1"/>
  <c r="G2350" i="1"/>
  <c r="G2353" i="1"/>
  <c r="G2356" i="1"/>
  <c r="G2362" i="1"/>
  <c r="G2365" i="1"/>
  <c r="G2375" i="1"/>
  <c r="G2378" i="1"/>
  <c r="G2381" i="1"/>
  <c r="G2384" i="1"/>
  <c r="G2391" i="1"/>
  <c r="G2397" i="1"/>
  <c r="G2400" i="1"/>
  <c r="G2403" i="1"/>
  <c r="G2407" i="1"/>
  <c r="G2418" i="1"/>
  <c r="G2422" i="1"/>
  <c r="G2428" i="1"/>
  <c r="G2437" i="1"/>
  <c r="G2446" i="1"/>
  <c r="G2452" i="1"/>
  <c r="G2456" i="1"/>
  <c r="G2464" i="1"/>
  <c r="G2467" i="1"/>
  <c r="G2474" i="1"/>
  <c r="G2502" i="1"/>
  <c r="G2509" i="1"/>
  <c r="G2513" i="1"/>
  <c r="G2516" i="1"/>
  <c r="G2527" i="1"/>
  <c r="G2530" i="1"/>
  <c r="G2534" i="1"/>
  <c r="G2537" i="1"/>
  <c r="G2541" i="1"/>
  <c r="G2545" i="1"/>
  <c r="G2555" i="1"/>
  <c r="G2559" i="1"/>
  <c r="G2562" i="1"/>
  <c r="G2565" i="1"/>
  <c r="G2572" i="1"/>
  <c r="G2583" i="1"/>
  <c r="G2587" i="1"/>
  <c r="G2593" i="1"/>
  <c r="G2597" i="1"/>
  <c r="G2604" i="1"/>
  <c r="G2612" i="1"/>
  <c r="G2615" i="1"/>
  <c r="G2622" i="1"/>
  <c r="G2625" i="1"/>
  <c r="G2632" i="1"/>
  <c r="G2640" i="1"/>
  <c r="G2643" i="1"/>
  <c r="G2646" i="1"/>
  <c r="G2650" i="1"/>
  <c r="G2654" i="1"/>
  <c r="G2664" i="1"/>
  <c r="G2672" i="1"/>
  <c r="G2682" i="1"/>
  <c r="G2685" i="1"/>
  <c r="G2692" i="1"/>
  <c r="G2699" i="1"/>
  <c r="G2709" i="1"/>
  <c r="G2714" i="1"/>
  <c r="G2717" i="1"/>
  <c r="G2736" i="1"/>
  <c r="G2739" i="1"/>
  <c r="G2742" i="1"/>
  <c r="G2750" i="1"/>
  <c r="G2754" i="1"/>
  <c r="G2758" i="1"/>
  <c r="G2762" i="1"/>
  <c r="G2765" i="1"/>
  <c r="G2770" i="1"/>
  <c r="G2774" i="1"/>
  <c r="G2778" i="1"/>
  <c r="G2782" i="1"/>
  <c r="G2786" i="1"/>
  <c r="G2789" i="1"/>
  <c r="G2794" i="1"/>
  <c r="G2798" i="1"/>
  <c r="G2801" i="1"/>
  <c r="G2806" i="1"/>
  <c r="G2809" i="1"/>
  <c r="G2813" i="1"/>
  <c r="G2818" i="1"/>
  <c r="G2822" i="1"/>
  <c r="G2826" i="1"/>
  <c r="G2834" i="1"/>
  <c r="G2838" i="1"/>
  <c r="G2842" i="1"/>
  <c r="G2846" i="1"/>
  <c r="G2850" i="1"/>
  <c r="G2855" i="1"/>
  <c r="G2868" i="1"/>
  <c r="G2873" i="1"/>
  <c r="G2877" i="1"/>
  <c r="G2882" i="1"/>
  <c r="G2886" i="1"/>
  <c r="G2891" i="1"/>
  <c r="G2903" i="1"/>
  <c r="G2908" i="1"/>
  <c r="G2912" i="1"/>
  <c r="G2916" i="1"/>
  <c r="G2921" i="1"/>
  <c r="G2925" i="1"/>
  <c r="G2929" i="1"/>
  <c r="G2938" i="1"/>
  <c r="G2942" i="1"/>
  <c r="G2947" i="1"/>
  <c r="G2951" i="1"/>
  <c r="G2960" i="1"/>
  <c r="G2972" i="1"/>
  <c r="G2976" i="1"/>
  <c r="G2980" i="1"/>
  <c r="G2985" i="1"/>
  <c r="G2989" i="1"/>
  <c r="G2993" i="1"/>
  <c r="G2998" i="1"/>
  <c r="G3002" i="1"/>
  <c r="G3005" i="1"/>
  <c r="G3009" i="1"/>
  <c r="G3012" i="1"/>
  <c r="G3015" i="1"/>
  <c r="G3019" i="1"/>
  <c r="G3022" i="1"/>
  <c r="G3025" i="1"/>
  <c r="G3028" i="1"/>
  <c r="G3032" i="1"/>
  <c r="G3039" i="1"/>
  <c r="G3043" i="1"/>
  <c r="G3046" i="1"/>
  <c r="G3050" i="1"/>
  <c r="G3053" i="1"/>
  <c r="G3056" i="1"/>
  <c r="G3063" i="1"/>
  <c r="G3068" i="1"/>
  <c r="G3072" i="1"/>
  <c r="G3076" i="1"/>
  <c r="G3083" i="1"/>
  <c r="G3086" i="1"/>
  <c r="G3090" i="1"/>
  <c r="G3096" i="1"/>
  <c r="G3102" i="1"/>
  <c r="G3106" i="1"/>
  <c r="G3109" i="1"/>
  <c r="G3112" i="1"/>
  <c r="G3115" i="1"/>
  <c r="G3117" i="1"/>
  <c r="G3121" i="1"/>
  <c r="G3125" i="1"/>
  <c r="G3128" i="1"/>
  <c r="G3132" i="1"/>
  <c r="G3135" i="1"/>
  <c r="G3138" i="1"/>
  <c r="G3142" i="1"/>
  <c r="G3146" i="1"/>
  <c r="G3149" i="1"/>
  <c r="G3152" i="1"/>
  <c r="G3155" i="1"/>
  <c r="G3159" i="1"/>
  <c r="G3163" i="1"/>
  <c r="G3167" i="1"/>
  <c r="G3171" i="1"/>
  <c r="G3175" i="1"/>
  <c r="G3179" i="1"/>
  <c r="G3183" i="1"/>
  <c r="G3187" i="1"/>
  <c r="G3190" i="1"/>
  <c r="G3194" i="1"/>
  <c r="G3201" i="1"/>
  <c r="G3205" i="1"/>
  <c r="G3209" i="1"/>
  <c r="G3213" i="1"/>
  <c r="G3217" i="1"/>
  <c r="G3221" i="1"/>
  <c r="G3225" i="1"/>
  <c r="G3231" i="1"/>
  <c r="G3234" i="1"/>
  <c r="G3237" i="1"/>
  <c r="G3240" i="1"/>
  <c r="G3247" i="1"/>
  <c r="G3252" i="1"/>
  <c r="G3258" i="1"/>
  <c r="G3261" i="1"/>
  <c r="G3264" i="1"/>
  <c r="G3271" i="1"/>
  <c r="G3274" i="1"/>
  <c r="G3277" i="1"/>
  <c r="G3280" i="1"/>
  <c r="G3283" i="1"/>
  <c r="G3286" i="1"/>
  <c r="G3289" i="1"/>
  <c r="G3292" i="1"/>
  <c r="G3299" i="1"/>
  <c r="G3304" i="1"/>
  <c r="G3310" i="1"/>
  <c r="G3313" i="1"/>
  <c r="G3316" i="1"/>
  <c r="G3319" i="1"/>
  <c r="G3323" i="1"/>
  <c r="G3326" i="1"/>
  <c r="G3330" i="1"/>
  <c r="G3334" i="1"/>
  <c r="G3338" i="1"/>
  <c r="G3345" i="1"/>
  <c r="G3348" i="1"/>
  <c r="G3352" i="1"/>
  <c r="G3356" i="1"/>
  <c r="G3359" i="1"/>
  <c r="G3363" i="1"/>
  <c r="G3366" i="1"/>
  <c r="G3370" i="1"/>
  <c r="G3374" i="1"/>
  <c r="G3378" i="1"/>
  <c r="G3385" i="1"/>
  <c r="G3392" i="1"/>
  <c r="G3396" i="1"/>
  <c r="G3402" i="1"/>
  <c r="G3406" i="1"/>
  <c r="G3410" i="1"/>
  <c r="G3413" i="1"/>
  <c r="G3419" i="1"/>
  <c r="G3423" i="1"/>
  <c r="G3427" i="1"/>
  <c r="G3430" i="1"/>
  <c r="G3433" i="1"/>
  <c r="G3436" i="1"/>
  <c r="G3440" i="1"/>
  <c r="G3446" i="1"/>
  <c r="G3453" i="1"/>
  <c r="G3457" i="1"/>
  <c r="G3461" i="1"/>
  <c r="G3464" i="1"/>
  <c r="G3468" i="1"/>
  <c r="G3471" i="1"/>
  <c r="G3475" i="1"/>
  <c r="G3478" i="1"/>
  <c r="G3485" i="1"/>
  <c r="G3488" i="1"/>
  <c r="G3492" i="1"/>
  <c r="G3499" i="1"/>
  <c r="G3502" i="1"/>
  <c r="G3506" i="1"/>
  <c r="G3513" i="1"/>
  <c r="G3517" i="1"/>
  <c r="G3521" i="1"/>
  <c r="G3524" i="1"/>
  <c r="G3527" i="1"/>
  <c r="G3530" i="1"/>
  <c r="G3534" i="1"/>
  <c r="G3540" i="1"/>
  <c r="G3544" i="1"/>
  <c r="G3548" i="1"/>
  <c r="G3552" i="1"/>
  <c r="G3555" i="1"/>
  <c r="G3559" i="1"/>
  <c r="G3562" i="1"/>
  <c r="G3565" i="1"/>
  <c r="G3568" i="1"/>
  <c r="G3571" i="1"/>
  <c r="G3580" i="1"/>
  <c r="G3582" i="1"/>
  <c r="G3585" i="1"/>
  <c r="G3591" i="1"/>
  <c r="G3594" i="1"/>
  <c r="G3597" i="1"/>
  <c r="G3600" i="1"/>
  <c r="G3603" i="1"/>
  <c r="G3612" i="1"/>
  <c r="G3615" i="1"/>
  <c r="G3618" i="1"/>
  <c r="G3621" i="1"/>
  <c r="G3627" i="1"/>
  <c r="G3630" i="1"/>
  <c r="G1266" i="1"/>
  <c r="G1277" i="1"/>
  <c r="G1282" i="1"/>
  <c r="G1307" i="1"/>
  <c r="G1319" i="1"/>
  <c r="G1336" i="1"/>
  <c r="G1348" i="1"/>
  <c r="G1352" i="1"/>
  <c r="G1360" i="1"/>
  <c r="G1364" i="1"/>
  <c r="G1368" i="1"/>
  <c r="G1374" i="1"/>
  <c r="G1377" i="1"/>
  <c r="G1385" i="1"/>
  <c r="G1389" i="1"/>
  <c r="G1397" i="1"/>
  <c r="G1401" i="1"/>
  <c r="G1405" i="1"/>
  <c r="G1410" i="1"/>
  <c r="G1413" i="1"/>
  <c r="G1417" i="1"/>
  <c r="G1422" i="1"/>
  <c r="G1426" i="1"/>
  <c r="G1429" i="1"/>
  <c r="G1269" i="1"/>
  <c r="G1291" i="1"/>
  <c r="G1299" i="1"/>
  <c r="G1339" i="1"/>
  <c r="G1355" i="1"/>
  <c r="G1371" i="1"/>
  <c r="G1380" i="1"/>
  <c r="G1388" i="1"/>
  <c r="G1396" i="1"/>
  <c r="G1404" i="1"/>
  <c r="G1420" i="1"/>
  <c r="G1435" i="1"/>
  <c r="G1451" i="1"/>
  <c r="G1467" i="1"/>
  <c r="G1494" i="1"/>
  <c r="G1510" i="1"/>
  <c r="G1515" i="1"/>
  <c r="G1521" i="1"/>
  <c r="G1526" i="1"/>
  <c r="G1531" i="1"/>
  <c r="G1537" i="1"/>
  <c r="G1547" i="1"/>
  <c r="G1553" i="1"/>
  <c r="G1564" i="1"/>
  <c r="G1570" i="1"/>
  <c r="G1586" i="1"/>
  <c r="G1592" i="1"/>
  <c r="G1602" i="1"/>
  <c r="G1608" i="1"/>
  <c r="G1613" i="1"/>
  <c r="G1619" i="1"/>
  <c r="G1624" i="1"/>
  <c r="G1629" i="1"/>
  <c r="G1635" i="1"/>
  <c r="G1645" i="1"/>
  <c r="G1652" i="1"/>
  <c r="G1663" i="1"/>
  <c r="G1687" i="1"/>
  <c r="G1708" i="1"/>
  <c r="G1714" i="1"/>
  <c r="G1720" i="1"/>
  <c r="G1724" i="1"/>
  <c r="G1730" i="1"/>
  <c r="G1736" i="1"/>
  <c r="G1741" i="1"/>
  <c r="G1747" i="1"/>
  <c r="G1775" i="1"/>
  <c r="G1780" i="1"/>
  <c r="G1796" i="1"/>
  <c r="G1803" i="1"/>
  <c r="G1808" i="1"/>
  <c r="G1813" i="1"/>
  <c r="G1824" i="1"/>
  <c r="G1829" i="1"/>
  <c r="G1836" i="1"/>
  <c r="G1841" i="1"/>
  <c r="G1846" i="1"/>
  <c r="G1852" i="1"/>
  <c r="G1857" i="1"/>
  <c r="G1863" i="1"/>
  <c r="G1869" i="1"/>
  <c r="G1874" i="1"/>
  <c r="G1885" i="1"/>
  <c r="G1891" i="1"/>
  <c r="G1902" i="1"/>
  <c r="G1915" i="1"/>
  <c r="G1931" i="1"/>
  <c r="G1935" i="1"/>
  <c r="G1944" i="1"/>
  <c r="G1954" i="1"/>
  <c r="G1957" i="1"/>
  <c r="G1965" i="1"/>
  <c r="G1982" i="1"/>
  <c r="G1987" i="1"/>
  <c r="G1991" i="1"/>
  <c r="G1994" i="1"/>
  <c r="G2004" i="1"/>
  <c r="G2016" i="1"/>
  <c r="G2024" i="1"/>
  <c r="G2028" i="1"/>
  <c r="G2033" i="1"/>
  <c r="G2037" i="1"/>
  <c r="G2041" i="1"/>
  <c r="G2045" i="1"/>
  <c r="G2049" i="1"/>
  <c r="G2054" i="1"/>
  <c r="G2063" i="1"/>
  <c r="G2068" i="1"/>
  <c r="G2072" i="1"/>
  <c r="G2076" i="1"/>
  <c r="G2081" i="1"/>
  <c r="G2094" i="1"/>
  <c r="G2103" i="1"/>
  <c r="G2108" i="1"/>
  <c r="G2111" i="1"/>
  <c r="G2115" i="1"/>
  <c r="G2120" i="1"/>
  <c r="G2124" i="1"/>
  <c r="G2127" i="1"/>
  <c r="G2132" i="1"/>
  <c r="G2136" i="1"/>
  <c r="G2140" i="1"/>
  <c r="G2148" i="1"/>
  <c r="G2152" i="1"/>
  <c r="G2160" i="1"/>
  <c r="G2164" i="1"/>
  <c r="G2173" i="1"/>
  <c r="G2181" i="1"/>
  <c r="G2189" i="1"/>
  <c r="G2193" i="1"/>
  <c r="G2198" i="1"/>
  <c r="G2202" i="1"/>
  <c r="G2206" i="1"/>
  <c r="G2214" i="1"/>
  <c r="G2219" i="1"/>
  <c r="G2222" i="1"/>
  <c r="G2226" i="1"/>
  <c r="G2232" i="1"/>
  <c r="G2248" i="1"/>
  <c r="G2259" i="1"/>
  <c r="G2272" i="1"/>
  <c r="G2275" i="1"/>
  <c r="G2281" i="1"/>
  <c r="G2293" i="1"/>
  <c r="G2305" i="1"/>
  <c r="G2309" i="1"/>
  <c r="G2317" i="1"/>
  <c r="G2321" i="1"/>
  <c r="G2325" i="1"/>
  <c r="G2333" i="1"/>
  <c r="G2337" i="1"/>
  <c r="G2349" i="1"/>
  <c r="G2366" i="1"/>
  <c r="G2374" i="1"/>
  <c r="G2379" i="1"/>
  <c r="G2383" i="1"/>
  <c r="G2386" i="1"/>
  <c r="G2404" i="1"/>
  <c r="G2408" i="1"/>
  <c r="G2412" i="1"/>
  <c r="G2416" i="1"/>
  <c r="G2420" i="1"/>
  <c r="G2432" i="1"/>
  <c r="G2436" i="1"/>
  <c r="G2448" i="1"/>
  <c r="G2453" i="1"/>
  <c r="G2469" i="1"/>
  <c r="G2481" i="1"/>
  <c r="G2487" i="1"/>
  <c r="G2492" i="1"/>
  <c r="G2496" i="1"/>
  <c r="G2500" i="1"/>
  <c r="G2506" i="1"/>
  <c r="G2525" i="1"/>
  <c r="G2529" i="1"/>
  <c r="G2535" i="1"/>
  <c r="G2544" i="1"/>
  <c r="G2549" i="1"/>
  <c r="G2553" i="1"/>
  <c r="G2558" i="1"/>
  <c r="G2563" i="1"/>
  <c r="G2567" i="1"/>
  <c r="G2577" i="1"/>
  <c r="G2581" i="1"/>
  <c r="G2585" i="1"/>
  <c r="G2591" i="1"/>
  <c r="G2600" i="1"/>
  <c r="G2606" i="1"/>
  <c r="G2610" i="1"/>
  <c r="G2619" i="1"/>
  <c r="G2624" i="1"/>
  <c r="G2638" i="1"/>
  <c r="G2656" i="1"/>
  <c r="G2661" i="1"/>
  <c r="G2666" i="1"/>
  <c r="G2671" i="1"/>
  <c r="G2676" i="1"/>
  <c r="G2680" i="1"/>
  <c r="G2684" i="1"/>
  <c r="G2690" i="1"/>
  <c r="G2693" i="1"/>
  <c r="G2698" i="1"/>
  <c r="G2704" i="1"/>
  <c r="G2708" i="1"/>
  <c r="G2712" i="1"/>
  <c r="G2718" i="1"/>
  <c r="G2723" i="1"/>
  <c r="G2727" i="1"/>
  <c r="G2733" i="1"/>
  <c r="G2737" i="1"/>
  <c r="G2741" i="1"/>
  <c r="G2747" i="1"/>
  <c r="G2752" i="1"/>
  <c r="G2756" i="1"/>
  <c r="G2773" i="1"/>
  <c r="G2779" i="1"/>
  <c r="G2788" i="1"/>
  <c r="G2795" i="1"/>
  <c r="G2800" i="1"/>
  <c r="G2804" i="1"/>
  <c r="G2810" i="1"/>
  <c r="G2821" i="1"/>
  <c r="G2837" i="1"/>
  <c r="G2843" i="1"/>
  <c r="G2848" i="1"/>
  <c r="G2853" i="1"/>
  <c r="G2860" i="1"/>
  <c r="G2866" i="1"/>
  <c r="G2872" i="1"/>
  <c r="G2879" i="1"/>
  <c r="G2890" i="1"/>
  <c r="G2896" i="1"/>
  <c r="G2907" i="1"/>
  <c r="G2913" i="1"/>
  <c r="G2918" i="1"/>
  <c r="G2924" i="1"/>
  <c r="G2931" i="1"/>
  <c r="G2935" i="1"/>
  <c r="G2941" i="1"/>
  <c r="G2954" i="1"/>
  <c r="G2959" i="1"/>
  <c r="G2964" i="1"/>
  <c r="G2970" i="1"/>
  <c r="G2982" i="1"/>
  <c r="G2987" i="1"/>
  <c r="G2992" i="1"/>
  <c r="G2999" i="1"/>
  <c r="G3008" i="1"/>
  <c r="G3013" i="1"/>
  <c r="G3017" i="1"/>
  <c r="G3021" i="1"/>
  <c r="G3026" i="1"/>
  <c r="G3030" i="1"/>
  <c r="G3035" i="1"/>
  <c r="G3040" i="1"/>
  <c r="G3044" i="1"/>
  <c r="G3049" i="1"/>
  <c r="G3058" i="1"/>
  <c r="G3062" i="1"/>
  <c r="G3066" i="1"/>
  <c r="G3070" i="1"/>
  <c r="G3075" i="1"/>
  <c r="G3080" i="1"/>
  <c r="G3084" i="1"/>
  <c r="G3089" i="1"/>
  <c r="G3094" i="1"/>
  <c r="G3098" i="1"/>
  <c r="G3107" i="1"/>
  <c r="G3111" i="1"/>
  <c r="G3114" i="1"/>
  <c r="G3118" i="1"/>
  <c r="G3123" i="1"/>
  <c r="G3133" i="1"/>
  <c r="G3137" i="1"/>
  <c r="G3141" i="1"/>
  <c r="G3147" i="1"/>
  <c r="G3150" i="1"/>
  <c r="G3154" i="1"/>
  <c r="G3160" i="1"/>
  <c r="G3165" i="1"/>
  <c r="G3170" i="1"/>
  <c r="G3176" i="1"/>
  <c r="G3181" i="1"/>
  <c r="G3186" i="1"/>
  <c r="G3191" i="1"/>
  <c r="G3196" i="1"/>
  <c r="G3200" i="1"/>
  <c r="G3206" i="1"/>
  <c r="G3211" i="1"/>
  <c r="G3216" i="1"/>
  <c r="G3222" i="1"/>
  <c r="G3226" i="1"/>
  <c r="G3230" i="1"/>
  <c r="G3235" i="1"/>
  <c r="G3239" i="1"/>
  <c r="G3243" i="1"/>
  <c r="G3251" i="1"/>
  <c r="G3255" i="1"/>
  <c r="G3259" i="1"/>
  <c r="G3263" i="1"/>
  <c r="G3267" i="1"/>
  <c r="G3296" i="1"/>
  <c r="G3300" i="1"/>
  <c r="G3308" i="1"/>
  <c r="G3320" i="1"/>
  <c r="G3329" i="1"/>
  <c r="G3335" i="1"/>
  <c r="G3340" i="1"/>
  <c r="G3344" i="1"/>
  <c r="G3349" i="1"/>
  <c r="G3354" i="1"/>
  <c r="G3358" i="1"/>
  <c r="G3364" i="1"/>
  <c r="G3368" i="1"/>
  <c r="G3373" i="1"/>
  <c r="G3379" i="1"/>
  <c r="G3383" i="1"/>
  <c r="G3388" i="1"/>
  <c r="G3393" i="1"/>
  <c r="G3398" i="1"/>
  <c r="G3407" i="1"/>
  <c r="G3415" i="1"/>
  <c r="G3420" i="1"/>
  <c r="G3425" i="1"/>
  <c r="G3429" i="1"/>
  <c r="G3438" i="1"/>
  <c r="G3443" i="1"/>
  <c r="G3447" i="1"/>
  <c r="G3451" i="1"/>
  <c r="G3456" i="1"/>
  <c r="G3462" i="1"/>
  <c r="G3466" i="1"/>
  <c r="G3470" i="1"/>
  <c r="G3480" i="1"/>
  <c r="G3484" i="1"/>
  <c r="G3489" i="1"/>
  <c r="G3494" i="1"/>
  <c r="G3498" i="1"/>
  <c r="G3503" i="1"/>
  <c r="G3508" i="1"/>
  <c r="G3512" i="1"/>
  <c r="G3518" i="1"/>
  <c r="G3526" i="1"/>
  <c r="G3531" i="1"/>
  <c r="G3536" i="1"/>
  <c r="G3545" i="1"/>
  <c r="G3550" i="1"/>
  <c r="G3554" i="1"/>
  <c r="G3564" i="1"/>
  <c r="G3567" i="1"/>
  <c r="G3572" i="1"/>
  <c r="G3575" i="1"/>
  <c r="G3579" i="1"/>
  <c r="G3583" i="1"/>
  <c r="G3587" i="1"/>
  <c r="G3590" i="1"/>
  <c r="G3595" i="1"/>
  <c r="G3598" i="1"/>
  <c r="G3602" i="1"/>
  <c r="G3606" i="1"/>
  <c r="G3610" i="1"/>
  <c r="G3614" i="1"/>
  <c r="G3619" i="1"/>
  <c r="G3623" i="1"/>
  <c r="G3626" i="1"/>
  <c r="G3631" i="1"/>
  <c r="G1303" i="1"/>
  <c r="G1310" i="1"/>
  <c r="G1327" i="1"/>
  <c r="G1343" i="1"/>
  <c r="G1351" i="1"/>
  <c r="G1359" i="1"/>
  <c r="G1367" i="1"/>
  <c r="G1392" i="1"/>
  <c r="G1408" i="1"/>
  <c r="G1438" i="1"/>
  <c r="G1443" i="1"/>
  <c r="G1449" i="1"/>
  <c r="G1454" i="1"/>
  <c r="G1465" i="1"/>
  <c r="G1480" i="1"/>
  <c r="G1485" i="1"/>
  <c r="G1491" i="1"/>
  <c r="G1501" i="1"/>
  <c r="G1507" i="1"/>
  <c r="G1523" i="1"/>
  <c r="G1546" i="1"/>
  <c r="G1562" i="1"/>
  <c r="G1567" i="1"/>
  <c r="G1572" i="1"/>
  <c r="G1578" i="1"/>
  <c r="G1583" i="1"/>
  <c r="G1599" i="1"/>
  <c r="G1616" i="1"/>
  <c r="G1632" i="1"/>
  <c r="G1643" i="1"/>
  <c r="G1654" i="1"/>
  <c r="G1672" i="1"/>
  <c r="G1684" i="1"/>
  <c r="G1701" i="1"/>
  <c r="G1711" i="1"/>
  <c r="G1728" i="1"/>
  <c r="G1738" i="1"/>
  <c r="G1750" i="1"/>
  <c r="G1755" i="1"/>
  <c r="G1761" i="1"/>
  <c r="G1778" i="1"/>
  <c r="G1783" i="1"/>
  <c r="G1799" i="1"/>
  <c r="G1805" i="1"/>
  <c r="G1811" i="1"/>
  <c r="G1821" i="1"/>
  <c r="G1827" i="1"/>
  <c r="G1833" i="1"/>
  <c r="G1849" i="1"/>
  <c r="G1871" i="1"/>
  <c r="G1877" i="1"/>
  <c r="G1894" i="1"/>
  <c r="G1899" i="1"/>
  <c r="G1904" i="1"/>
  <c r="G1916" i="1"/>
  <c r="G1922" i="1"/>
  <c r="G1929" i="1"/>
  <c r="G1934" i="1"/>
  <c r="G1942" i="1"/>
  <c r="G1946" i="1"/>
  <c r="G1955" i="1"/>
  <c r="G1959" i="1"/>
  <c r="G1967" i="1"/>
  <c r="G1979" i="1"/>
  <c r="G1985" i="1"/>
  <c r="G1989" i="1"/>
  <c r="G1992" i="1"/>
  <c r="G2002" i="1"/>
  <c r="G2013" i="1"/>
  <c r="G2026" i="1"/>
  <c r="G2030" i="1"/>
  <c r="G2039" i="1"/>
  <c r="G2048" i="1"/>
  <c r="G2052" i="1"/>
  <c r="G2061" i="1"/>
  <c r="G2069" i="1"/>
  <c r="G2074" i="1"/>
  <c r="G2078" i="1"/>
  <c r="G1278" i="1"/>
  <c r="G1312" i="1"/>
  <c r="G1328" i="1"/>
  <c r="G1345" i="1"/>
  <c r="G1361" i="1"/>
  <c r="G1378" i="1"/>
  <c r="G1450" i="1"/>
  <c r="G1461" i="1"/>
  <c r="G1482" i="1"/>
  <c r="G1492" i="1"/>
  <c r="G1503" i="1"/>
  <c r="G1514" i="1"/>
  <c r="G1525" i="1"/>
  <c r="G1535" i="1"/>
  <c r="G1558" i="1"/>
  <c r="G1579" i="1"/>
  <c r="G1590" i="1"/>
  <c r="G1601" i="1"/>
  <c r="G1611" i="1"/>
  <c r="G1633" i="1"/>
  <c r="G1657" i="1"/>
  <c r="G1667" i="1"/>
  <c r="G1680" i="1"/>
  <c r="G1691" i="1"/>
  <c r="G1702" i="1"/>
  <c r="G1712" i="1"/>
  <c r="G1734" i="1"/>
  <c r="G1745" i="1"/>
  <c r="G1757" i="1"/>
  <c r="G1790" i="1"/>
  <c r="G1801" i="1"/>
  <c r="G1812" i="1"/>
  <c r="G1834" i="1"/>
  <c r="G1845" i="1"/>
  <c r="G1867" i="1"/>
  <c r="G1889" i="1"/>
  <c r="G1909" i="1"/>
  <c r="G1918" i="1"/>
  <c r="G1926" i="1"/>
  <c r="G1951" i="1"/>
  <c r="G1960" i="1"/>
  <c r="G1969" i="1"/>
  <c r="G1986" i="1"/>
  <c r="G2010" i="1"/>
  <c r="G2020" i="1"/>
  <c r="G2044" i="1"/>
  <c r="G2053" i="1"/>
  <c r="G2071" i="1"/>
  <c r="G2079" i="1"/>
  <c r="G2086" i="1"/>
  <c r="G2092" i="1"/>
  <c r="G2098" i="1"/>
  <c r="G2109" i="1"/>
  <c r="G2126" i="1"/>
  <c r="G2142" i="1"/>
  <c r="G2147" i="1"/>
  <c r="G2158" i="1"/>
  <c r="G2163" i="1"/>
  <c r="G2175" i="1"/>
  <c r="G2179" i="1"/>
  <c r="G2191" i="1"/>
  <c r="G2224" i="1"/>
  <c r="G2229" i="1"/>
  <c r="G2236" i="1"/>
  <c r="G2247" i="1"/>
  <c r="G2264" i="1"/>
  <c r="G2269" i="1"/>
  <c r="G2274" i="1"/>
  <c r="G2280" i="1"/>
  <c r="G2285" i="1"/>
  <c r="G2291" i="1"/>
  <c r="G2296" i="1"/>
  <c r="G2302" i="1"/>
  <c r="G2307" i="1"/>
  <c r="G2312" i="1"/>
  <c r="G2318" i="1"/>
  <c r="G2328" i="1"/>
  <c r="G2334" i="1"/>
  <c r="G2351" i="1"/>
  <c r="G2367" i="1"/>
  <c r="G2372" i="1"/>
  <c r="G2377" i="1"/>
  <c r="G2389" i="1"/>
  <c r="G2395" i="1"/>
  <c r="G2444" i="1"/>
  <c r="G2460" i="1"/>
  <c r="G2472" i="1"/>
  <c r="G2476" i="1"/>
  <c r="G2483" i="1"/>
  <c r="G2495" i="1"/>
  <c r="G2503" i="1"/>
  <c r="G2508" i="1"/>
  <c r="G2521" i="1"/>
  <c r="G2540" i="1"/>
  <c r="G2547" i="1"/>
  <c r="G2564" i="1"/>
  <c r="G2571" i="1"/>
  <c r="G2578" i="1"/>
  <c r="G2584" i="1"/>
  <c r="G2590" i="1"/>
  <c r="G2596" i="1"/>
  <c r="G2603" i="1"/>
  <c r="G2609" i="1"/>
  <c r="G2616" i="1"/>
  <c r="G2621" i="1"/>
  <c r="G2627" i="1"/>
  <c r="G2634" i="1"/>
  <c r="G2645" i="1"/>
  <c r="G2653" i="1"/>
  <c r="G2659" i="1"/>
  <c r="G2678" i="1"/>
  <c r="G2683" i="1"/>
  <c r="G2696" i="1"/>
  <c r="G2702" i="1"/>
  <c r="G2715" i="1"/>
  <c r="G2722" i="1"/>
  <c r="G2728" i="1"/>
  <c r="G2735" i="1"/>
  <c r="G2755" i="1"/>
  <c r="G2761" i="1"/>
  <c r="G2768" i="1"/>
  <c r="G2776" i="1"/>
  <c r="G2783" i="1"/>
  <c r="G2791" i="1"/>
  <c r="G2797" i="1"/>
  <c r="G2819" i="1"/>
  <c r="G2825" i="1"/>
  <c r="G2833" i="1"/>
  <c r="G2847" i="1"/>
  <c r="G2856" i="1"/>
  <c r="G2863" i="1"/>
  <c r="G2870" i="1"/>
  <c r="G2887" i="1"/>
  <c r="G2894" i="1"/>
  <c r="G2902" i="1"/>
  <c r="G2910" i="1"/>
  <c r="G2926" i="1"/>
  <c r="G2932" i="1"/>
  <c r="G2940" i="1"/>
  <c r="G2948" i="1"/>
  <c r="G2957" i="1"/>
  <c r="G2963" i="1"/>
  <c r="G2971" i="1"/>
  <c r="G2979" i="1"/>
  <c r="G2986" i="1"/>
  <c r="G2995" i="1"/>
  <c r="G3001" i="1"/>
  <c r="G3007" i="1"/>
  <c r="G3031" i="1"/>
  <c r="G3037" i="1"/>
  <c r="G3051" i="1"/>
  <c r="G3055" i="1"/>
  <c r="G3061" i="1"/>
  <c r="G3067" i="1"/>
  <c r="G3073" i="1"/>
  <c r="G3079" i="1"/>
  <c r="G3085" i="1"/>
  <c r="G3092" i="1"/>
  <c r="G3097" i="1"/>
  <c r="G3103" i="1"/>
  <c r="G3113" i="1"/>
  <c r="G3119" i="1"/>
  <c r="G3126" i="1"/>
  <c r="G3131" i="1"/>
  <c r="G3144" i="1"/>
  <c r="G3156" i="1"/>
  <c r="G3162" i="1"/>
  <c r="G3169" i="1"/>
  <c r="G3177" i="1"/>
  <c r="G3184" i="1"/>
  <c r="G3197" i="1"/>
  <c r="G3203" i="1"/>
  <c r="G3210" i="1"/>
  <c r="G3218" i="1"/>
  <c r="G3224" i="1"/>
  <c r="G3229" i="1"/>
  <c r="G3241" i="1"/>
  <c r="G3246" i="1"/>
  <c r="G3257" i="1"/>
  <c r="G3262" i="1"/>
  <c r="G3268" i="1"/>
  <c r="G3273" i="1"/>
  <c r="G3279" i="1"/>
  <c r="G3284" i="1"/>
  <c r="G3290" i="1"/>
  <c r="G3295" i="1"/>
  <c r="G3301" i="1"/>
  <c r="G3306" i="1"/>
  <c r="G3311" i="1"/>
  <c r="G3317" i="1"/>
  <c r="G3322" i="1"/>
  <c r="G3328" i="1"/>
  <c r="G3336" i="1"/>
  <c r="G3342" i="1"/>
  <c r="G3347" i="1"/>
  <c r="G3355" i="1"/>
  <c r="G3361" i="1"/>
  <c r="G3367" i="1"/>
  <c r="G3375" i="1"/>
  <c r="G3381" i="1"/>
  <c r="G3387" i="1"/>
  <c r="G3394" i="1"/>
  <c r="G3400" i="1"/>
  <c r="G3405" i="1"/>
  <c r="G3412" i="1"/>
  <c r="G3417" i="1"/>
  <c r="G3424" i="1"/>
  <c r="G3431" i="1"/>
  <c r="G3435" i="1"/>
  <c r="G3442" i="1"/>
  <c r="G3448" i="1"/>
  <c r="G3454" i="1"/>
  <c r="G3460" i="1"/>
  <c r="G3467" i="1"/>
  <c r="G3473" i="1"/>
  <c r="G3479" i="1"/>
  <c r="G3491" i="1"/>
  <c r="G3497" i="1"/>
  <c r="G3504" i="1"/>
  <c r="G3510" i="1"/>
  <c r="G3516" i="1"/>
  <c r="G3523" i="1"/>
  <c r="G3528" i="1"/>
  <c r="G3535" i="1"/>
  <c r="G3541" i="1"/>
  <c r="G3547" i="1"/>
  <c r="G3560" i="1"/>
  <c r="G3566" i="1"/>
  <c r="G3570" i="1"/>
  <c r="G3576" i="1"/>
  <c r="G3581" i="1"/>
  <c r="G3586" i="1"/>
  <c r="G3592" i="1"/>
  <c r="G3601" i="1"/>
  <c r="G3607" i="1"/>
  <c r="G3617" i="1"/>
  <c r="G3624" i="1"/>
  <c r="G1268" i="1"/>
  <c r="G1369" i="1"/>
  <c r="G1386" i="1"/>
  <c r="G1402" i="1"/>
  <c r="G1419" i="1"/>
  <c r="G1434" i="1"/>
  <c r="G1498" i="1"/>
  <c r="G1509" i="1"/>
  <c r="G1519" i="1"/>
  <c r="G1541" i="1"/>
  <c r="G1574" i="1"/>
  <c r="G1584" i="1"/>
  <c r="G1595" i="1"/>
  <c r="G1617" i="1"/>
  <c r="G1650" i="1"/>
  <c r="G1674" i="1"/>
  <c r="G1697" i="1"/>
  <c r="G1718" i="1"/>
  <c r="G1729" i="1"/>
  <c r="G1762" i="1"/>
  <c r="G1774" i="1"/>
  <c r="G1784" i="1"/>
  <c r="G1817" i="1"/>
  <c r="G1840" i="1"/>
  <c r="G1861" i="1"/>
  <c r="G1873" i="1"/>
  <c r="G1883" i="1"/>
  <c r="G1906" i="1"/>
  <c r="G1913" i="1"/>
  <c r="G1923" i="1"/>
  <c r="G1930" i="1"/>
  <c r="G1963" i="1"/>
  <c r="G1973" i="1"/>
  <c r="G1981" i="1"/>
  <c r="G1998" i="1"/>
  <c r="G2023" i="1"/>
  <c r="G2032" i="1"/>
  <c r="G2058" i="1"/>
  <c r="G2066" i="1"/>
  <c r="G2075" i="1"/>
  <c r="G2083" i="1"/>
  <c r="G2089" i="1"/>
  <c r="G2096" i="1"/>
  <c r="G2101" i="1"/>
  <c r="G2106" i="1"/>
  <c r="G2129" i="1"/>
  <c r="G2145" i="1"/>
  <c r="G2150" i="1"/>
  <c r="G2167" i="1"/>
  <c r="G2183" i="1"/>
  <c r="G2201" i="1"/>
  <c r="G2205" i="1"/>
  <c r="G2210" i="1"/>
  <c r="G2217" i="1"/>
  <c r="G2228" i="1"/>
  <c r="G2238" i="1"/>
  <c r="G2244" i="1"/>
  <c r="G2250" i="1"/>
  <c r="G2254" i="1"/>
  <c r="G2271" i="1"/>
  <c r="G2277" i="1"/>
  <c r="G2299" i="1"/>
  <c r="G2315" i="1"/>
  <c r="G2326" i="1"/>
  <c r="G2331" i="1"/>
  <c r="G2342" i="1"/>
  <c r="G2348" i="1"/>
  <c r="G2358" i="1"/>
  <c r="G2364" i="1"/>
  <c r="G2369" i="1"/>
  <c r="G2376" i="1"/>
  <c r="G2402" i="1"/>
  <c r="G2409" i="1"/>
  <c r="G2414" i="1"/>
  <c r="G2419" i="1"/>
  <c r="G2426" i="1"/>
  <c r="G2430" i="1"/>
  <c r="G2435" i="1"/>
  <c r="G2442" i="1"/>
  <c r="G2451" i="1"/>
  <c r="G2458" i="1"/>
  <c r="G2468" i="1"/>
  <c r="G2486" i="1"/>
  <c r="G2493" i="1"/>
  <c r="G2499" i="1"/>
  <c r="G2505" i="1"/>
  <c r="G2512" i="1"/>
  <c r="G2518" i="1"/>
  <c r="G2524" i="1"/>
  <c r="G2561" i="1"/>
  <c r="G2568" i="1"/>
  <c r="G2575" i="1"/>
  <c r="G2580" i="1"/>
  <c r="G2599" i="1"/>
  <c r="G2607" i="1"/>
  <c r="G2617" i="1"/>
  <c r="G2630" i="1"/>
  <c r="G2637" i="1"/>
  <c r="G2662" i="1"/>
  <c r="G2669" i="1"/>
  <c r="G2675" i="1"/>
  <c r="G2700" i="1"/>
  <c r="G2706" i="1"/>
  <c r="G2725" i="1"/>
  <c r="G2731" i="1"/>
  <c r="G2744" i="1"/>
  <c r="G2751" i="1"/>
  <c r="G2759" i="1"/>
  <c r="G2764" i="1"/>
  <c r="G2792" i="1"/>
  <c r="G2807" i="1"/>
  <c r="G2815" i="1"/>
  <c r="G2823" i="1"/>
  <c r="G2829" i="1"/>
  <c r="G2836" i="1"/>
  <c r="G2859" i="1"/>
  <c r="G2867" i="1"/>
  <c r="G2883" i="1"/>
  <c r="G2892" i="1"/>
  <c r="G2899" i="1"/>
  <c r="G2906" i="1"/>
  <c r="G2915" i="1"/>
  <c r="G2922" i="1"/>
  <c r="G2928" i="1"/>
  <c r="G2937" i="1"/>
  <c r="G2944" i="1"/>
  <c r="G2952" i="1"/>
  <c r="G2967" i="1"/>
  <c r="G2974" i="1"/>
  <c r="G2983" i="1"/>
  <c r="G2990" i="1"/>
  <c r="G2996" i="1"/>
  <c r="G3004" i="1"/>
  <c r="G3011" i="1"/>
  <c r="G3016" i="1"/>
  <c r="G3023" i="1"/>
  <c r="G3034" i="1"/>
  <c r="G3041" i="1"/>
  <c r="G3047" i="1"/>
  <c r="G3052" i="1"/>
  <c r="G3059" i="1"/>
  <c r="G3064" i="1"/>
  <c r="G3069" i="1"/>
  <c r="G3077" i="1"/>
  <c r="G3082" i="1"/>
  <c r="G3088" i="1"/>
  <c r="G3095" i="1"/>
  <c r="G3100" i="1"/>
  <c r="G3105" i="1"/>
  <c r="G3116" i="1"/>
  <c r="G3122" i="1"/>
  <c r="G3129" i="1"/>
  <c r="G3140" i="1"/>
  <c r="G3148" i="1"/>
  <c r="G3153" i="1"/>
  <c r="G3158" i="1"/>
  <c r="G3166" i="1"/>
  <c r="G3173" i="1"/>
  <c r="G3180" i="1"/>
  <c r="G3188" i="1"/>
  <c r="G3193" i="1"/>
  <c r="G3199" i="1"/>
  <c r="G3207" i="1"/>
  <c r="G3214" i="1"/>
  <c r="G3220" i="1"/>
  <c r="G3227" i="1"/>
  <c r="G3232" i="1"/>
  <c r="G3238" i="1"/>
  <c r="G3244" i="1"/>
  <c r="G3249" i="1"/>
  <c r="G3254" i="1"/>
  <c r="G3265" i="1"/>
  <c r="G3270" i="1"/>
  <c r="G3276" i="1"/>
  <c r="G3287" i="1"/>
  <c r="G3293" i="1"/>
  <c r="G3298" i="1"/>
  <c r="G3303" i="1"/>
  <c r="G3309" i="1"/>
  <c r="G3314" i="1"/>
  <c r="G3318" i="1"/>
  <c r="G3325" i="1"/>
  <c r="G3332" i="1"/>
  <c r="G3339" i="1"/>
  <c r="G3351" i="1"/>
  <c r="G3357" i="1"/>
  <c r="G3365" i="1"/>
  <c r="G3371" i="1"/>
  <c r="G3377" i="1"/>
  <c r="G3384" i="1"/>
  <c r="G3390" i="1"/>
  <c r="G3397" i="1"/>
  <c r="G3403" i="1"/>
  <c r="G3409" i="1"/>
  <c r="G3414" i="1"/>
  <c r="G3421" i="1"/>
  <c r="G3432" i="1"/>
  <c r="G3439" i="1"/>
  <c r="G3445" i="1"/>
  <c r="G3450" i="1"/>
  <c r="G3458" i="1"/>
  <c r="G3476" i="1"/>
  <c r="G3482" i="1"/>
  <c r="G3487" i="1"/>
  <c r="G3495" i="1"/>
  <c r="G3501" i="1"/>
  <c r="G3507" i="1"/>
  <c r="G3514" i="1"/>
  <c r="G3520" i="1"/>
  <c r="G3532" i="1"/>
  <c r="G3538" i="1"/>
  <c r="G3543" i="1"/>
  <c r="G3551" i="1"/>
  <c r="G3557" i="1"/>
  <c r="G3563" i="1"/>
  <c r="G3573" i="1"/>
  <c r="G3578" i="1"/>
  <c r="G3584" i="1"/>
  <c r="G3589" i="1"/>
  <c r="G3593" i="1"/>
  <c r="G3599" i="1"/>
  <c r="G3609" i="1"/>
  <c r="G3616" i="1"/>
  <c r="G3625" i="1"/>
  <c r="G3613" i="1"/>
  <c r="G3604" i="1"/>
  <c r="G3561" i="1"/>
  <c r="G3549" i="1"/>
  <c r="G3537" i="1"/>
  <c r="G3525" i="1"/>
  <c r="G3511" i="1"/>
  <c r="G3500" i="1"/>
  <c r="G3486" i="1"/>
  <c r="G3474" i="1"/>
  <c r="G3463" i="1"/>
  <c r="G3449" i="1"/>
  <c r="G3437" i="1"/>
  <c r="G3426" i="1"/>
  <c r="G3401" i="1"/>
  <c r="G3389" i="1"/>
  <c r="G3376" i="1"/>
  <c r="G3362" i="1"/>
  <c r="G3350" i="1"/>
  <c r="G3337" i="1"/>
  <c r="G3324" i="1"/>
  <c r="G3312" i="1"/>
  <c r="G3302" i="1"/>
  <c r="G3291" i="1"/>
  <c r="G3281" i="1"/>
  <c r="G3269" i="1"/>
  <c r="G3248" i="1"/>
  <c r="G3236" i="1"/>
  <c r="G3212" i="1"/>
  <c r="G3198" i="1"/>
  <c r="G3185" i="1"/>
  <c r="G3172" i="1"/>
  <c r="G3157" i="1"/>
  <c r="G3145" i="1"/>
  <c r="G3134" i="1"/>
  <c r="G3120" i="1"/>
  <c r="G3110" i="1"/>
  <c r="G3099" i="1"/>
  <c r="G3087" i="1"/>
  <c r="G3074" i="1"/>
  <c r="G3038" i="1"/>
  <c r="G3027" i="1"/>
  <c r="G3014" i="1"/>
  <c r="G3003" i="1"/>
  <c r="G2988" i="1"/>
  <c r="G2973" i="1"/>
  <c r="G2958" i="1"/>
  <c r="G2897" i="1"/>
  <c r="G2880" i="1"/>
  <c r="G2865" i="1"/>
  <c r="G2849" i="1"/>
  <c r="G2835" i="1"/>
  <c r="G2777" i="1"/>
  <c r="G2749" i="1"/>
  <c r="G2711" i="1"/>
  <c r="G2697" i="1"/>
  <c r="G2686" i="1"/>
  <c r="G2673" i="1"/>
  <c r="G2648" i="1"/>
  <c r="G2635" i="1"/>
  <c r="G2623" i="1"/>
  <c r="G2598" i="1"/>
  <c r="G2574" i="1"/>
  <c r="G2548" i="1"/>
  <c r="G2522" i="1"/>
  <c r="G2511" i="1"/>
  <c r="G2497" i="1"/>
  <c r="G2484" i="1"/>
  <c r="G2462" i="1"/>
  <c r="G2450" i="1"/>
  <c r="G2440" i="1"/>
  <c r="G2396" i="1"/>
  <c r="G2385" i="1"/>
  <c r="G2363" i="1"/>
  <c r="G2340" i="1"/>
  <c r="G2330" i="1"/>
  <c r="G2319" i="1"/>
  <c r="G2308" i="1"/>
  <c r="G2287" i="1"/>
  <c r="G2266" i="1"/>
  <c r="G2220" i="1"/>
  <c r="G2209" i="1"/>
  <c r="G2199" i="1"/>
  <c r="G2166" i="1"/>
  <c r="G2154" i="1"/>
  <c r="G2133" i="1"/>
  <c r="G2099" i="1"/>
  <c r="G2073" i="1"/>
  <c r="G2056" i="1"/>
  <c r="G2021" i="1"/>
  <c r="G1988" i="1"/>
  <c r="G1971" i="1"/>
  <c r="G1938" i="1"/>
  <c r="G1920" i="1"/>
  <c r="G1882" i="1"/>
  <c r="G1815" i="1"/>
  <c r="G1792" i="1"/>
  <c r="G1771" i="1"/>
  <c r="G1726" i="1"/>
  <c r="G1705" i="1"/>
  <c r="G1658" i="1"/>
  <c r="G1636" i="1"/>
  <c r="G1571" i="1"/>
  <c r="G1549" i="1"/>
  <c r="G1506" i="1"/>
  <c r="G1463" i="1"/>
  <c r="G1442" i="1"/>
  <c r="G1316" i="1"/>
  <c r="G1284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H4256" i="1"/>
  <c r="H4276" i="1"/>
  <c r="H4277" i="1"/>
  <c r="I4277" i="1"/>
  <c r="H4301" i="1"/>
  <c r="I4301" i="1"/>
  <c r="I4276" i="1"/>
  <c r="I4256" i="1"/>
  <c r="H1450" i="1"/>
  <c r="H2445" i="1"/>
  <c r="H2452" i="1"/>
  <c r="H2723" i="1"/>
  <c r="H2839" i="1"/>
  <c r="I2839" i="1"/>
  <c r="H2560" i="1"/>
  <c r="H2848" i="1"/>
  <c r="H2444" i="1"/>
  <c r="H2450" i="1"/>
  <c r="H2681" i="1"/>
  <c r="I2681" i="1"/>
  <c r="H2849" i="1"/>
  <c r="I2849" i="1"/>
  <c r="H2424" i="1"/>
  <c r="H2451" i="1"/>
  <c r="H2586" i="1"/>
  <c r="H2650" i="1"/>
  <c r="H2718" i="1"/>
  <c r="H2501" i="1"/>
  <c r="I2451" i="1"/>
  <c r="I2848" i="1"/>
  <c r="I2444" i="1"/>
  <c r="H2757" i="1"/>
  <c r="H2761" i="1"/>
  <c r="I2761" i="1"/>
  <c r="H14" i="1"/>
  <c r="H21" i="1"/>
  <c r="H26" i="1"/>
  <c r="H22" i="1"/>
  <c r="H23" i="1"/>
  <c r="H3408" i="1"/>
  <c r="H3386" i="1"/>
  <c r="I3386" i="1"/>
  <c r="H3384" i="1"/>
  <c r="H3626" i="1"/>
  <c r="I3626" i="1"/>
  <c r="H3149" i="1"/>
  <c r="H3087" i="1"/>
  <c r="I3087" i="1"/>
  <c r="H3470" i="1"/>
  <c r="I3470" i="1"/>
  <c r="H3448" i="1"/>
  <c r="H3569" i="1"/>
  <c r="I3569" i="1"/>
  <c r="H3617" i="1"/>
  <c r="I3617" i="1"/>
  <c r="H2470" i="1"/>
  <c r="I2470" i="1"/>
  <c r="H3380" i="1"/>
  <c r="I3380" i="1"/>
  <c r="H171" i="1"/>
  <c r="I2450" i="1"/>
  <c r="I3384" i="1"/>
  <c r="I3448" i="1"/>
  <c r="I1450" i="1"/>
  <c r="I2723" i="1"/>
  <c r="I2718" i="1"/>
  <c r="I2424" i="1"/>
  <c r="I2586" i="1"/>
  <c r="I2560" i="1"/>
  <c r="I3408" i="1"/>
  <c r="I2650" i="1"/>
  <c r="I2445" i="1"/>
  <c r="I3149" i="1"/>
  <c r="I2452" i="1"/>
  <c r="I2757" i="1"/>
  <c r="I2501" i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AF9" i="1"/>
  <c r="AF10" i="1"/>
  <c r="H3434" i="1"/>
  <c r="I3434" i="1"/>
  <c r="AF11" i="1"/>
  <c r="AF12" i="1"/>
  <c r="AF13" i="1"/>
  <c r="AF14" i="1"/>
  <c r="AF15" i="1"/>
  <c r="AF16" i="1"/>
  <c r="H3152" i="1"/>
  <c r="I3152" i="1"/>
  <c r="AF17" i="1"/>
  <c r="H3105" i="1"/>
  <c r="I3105" i="1"/>
  <c r="AF18" i="1"/>
  <c r="H4252" i="1"/>
  <c r="I4252" i="1"/>
  <c r="AF19" i="1"/>
  <c r="AF20" i="1"/>
  <c r="AF21" i="1"/>
  <c r="AF22" i="1"/>
  <c r="AF23" i="1"/>
  <c r="AF24" i="1"/>
  <c r="AF25" i="1"/>
  <c r="AF26" i="1"/>
  <c r="AF27" i="1"/>
  <c r="AF28" i="1"/>
  <c r="AF29" i="1"/>
  <c r="H1887" i="1"/>
  <c r="I1887" i="1"/>
  <c r="AF30" i="1"/>
  <c r="AF31" i="1"/>
  <c r="AF32" i="1"/>
  <c r="AF33" i="1"/>
  <c r="AF34" i="1"/>
  <c r="AF35" i="1"/>
  <c r="AF36" i="1"/>
  <c r="AF37" i="1"/>
  <c r="AF38" i="1"/>
  <c r="H153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H2894" i="1"/>
  <c r="I289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H1491" i="1"/>
  <c r="I1491" i="1"/>
  <c r="AF109" i="1"/>
  <c r="AF110" i="1"/>
  <c r="AF111" i="1"/>
  <c r="AF112" i="1"/>
  <c r="AF113" i="1"/>
  <c r="AF114" i="1"/>
  <c r="AF115" i="1"/>
  <c r="AF116" i="1"/>
  <c r="AF117" i="1"/>
  <c r="AF118" i="1"/>
  <c r="AF119" i="1"/>
  <c r="H166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H1751" i="1"/>
  <c r="I1751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H1837" i="1"/>
  <c r="I1837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H455" i="1"/>
  <c r="AF187" i="1"/>
  <c r="AF188" i="1"/>
  <c r="AF189" i="1"/>
  <c r="AF190" i="1"/>
  <c r="AF191" i="1"/>
  <c r="AF192" i="1"/>
  <c r="H3866" i="1"/>
  <c r="I3866" i="1"/>
  <c r="AF193" i="1"/>
  <c r="H173" i="1"/>
  <c r="AF194" i="1"/>
  <c r="AF195" i="1"/>
  <c r="AF196" i="1"/>
  <c r="AF197" i="1"/>
  <c r="AF198" i="1"/>
  <c r="AF199" i="1"/>
  <c r="AF200" i="1"/>
  <c r="H157" i="1"/>
  <c r="AF201" i="1"/>
  <c r="AF202" i="1"/>
  <c r="AF203" i="1"/>
  <c r="AF204" i="1"/>
  <c r="AF205" i="1"/>
  <c r="AF206" i="1"/>
  <c r="AF207" i="1"/>
  <c r="AF208" i="1"/>
  <c r="AF209" i="1"/>
  <c r="H1475" i="1"/>
  <c r="I1475" i="1"/>
  <c r="AF210" i="1"/>
  <c r="AF211" i="1"/>
  <c r="AF212" i="1"/>
  <c r="AF213" i="1"/>
  <c r="AF214" i="1"/>
  <c r="H2652" i="1"/>
  <c r="I2652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H167" i="1"/>
  <c r="E88" i="2"/>
  <c r="H1820" i="1"/>
  <c r="I1820" i="1"/>
  <c r="H2874" i="1"/>
  <c r="I2874" i="1"/>
  <c r="H4748" i="1"/>
  <c r="I4748" i="1"/>
  <c r="H4760" i="1"/>
  <c r="I4760" i="1"/>
  <c r="H4768" i="1"/>
  <c r="I4768" i="1"/>
  <c r="H4780" i="1"/>
  <c r="I4780" i="1"/>
  <c r="H4709" i="1"/>
  <c r="I4709" i="1"/>
  <c r="H4757" i="1"/>
  <c r="I4757" i="1"/>
  <c r="H4789" i="1"/>
  <c r="I4789" i="1"/>
  <c r="H4809" i="1"/>
  <c r="I4809" i="1"/>
  <c r="H4813" i="1"/>
  <c r="I4813" i="1"/>
  <c r="H4833" i="1"/>
  <c r="I4833" i="1"/>
  <c r="H4706" i="1"/>
  <c r="I4706" i="1"/>
  <c r="H4714" i="1"/>
  <c r="I4714" i="1"/>
  <c r="H4738" i="1"/>
  <c r="I4738" i="1"/>
  <c r="H4774" i="1"/>
  <c r="I4774" i="1"/>
  <c r="H4794" i="1"/>
  <c r="I4794" i="1"/>
  <c r="H4802" i="1"/>
  <c r="I4802" i="1"/>
  <c r="H4806" i="1"/>
  <c r="I4806" i="1"/>
  <c r="H4822" i="1"/>
  <c r="I4822" i="1"/>
  <c r="H4719" i="1"/>
  <c r="I4719" i="1"/>
  <c r="H4727" i="1"/>
  <c r="I4727" i="1"/>
  <c r="H4731" i="1"/>
  <c r="I4731" i="1"/>
  <c r="H4735" i="1"/>
  <c r="I4735" i="1"/>
  <c r="H4763" i="1"/>
  <c r="I4763" i="1"/>
  <c r="H4819" i="1"/>
  <c r="I4819" i="1"/>
  <c r="H3692" i="1"/>
  <c r="I3692" i="1"/>
  <c r="H3832" i="1"/>
  <c r="I3832" i="1"/>
  <c r="H3944" i="1"/>
  <c r="I3944" i="1"/>
  <c r="H3933" i="1"/>
  <c r="I3933" i="1"/>
  <c r="H3957" i="1"/>
  <c r="I3957" i="1"/>
  <c r="H3682" i="1"/>
  <c r="I3682" i="1"/>
  <c r="H3867" i="1"/>
  <c r="I3867" i="1"/>
  <c r="H3986" i="1"/>
  <c r="I3986" i="1"/>
  <c r="H4010" i="1"/>
  <c r="I4010" i="1"/>
  <c r="H4098" i="1"/>
  <c r="I4098" i="1"/>
  <c r="H4114" i="1"/>
  <c r="I4114" i="1"/>
  <c r="H3963" i="1"/>
  <c r="I3963" i="1"/>
  <c r="H4075" i="1"/>
  <c r="I4075" i="1"/>
  <c r="H4083" i="1"/>
  <c r="I4083" i="1"/>
  <c r="H4099" i="1"/>
  <c r="I4099" i="1"/>
  <c r="H4107" i="1"/>
  <c r="I4107" i="1"/>
  <c r="H4127" i="1"/>
  <c r="I4127" i="1"/>
  <c r="H3950" i="1"/>
  <c r="I3950" i="1"/>
  <c r="H3964" i="1"/>
  <c r="I3964" i="1"/>
  <c r="H4116" i="1"/>
  <c r="I4116" i="1"/>
  <c r="H4128" i="1"/>
  <c r="I4128" i="1"/>
  <c r="H4204" i="1"/>
  <c r="I4204" i="1"/>
  <c r="H4117" i="1"/>
  <c r="I4117" i="1"/>
  <c r="H4352" i="1"/>
  <c r="I4352" i="1"/>
  <c r="H4384" i="1"/>
  <c r="I4384" i="1"/>
  <c r="H4508" i="1"/>
  <c r="I4508" i="1"/>
  <c r="H4137" i="1"/>
  <c r="I4137" i="1"/>
  <c r="H4161" i="1"/>
  <c r="I4161" i="1"/>
  <c r="H4209" i="1"/>
  <c r="I4209" i="1"/>
  <c r="H4325" i="1"/>
  <c r="I4325" i="1"/>
  <c r="H4441" i="1"/>
  <c r="I4441" i="1"/>
  <c r="H4513" i="1"/>
  <c r="I4513" i="1"/>
  <c r="H4154" i="1"/>
  <c r="I4154" i="1"/>
  <c r="H4234" i="1"/>
  <c r="I4234" i="1"/>
  <c r="H4302" i="1"/>
  <c r="I4302" i="1"/>
  <c r="H4145" i="1"/>
  <c r="I4145" i="1"/>
  <c r="H4245" i="1"/>
  <c r="I4245" i="1"/>
  <c r="H4291" i="1"/>
  <c r="I4291" i="1"/>
  <c r="H4335" i="1"/>
  <c r="I4335" i="1"/>
  <c r="H4391" i="1"/>
  <c r="I4391" i="1"/>
  <c r="H4486" i="1"/>
  <c r="I4486" i="1"/>
  <c r="H4696" i="1"/>
  <c r="I4696" i="1"/>
  <c r="H4836" i="1"/>
  <c r="I4836" i="1"/>
  <c r="H4406" i="1"/>
  <c r="I4406" i="1"/>
  <c r="H4571" i="1"/>
  <c r="I4571" i="1"/>
  <c r="H4613" i="1"/>
  <c r="I4613" i="1"/>
  <c r="H4649" i="1"/>
  <c r="I4649" i="1"/>
  <c r="H4685" i="1"/>
  <c r="I4685" i="1"/>
  <c r="H4745" i="1"/>
  <c r="I4745" i="1"/>
  <c r="H4837" i="1"/>
  <c r="I4837" i="1"/>
  <c r="H4551" i="1"/>
  <c r="I4551" i="1"/>
  <c r="H4604" i="1"/>
  <c r="I4604" i="1"/>
  <c r="H4662" i="1"/>
  <c r="I4662" i="1"/>
  <c r="H4842" i="1"/>
  <c r="I4842" i="1"/>
  <c r="H4334" i="1"/>
  <c r="I4334" i="1"/>
  <c r="H4414" i="1"/>
  <c r="I4414" i="1"/>
  <c r="H4467" i="1"/>
  <c r="I4467" i="1"/>
  <c r="H4531" i="1"/>
  <c r="I4531" i="1"/>
  <c r="H4574" i="1"/>
  <c r="I4574" i="1"/>
  <c r="H4590" i="1"/>
  <c r="I4590" i="1"/>
  <c r="H4639" i="1"/>
  <c r="I4639" i="1"/>
  <c r="H2639" i="1"/>
  <c r="I2639" i="1"/>
  <c r="H2533" i="1"/>
  <c r="I2533" i="1"/>
  <c r="H2879" i="1"/>
  <c r="I2879" i="1"/>
  <c r="H2691" i="1"/>
  <c r="I2691" i="1"/>
  <c r="H2466" i="1"/>
  <c r="I2466" i="1"/>
  <c r="H2867" i="1"/>
  <c r="I2867" i="1"/>
  <c r="H99" i="1"/>
  <c r="H3516" i="1"/>
  <c r="I3516" i="1"/>
  <c r="H2636" i="1"/>
  <c r="I2636" i="1"/>
  <c r="H2852" i="1"/>
  <c r="I2852" i="1"/>
  <c r="H2481" i="1"/>
  <c r="I2481" i="1"/>
  <c r="H2638" i="1"/>
  <c r="I2638" i="1"/>
  <c r="H3406" i="1"/>
  <c r="I3406" i="1"/>
  <c r="H3728" i="1"/>
  <c r="I3728" i="1"/>
  <c r="H3740" i="1"/>
  <c r="I3740" i="1"/>
  <c r="H3833" i="1"/>
  <c r="I3833" i="1"/>
  <c r="H4118" i="1"/>
  <c r="I4118" i="1"/>
  <c r="H4130" i="1"/>
  <c r="I4130" i="1"/>
  <c r="H3947" i="1"/>
  <c r="I3947" i="1"/>
  <c r="H3967" i="1"/>
  <c r="I3967" i="1"/>
  <c r="H4011" i="1"/>
  <c r="I4011" i="1"/>
  <c r="H4095" i="1"/>
  <c r="I4095" i="1"/>
  <c r="H4155" i="1"/>
  <c r="I4155" i="1"/>
  <c r="H4191" i="1"/>
  <c r="I4191" i="1"/>
  <c r="H4199" i="1"/>
  <c r="I4199" i="1"/>
  <c r="H3972" i="1"/>
  <c r="I3972" i="1"/>
  <c r="H4000" i="1"/>
  <c r="I4000" i="1"/>
  <c r="H4100" i="1"/>
  <c r="I4100" i="1"/>
  <c r="H4148" i="1"/>
  <c r="I4148" i="1"/>
  <c r="H4156" i="1"/>
  <c r="I4156" i="1"/>
  <c r="H4188" i="1"/>
  <c r="I4188" i="1"/>
  <c r="H4192" i="1"/>
  <c r="I4192" i="1"/>
  <c r="H4196" i="1"/>
  <c r="I4196" i="1"/>
  <c r="H4200" i="1"/>
  <c r="I4200" i="1"/>
  <c r="H4212" i="1"/>
  <c r="I4212" i="1"/>
  <c r="H3919" i="1"/>
  <c r="I3919" i="1"/>
  <c r="H3927" i="1"/>
  <c r="I3927" i="1"/>
  <c r="H3969" i="1"/>
  <c r="I3969" i="1"/>
  <c r="H4149" i="1"/>
  <c r="I4149" i="1"/>
  <c r="H4190" i="1"/>
  <c r="I4190" i="1"/>
  <c r="H4198" i="1"/>
  <c r="I4198" i="1"/>
  <c r="H4093" i="1"/>
  <c r="I4093" i="1"/>
  <c r="H4157" i="1"/>
  <c r="I4157" i="1"/>
  <c r="H4189" i="1"/>
  <c r="I4189" i="1"/>
  <c r="H4197" i="1"/>
  <c r="I4197" i="1"/>
  <c r="H4255" i="1"/>
  <c r="I4255" i="1"/>
  <c r="H2732" i="1"/>
  <c r="I2732" i="1"/>
  <c r="H2689" i="1"/>
  <c r="I2689" i="1"/>
  <c r="H2755" i="1"/>
  <c r="I2755" i="1"/>
  <c r="H3248" i="1"/>
  <c r="I3248" i="1"/>
  <c r="H3365" i="1"/>
  <c r="I3365" i="1"/>
  <c r="H3183" i="1"/>
  <c r="I3183" i="1"/>
  <c r="H2690" i="1"/>
  <c r="I2690" i="1"/>
  <c r="H3292" i="1"/>
  <c r="I3292" i="1"/>
  <c r="H3137" i="1"/>
  <c r="I3137" i="1"/>
  <c r="H3456" i="1"/>
  <c r="I3456" i="1"/>
  <c r="H3136" i="1"/>
  <c r="I3136" i="1"/>
  <c r="H3182" i="1"/>
  <c r="I3182" i="1"/>
  <c r="H3454" i="1"/>
  <c r="I3454" i="1"/>
  <c r="H3529" i="1"/>
  <c r="I3529" i="1"/>
  <c r="H3076" i="1"/>
  <c r="I3076" i="1"/>
  <c r="H3247" i="1"/>
  <c r="I3247" i="1"/>
  <c r="H3360" i="1"/>
  <c r="I3360" i="1"/>
  <c r="H3341" i="1"/>
  <c r="I3341" i="1"/>
  <c r="H3262" i="1"/>
  <c r="I3262" i="1"/>
  <c r="H3069" i="1"/>
  <c r="I3069" i="1"/>
  <c r="H3206" i="1"/>
  <c r="I3206" i="1"/>
  <c r="H3068" i="1"/>
  <c r="I3068" i="1"/>
  <c r="H3168" i="1"/>
  <c r="I3168" i="1"/>
  <c r="H3064" i="1"/>
  <c r="I3064" i="1"/>
  <c r="H3179" i="1"/>
  <c r="I3179" i="1"/>
  <c r="H174" i="1"/>
  <c r="H4243" i="1"/>
  <c r="I4243" i="1"/>
  <c r="H4257" i="1"/>
  <c r="I4257" i="1"/>
  <c r="H4267" i="1"/>
  <c r="I4267" i="1"/>
  <c r="H4332" i="1"/>
  <c r="I4332" i="1"/>
  <c r="H4368" i="1"/>
  <c r="I4368" i="1"/>
  <c r="H4412" i="1"/>
  <c r="I4412" i="1"/>
  <c r="H4436" i="1"/>
  <c r="I4436" i="1"/>
  <c r="H4456" i="1"/>
  <c r="I4456" i="1"/>
  <c r="H4476" i="1"/>
  <c r="I4476" i="1"/>
  <c r="H4381" i="1"/>
  <c r="I4381" i="1"/>
  <c r="H4505" i="1"/>
  <c r="I4505" i="1"/>
  <c r="H4569" i="1"/>
  <c r="I4569" i="1"/>
  <c r="H4589" i="1"/>
  <c r="I4589" i="1"/>
  <c r="H4229" i="1"/>
  <c r="I4229" i="1"/>
  <c r="H4283" i="1"/>
  <c r="I4283" i="1"/>
  <c r="H4315" i="1"/>
  <c r="I4315" i="1"/>
  <c r="H4395" i="1"/>
  <c r="I4395" i="1"/>
  <c r="H4407" i="1"/>
  <c r="I4407" i="1"/>
  <c r="H4518" i="1"/>
  <c r="I4518" i="1"/>
  <c r="H4559" i="1"/>
  <c r="I4559" i="1"/>
  <c r="H4607" i="1"/>
  <c r="I4607" i="1"/>
  <c r="H4624" i="1"/>
  <c r="I4624" i="1"/>
  <c r="H4744" i="1"/>
  <c r="I4744" i="1"/>
  <c r="H4495" i="1"/>
  <c r="I4495" i="1"/>
  <c r="H4539" i="1"/>
  <c r="I4539" i="1"/>
  <c r="H4582" i="1"/>
  <c r="I4582" i="1"/>
  <c r="H4594" i="1"/>
  <c r="I4594" i="1"/>
  <c r="H4642" i="1"/>
  <c r="I4642" i="1"/>
  <c r="H4350" i="1"/>
  <c r="I4350" i="1"/>
  <c r="H4659" i="1"/>
  <c r="I4659" i="1"/>
  <c r="H4671" i="1"/>
  <c r="I4671" i="1"/>
  <c r="H4695" i="1"/>
  <c r="I4695" i="1"/>
  <c r="H3645" i="1"/>
  <c r="I3645" i="1"/>
  <c r="H3781" i="1"/>
  <c r="I3781" i="1"/>
  <c r="H3877" i="1"/>
  <c r="I3877" i="1"/>
  <c r="H3885" i="1"/>
  <c r="I3885" i="1"/>
  <c r="H3690" i="1"/>
  <c r="I3690" i="1"/>
  <c r="H3694" i="1"/>
  <c r="I3694" i="1"/>
  <c r="H3767" i="1"/>
  <c r="I3767" i="1"/>
  <c r="H3883" i="1"/>
  <c r="I3883" i="1"/>
  <c r="H3998" i="1"/>
  <c r="I3998" i="1"/>
  <c r="H4058" i="1"/>
  <c r="I4058" i="1"/>
  <c r="H3975" i="1"/>
  <c r="I3975" i="1"/>
  <c r="H4111" i="1"/>
  <c r="I4111" i="1"/>
  <c r="H4115" i="1"/>
  <c r="I4115" i="1"/>
  <c r="H4151" i="1"/>
  <c r="I4151" i="1"/>
  <c r="H4008" i="1"/>
  <c r="I4008" i="1"/>
  <c r="H4020" i="1"/>
  <c r="I4020" i="1"/>
  <c r="H4144" i="1"/>
  <c r="I4144" i="1"/>
  <c r="H4168" i="1"/>
  <c r="I4168" i="1"/>
  <c r="H3997" i="1"/>
  <c r="I3997" i="1"/>
  <c r="H4105" i="1"/>
  <c r="I4105" i="1"/>
  <c r="H4109" i="1"/>
  <c r="I4109" i="1"/>
  <c r="H4178" i="1"/>
  <c r="I4178" i="1"/>
  <c r="H3188" i="1"/>
  <c r="I3188" i="1"/>
  <c r="H3534" i="1"/>
  <c r="I3534" i="1"/>
  <c r="H3952" i="1"/>
  <c r="I3952" i="1"/>
  <c r="H3961" i="1"/>
  <c r="I3961" i="1"/>
  <c r="H3726" i="1"/>
  <c r="I3726" i="1"/>
  <c r="H3651" i="1"/>
  <c r="I3651" i="1"/>
  <c r="H4018" i="1"/>
  <c r="I4018" i="1"/>
  <c r="H3976" i="1"/>
  <c r="I3976" i="1"/>
  <c r="H4208" i="1"/>
  <c r="I4208" i="1"/>
  <c r="H4224" i="1"/>
  <c r="I4224" i="1"/>
  <c r="H4228" i="1"/>
  <c r="I4228" i="1"/>
  <c r="H4065" i="1"/>
  <c r="I4065" i="1"/>
  <c r="H4085" i="1"/>
  <c r="I4085" i="1"/>
  <c r="H4251" i="1"/>
  <c r="I4251" i="1"/>
  <c r="H4312" i="1"/>
  <c r="I4312" i="1"/>
  <c r="H4348" i="1"/>
  <c r="I4348" i="1"/>
  <c r="H4516" i="1"/>
  <c r="I4516" i="1"/>
  <c r="H4313" i="1"/>
  <c r="I4313" i="1"/>
  <c r="H4361" i="1"/>
  <c r="I4361" i="1"/>
  <c r="H4389" i="1"/>
  <c r="I4389" i="1"/>
  <c r="H4226" i="1"/>
  <c r="I4226" i="1"/>
  <c r="H4221" i="1"/>
  <c r="I4221" i="1"/>
  <c r="H4311" i="1"/>
  <c r="I4311" i="1"/>
  <c r="H4688" i="1"/>
  <c r="I4688" i="1"/>
  <c r="H4645" i="1"/>
  <c r="I4645" i="1"/>
  <c r="H4777" i="1"/>
  <c r="I4777" i="1"/>
  <c r="H4658" i="1"/>
  <c r="I4658" i="1"/>
  <c r="H4366" i="1"/>
  <c r="I4366" i="1"/>
  <c r="H4683" i="1"/>
  <c r="I4683" i="1"/>
  <c r="H2635" i="1"/>
  <c r="I2635" i="1"/>
  <c r="H2802" i="1"/>
  <c r="I2802" i="1"/>
  <c r="H502" i="1"/>
  <c r="H976" i="1"/>
  <c r="H2843" i="1"/>
  <c r="I2843" i="1"/>
  <c r="H2469" i="1"/>
  <c r="I2469" i="1"/>
  <c r="H2697" i="1"/>
  <c r="I2697" i="1"/>
  <c r="H2462" i="1"/>
  <c r="I2462" i="1"/>
  <c r="H2842" i="1"/>
  <c r="I2842" i="1"/>
  <c r="H3106" i="1"/>
  <c r="I3106" i="1"/>
  <c r="H3572" i="1"/>
  <c r="I3572" i="1"/>
  <c r="H3200" i="1"/>
  <c r="I3200" i="1"/>
  <c r="H1239" i="1"/>
  <c r="H1260" i="1"/>
  <c r="H1106" i="1"/>
  <c r="H1037" i="1"/>
  <c r="H1706" i="1"/>
  <c r="I1706" i="1"/>
  <c r="H2694" i="1"/>
  <c r="I2694" i="1"/>
  <c r="H1733" i="1"/>
  <c r="I1733" i="1"/>
  <c r="H1306" i="1"/>
  <c r="I1306" i="1"/>
  <c r="H2835" i="1"/>
  <c r="I2835" i="1"/>
  <c r="H2877" i="1"/>
  <c r="I2877" i="1"/>
  <c r="H2884" i="1"/>
  <c r="I2884" i="1"/>
  <c r="H2891" i="1"/>
  <c r="I2891" i="1"/>
  <c r="H1144" i="1"/>
  <c r="H3543" i="1"/>
  <c r="I3543" i="1"/>
  <c r="H3162" i="1"/>
  <c r="I3162" i="1"/>
  <c r="H1458" i="1"/>
  <c r="I1458" i="1"/>
  <c r="H3243" i="1"/>
  <c r="I3243" i="1"/>
  <c r="H3071" i="1"/>
  <c r="I3071" i="1"/>
  <c r="H3108" i="1"/>
  <c r="I3108" i="1"/>
  <c r="H3574" i="1"/>
  <c r="I3574" i="1"/>
  <c r="H4300" i="1"/>
  <c r="I4300" i="1"/>
  <c r="H4273" i="1"/>
  <c r="I4273" i="1"/>
  <c r="H4274" i="1"/>
  <c r="I4274" i="1"/>
  <c r="H4720" i="1"/>
  <c r="I4720" i="1"/>
  <c r="H4728" i="1"/>
  <c r="I4728" i="1"/>
  <c r="H4732" i="1"/>
  <c r="I4732" i="1"/>
  <c r="H4736" i="1"/>
  <c r="I4736" i="1"/>
  <c r="H4764" i="1"/>
  <c r="I4764" i="1"/>
  <c r="H4820" i="1"/>
  <c r="I4820" i="1"/>
  <c r="H4749" i="1"/>
  <c r="I4749" i="1"/>
  <c r="H4761" i="1"/>
  <c r="I4761" i="1"/>
  <c r="H4769" i="1"/>
  <c r="I4769" i="1"/>
  <c r="H4781" i="1"/>
  <c r="I4781" i="1"/>
  <c r="H4710" i="1"/>
  <c r="I4710" i="1"/>
  <c r="H4758" i="1"/>
  <c r="I4758" i="1"/>
  <c r="H4790" i="1"/>
  <c r="I4790" i="1"/>
  <c r="H4810" i="1"/>
  <c r="I4810" i="1"/>
  <c r="H4814" i="1"/>
  <c r="I4814" i="1"/>
  <c r="H4834" i="1"/>
  <c r="I4834" i="1"/>
  <c r="H4707" i="1"/>
  <c r="I4707" i="1"/>
  <c r="H4715" i="1"/>
  <c r="I4715" i="1"/>
  <c r="H4739" i="1"/>
  <c r="I4739" i="1"/>
  <c r="H4775" i="1"/>
  <c r="I4775" i="1"/>
  <c r="H4795" i="1"/>
  <c r="I4795" i="1"/>
  <c r="H4803" i="1"/>
  <c r="I4803" i="1"/>
  <c r="H4807" i="1"/>
  <c r="I4807" i="1"/>
  <c r="H4823" i="1"/>
  <c r="I4823" i="1"/>
  <c r="H162" i="1"/>
  <c r="H161" i="1"/>
  <c r="H3640" i="1"/>
  <c r="I3640" i="1"/>
  <c r="H3656" i="1"/>
  <c r="I3656" i="1"/>
  <c r="H3660" i="1"/>
  <c r="I3660" i="1"/>
  <c r="H3664" i="1"/>
  <c r="I3664" i="1"/>
  <c r="H3668" i="1"/>
  <c r="I3668" i="1"/>
  <c r="H3688" i="1"/>
  <c r="I3688" i="1"/>
  <c r="H3736" i="1"/>
  <c r="I3736" i="1"/>
  <c r="H3744" i="1"/>
  <c r="I3744" i="1"/>
  <c r="H3752" i="1"/>
  <c r="I3752" i="1"/>
  <c r="H3772" i="1"/>
  <c r="I3772" i="1"/>
  <c r="H3780" i="1"/>
  <c r="I3780" i="1"/>
  <c r="H3784" i="1"/>
  <c r="I3784" i="1"/>
  <c r="H3828" i="1"/>
  <c r="I3828" i="1"/>
  <c r="H3836" i="1"/>
  <c r="I3836" i="1"/>
  <c r="H3848" i="1"/>
  <c r="I3848" i="1"/>
  <c r="H3852" i="1"/>
  <c r="I3852" i="1"/>
  <c r="H3856" i="1"/>
  <c r="I3856" i="1"/>
  <c r="H3860" i="1"/>
  <c r="I3860" i="1"/>
  <c r="H3864" i="1"/>
  <c r="I3864" i="1"/>
  <c r="H3920" i="1"/>
  <c r="I3920" i="1"/>
  <c r="H3928" i="1"/>
  <c r="I3928" i="1"/>
  <c r="H3936" i="1"/>
  <c r="I3936" i="1"/>
  <c r="H3940" i="1"/>
  <c r="I3940" i="1"/>
  <c r="H3948" i="1"/>
  <c r="I3948" i="1"/>
  <c r="H3956" i="1"/>
  <c r="I3956" i="1"/>
  <c r="H3653" i="1"/>
  <c r="I3653" i="1"/>
  <c r="H3657" i="1"/>
  <c r="I3657" i="1"/>
  <c r="H3665" i="1"/>
  <c r="I3665" i="1"/>
  <c r="H3685" i="1"/>
  <c r="I3685" i="1"/>
  <c r="H3689" i="1"/>
  <c r="I3689" i="1"/>
  <c r="H3693" i="1"/>
  <c r="I3693" i="1"/>
  <c r="H3721" i="1"/>
  <c r="I3721" i="1"/>
  <c r="H3725" i="1"/>
  <c r="I3725" i="1"/>
  <c r="H3729" i="1"/>
  <c r="I3729" i="1"/>
  <c r="H3733" i="1"/>
  <c r="I3733" i="1"/>
  <c r="H3737" i="1"/>
  <c r="I3737" i="1"/>
  <c r="H3741" i="1"/>
  <c r="I3741" i="1"/>
  <c r="H3753" i="1"/>
  <c r="I3753" i="1"/>
  <c r="H3757" i="1"/>
  <c r="I3757" i="1"/>
  <c r="H3765" i="1"/>
  <c r="I3765" i="1"/>
  <c r="H3769" i="1"/>
  <c r="I3769" i="1"/>
  <c r="H3785" i="1"/>
  <c r="I3785" i="1"/>
  <c r="H3829" i="1"/>
  <c r="I3829" i="1"/>
  <c r="H3837" i="1"/>
  <c r="I3837" i="1"/>
  <c r="H3853" i="1"/>
  <c r="I3853" i="1"/>
  <c r="H3857" i="1"/>
  <c r="I3857" i="1"/>
  <c r="H3861" i="1"/>
  <c r="I3861" i="1"/>
  <c r="H3881" i="1"/>
  <c r="I3881" i="1"/>
  <c r="H3925" i="1"/>
  <c r="I3925" i="1"/>
  <c r="H3941" i="1"/>
  <c r="I3941" i="1"/>
  <c r="H3634" i="1"/>
  <c r="I3634" i="1"/>
  <c r="H3654" i="1"/>
  <c r="I3654" i="1"/>
  <c r="H3658" i="1"/>
  <c r="I3658" i="1"/>
  <c r="H3722" i="1"/>
  <c r="I3722" i="1"/>
  <c r="H3730" i="1"/>
  <c r="I3730" i="1"/>
  <c r="H3734" i="1"/>
  <c r="I3734" i="1"/>
  <c r="H3738" i="1"/>
  <c r="I3738" i="1"/>
  <c r="H3806" i="1"/>
  <c r="I3806" i="1"/>
  <c r="H3834" i="1"/>
  <c r="I3834" i="1"/>
  <c r="H3838" i="1"/>
  <c r="I3838" i="1"/>
  <c r="H3850" i="1"/>
  <c r="I3850" i="1"/>
  <c r="H3858" i="1"/>
  <c r="I3858" i="1"/>
  <c r="H3882" i="1"/>
  <c r="I3882" i="1"/>
  <c r="H3639" i="1"/>
  <c r="I3639" i="1"/>
  <c r="H3655" i="1"/>
  <c r="I3655" i="1"/>
  <c r="H3659" i="1"/>
  <c r="I3659" i="1"/>
  <c r="H3663" i="1"/>
  <c r="I3663" i="1"/>
  <c r="H3667" i="1"/>
  <c r="I3667" i="1"/>
  <c r="H3675" i="1"/>
  <c r="I3675" i="1"/>
  <c r="H3683" i="1"/>
  <c r="I3683" i="1"/>
  <c r="H3691" i="1"/>
  <c r="I3691" i="1"/>
  <c r="H3723" i="1"/>
  <c r="I3723" i="1"/>
  <c r="H3727" i="1"/>
  <c r="I3727" i="1"/>
  <c r="H3735" i="1"/>
  <c r="I3735" i="1"/>
  <c r="H3755" i="1"/>
  <c r="I3755" i="1"/>
  <c r="H3763" i="1"/>
  <c r="I3763" i="1"/>
  <c r="H3779" i="1"/>
  <c r="I3779" i="1"/>
  <c r="H3783" i="1"/>
  <c r="I3783" i="1"/>
  <c r="H3835" i="1"/>
  <c r="I3835" i="1"/>
  <c r="H3855" i="1"/>
  <c r="I3855" i="1"/>
  <c r="H3859" i="1"/>
  <c r="I3859" i="1"/>
  <c r="H3863" i="1"/>
  <c r="I3863" i="1"/>
  <c r="H3887" i="1"/>
  <c r="I3887" i="1"/>
  <c r="H3966" i="1"/>
  <c r="I3966" i="1"/>
  <c r="H3970" i="1"/>
  <c r="I3970" i="1"/>
  <c r="H3990" i="1"/>
  <c r="I3990" i="1"/>
  <c r="H4014" i="1"/>
  <c r="I4014" i="1"/>
  <c r="H4026" i="1"/>
  <c r="I4026" i="1"/>
  <c r="H4038" i="1"/>
  <c r="I4038" i="1"/>
  <c r="H4082" i="1"/>
  <c r="I4082" i="1"/>
  <c r="H4094" i="1"/>
  <c r="I4094" i="1"/>
  <c r="H4106" i="1"/>
  <c r="I4106" i="1"/>
  <c r="H4122" i="1"/>
  <c r="I4122" i="1"/>
  <c r="H4142" i="1"/>
  <c r="I4142" i="1"/>
  <c r="H4146" i="1"/>
  <c r="I4146" i="1"/>
  <c r="H4150" i="1"/>
  <c r="I4150" i="1"/>
  <c r="H3987" i="1"/>
  <c r="I3987" i="1"/>
  <c r="H3991" i="1"/>
  <c r="I3991" i="1"/>
  <c r="H4023" i="1"/>
  <c r="I4023" i="1"/>
  <c r="H4039" i="1"/>
  <c r="I4039" i="1"/>
  <c r="H4047" i="1"/>
  <c r="I4047" i="1"/>
  <c r="H4059" i="1"/>
  <c r="I4059" i="1"/>
  <c r="H4079" i="1"/>
  <c r="I4079" i="1"/>
  <c r="H4087" i="1"/>
  <c r="I4087" i="1"/>
  <c r="H4091" i="1"/>
  <c r="I4091" i="1"/>
  <c r="H4119" i="1"/>
  <c r="I4119" i="1"/>
  <c r="H4123" i="1"/>
  <c r="I4123" i="1"/>
  <c r="H4139" i="1"/>
  <c r="I4139" i="1"/>
  <c r="H4143" i="1"/>
  <c r="I4143" i="1"/>
  <c r="H4147" i="1"/>
  <c r="I4147" i="1"/>
  <c r="H4163" i="1"/>
  <c r="I4163" i="1"/>
  <c r="H4167" i="1"/>
  <c r="I4167" i="1"/>
  <c r="H4179" i="1"/>
  <c r="I4179" i="1"/>
  <c r="H4183" i="1"/>
  <c r="I4183" i="1"/>
  <c r="H4187" i="1"/>
  <c r="I4187" i="1"/>
  <c r="H4211" i="1"/>
  <c r="I4211" i="1"/>
  <c r="H4223" i="1"/>
  <c r="I4223" i="1"/>
  <c r="H4231" i="1"/>
  <c r="I4231" i="1"/>
  <c r="H3934" i="1"/>
  <c r="I3934" i="1"/>
  <c r="H3942" i="1"/>
  <c r="I3942" i="1"/>
  <c r="H3958" i="1"/>
  <c r="I3958" i="1"/>
  <c r="H3968" i="1"/>
  <c r="I3968" i="1"/>
  <c r="H3988" i="1"/>
  <c r="I3988" i="1"/>
  <c r="H3992" i="1"/>
  <c r="I3992" i="1"/>
  <c r="H4012" i="1"/>
  <c r="I4012" i="1"/>
  <c r="H4024" i="1"/>
  <c r="I4024" i="1"/>
  <c r="H4036" i="1"/>
  <c r="I4036" i="1"/>
  <c r="H4040" i="1"/>
  <c r="I4040" i="1"/>
  <c r="H4048" i="1"/>
  <c r="I4048" i="1"/>
  <c r="H4060" i="1"/>
  <c r="I4060" i="1"/>
  <c r="H4064" i="1"/>
  <c r="I4064" i="1"/>
  <c r="H4076" i="1"/>
  <c r="I4076" i="1"/>
  <c r="H4080" i="1"/>
  <c r="I4080" i="1"/>
  <c r="H4096" i="1"/>
  <c r="I4096" i="1"/>
  <c r="H4104" i="1"/>
  <c r="I4104" i="1"/>
  <c r="H4112" i="1"/>
  <c r="I4112" i="1"/>
  <c r="H4120" i="1"/>
  <c r="I4120" i="1"/>
  <c r="H4132" i="1"/>
  <c r="I4132" i="1"/>
  <c r="H4140" i="1"/>
  <c r="I4140" i="1"/>
  <c r="H4152" i="1"/>
  <c r="I4152" i="1"/>
  <c r="H4160" i="1"/>
  <c r="I4160" i="1"/>
  <c r="H4180" i="1"/>
  <c r="I4180" i="1"/>
  <c r="H4184" i="1"/>
  <c r="I4184" i="1"/>
  <c r="H4216" i="1"/>
  <c r="I4216" i="1"/>
  <c r="H4232" i="1"/>
  <c r="I4232" i="1"/>
  <c r="H3943" i="1"/>
  <c r="I3943" i="1"/>
  <c r="H3951" i="1"/>
  <c r="I3951" i="1"/>
  <c r="H3973" i="1"/>
  <c r="I3973" i="1"/>
  <c r="H3989" i="1"/>
  <c r="I3989" i="1"/>
  <c r="H3993" i="1"/>
  <c r="I3993" i="1"/>
  <c r="H4001" i="1"/>
  <c r="I4001" i="1"/>
  <c r="H4013" i="1"/>
  <c r="I4013" i="1"/>
  <c r="H4025" i="1"/>
  <c r="I4025" i="1"/>
  <c r="H4033" i="1"/>
  <c r="I4033" i="1"/>
  <c r="H4037" i="1"/>
  <c r="I4037" i="1"/>
  <c r="H4045" i="1"/>
  <c r="I4045" i="1"/>
  <c r="H4061" i="1"/>
  <c r="I4061" i="1"/>
  <c r="H4077" i="1"/>
  <c r="I4077" i="1"/>
  <c r="H4101" i="1"/>
  <c r="I4101" i="1"/>
  <c r="H4166" i="1"/>
  <c r="I4166" i="1"/>
  <c r="H4182" i="1"/>
  <c r="I4182" i="1"/>
  <c r="H4206" i="1"/>
  <c r="I4206" i="1"/>
  <c r="H4222" i="1"/>
  <c r="I4222" i="1"/>
  <c r="H4308" i="1"/>
  <c r="I4308" i="1"/>
  <c r="H4400" i="1"/>
  <c r="I4400" i="1"/>
  <c r="H4488" i="1"/>
  <c r="I4488" i="1"/>
  <c r="H4121" i="1"/>
  <c r="I4121" i="1"/>
  <c r="H4153" i="1"/>
  <c r="I4153" i="1"/>
  <c r="H4193" i="1"/>
  <c r="I4193" i="1"/>
  <c r="H4217" i="1"/>
  <c r="I4217" i="1"/>
  <c r="H4233" i="1"/>
  <c r="I4233" i="1"/>
  <c r="H4285" i="1"/>
  <c r="I4285" i="1"/>
  <c r="H4309" i="1"/>
  <c r="I4309" i="1"/>
  <c r="H4333" i="1"/>
  <c r="I4333" i="1"/>
  <c r="H4369" i="1"/>
  <c r="I4369" i="1"/>
  <c r="H4401" i="1"/>
  <c r="I4401" i="1"/>
  <c r="H4413" i="1"/>
  <c r="I4413" i="1"/>
  <c r="H4425" i="1"/>
  <c r="I4425" i="1"/>
  <c r="H4429" i="1"/>
  <c r="I4429" i="1"/>
  <c r="H4449" i="1"/>
  <c r="I4449" i="1"/>
  <c r="H4469" i="1"/>
  <c r="I4469" i="1"/>
  <c r="H4489" i="1"/>
  <c r="I4489" i="1"/>
  <c r="H4533" i="1"/>
  <c r="I4533" i="1"/>
  <c r="H4553" i="1"/>
  <c r="I4553" i="1"/>
  <c r="H4577" i="1"/>
  <c r="I4577" i="1"/>
  <c r="H4125" i="1"/>
  <c r="I4125" i="1"/>
  <c r="H4141" i="1"/>
  <c r="I4141" i="1"/>
  <c r="H4162" i="1"/>
  <c r="I4162" i="1"/>
  <c r="H4186" i="1"/>
  <c r="I4186" i="1"/>
  <c r="H4218" i="1"/>
  <c r="I4218" i="1"/>
  <c r="H4259" i="1"/>
  <c r="I4259" i="1"/>
  <c r="H4310" i="1"/>
  <c r="I4310" i="1"/>
  <c r="H4113" i="1"/>
  <c r="I4113" i="1"/>
  <c r="H4129" i="1"/>
  <c r="I4129" i="1"/>
  <c r="H4181" i="1"/>
  <c r="I4181" i="1"/>
  <c r="H4271" i="1"/>
  <c r="I4271" i="1"/>
  <c r="H4351" i="1"/>
  <c r="I4351" i="1"/>
  <c r="H4431" i="1"/>
  <c r="I4431" i="1"/>
  <c r="H4470" i="1"/>
  <c r="I4470" i="1"/>
  <c r="H4532" i="1"/>
  <c r="I4532" i="1"/>
  <c r="H4554" i="1"/>
  <c r="I4554" i="1"/>
  <c r="H4575" i="1"/>
  <c r="I4575" i="1"/>
  <c r="H4636" i="1"/>
  <c r="I4636" i="1"/>
  <c r="H4644" i="1"/>
  <c r="I4644" i="1"/>
  <c r="H4660" i="1"/>
  <c r="I4660" i="1"/>
  <c r="H4672" i="1"/>
  <c r="I4672" i="1"/>
  <c r="H4390" i="1"/>
  <c r="I4390" i="1"/>
  <c r="H4471" i="1"/>
  <c r="I4471" i="1"/>
  <c r="H4534" i="1"/>
  <c r="I4534" i="1"/>
  <c r="H4576" i="1"/>
  <c r="I4576" i="1"/>
  <c r="H4598" i="1"/>
  <c r="I4598" i="1"/>
  <c r="H4608" i="1"/>
  <c r="I4608" i="1"/>
  <c r="H4661" i="1"/>
  <c r="I4661" i="1"/>
  <c r="H4673" i="1"/>
  <c r="I4673" i="1"/>
  <c r="H4426" i="1"/>
  <c r="I4426" i="1"/>
  <c r="H4450" i="1"/>
  <c r="I4450" i="1"/>
  <c r="H4490" i="1"/>
  <c r="I4490" i="1"/>
  <c r="H4514" i="1"/>
  <c r="I4514" i="1"/>
  <c r="H4622" i="1"/>
  <c r="I4622" i="1"/>
  <c r="H4686" i="1"/>
  <c r="I4686" i="1"/>
  <c r="H4382" i="1"/>
  <c r="I4382" i="1"/>
  <c r="H4430" i="1"/>
  <c r="I4430" i="1"/>
  <c r="H4451" i="1"/>
  <c r="I4451" i="1"/>
  <c r="H4515" i="1"/>
  <c r="I4515" i="1"/>
  <c r="H4552" i="1"/>
  <c r="I4552" i="1"/>
  <c r="H4643" i="1"/>
  <c r="I4643" i="1"/>
  <c r="H4687" i="1"/>
  <c r="I4687" i="1"/>
  <c r="H892" i="1"/>
  <c r="H2413" i="1"/>
  <c r="I2413" i="1"/>
  <c r="H2447" i="1"/>
  <c r="I2447" i="1"/>
  <c r="H2479" i="1"/>
  <c r="I2479" i="1"/>
  <c r="H2464" i="1"/>
  <c r="I2464" i="1"/>
  <c r="H2532" i="1"/>
  <c r="I2532" i="1"/>
  <c r="H2394" i="1"/>
  <c r="I2394" i="1"/>
  <c r="H2465" i="1"/>
  <c r="I2465" i="1"/>
  <c r="H2497" i="1"/>
  <c r="I2497" i="1"/>
  <c r="H2637" i="1"/>
  <c r="I2637" i="1"/>
  <c r="H2854" i="1"/>
  <c r="I2854" i="1"/>
  <c r="H584" i="1"/>
  <c r="H1955" i="1"/>
  <c r="I1955" i="1"/>
  <c r="H1319" i="1"/>
  <c r="I1319" i="1"/>
  <c r="H2760" i="1"/>
  <c r="I2760" i="1"/>
  <c r="H3113" i="1"/>
  <c r="I3113" i="1"/>
  <c r="H3500" i="1"/>
  <c r="I3500" i="1"/>
  <c r="H3551" i="1"/>
  <c r="I3551" i="1"/>
  <c r="H1249" i="1"/>
  <c r="H2395" i="1"/>
  <c r="I2395" i="1"/>
  <c r="H2515" i="1"/>
  <c r="I2515" i="1"/>
  <c r="H2751" i="1"/>
  <c r="I2751" i="1"/>
  <c r="H2410" i="1"/>
  <c r="I2410" i="1"/>
  <c r="H2542" i="1"/>
  <c r="I2542" i="1"/>
  <c r="H1536" i="1"/>
  <c r="I1536" i="1"/>
  <c r="H2759" i="1"/>
  <c r="I2759" i="1"/>
  <c r="H585" i="1"/>
  <c r="H3363" i="1"/>
  <c r="I3363" i="1"/>
  <c r="H3476" i="1"/>
  <c r="I3476" i="1"/>
  <c r="H3263" i="1"/>
  <c r="I3263" i="1"/>
  <c r="H3585" i="1"/>
  <c r="I3585" i="1"/>
  <c r="H2365" i="1"/>
  <c r="I2365" i="1"/>
  <c r="H3337" i="1"/>
  <c r="I3337" i="1"/>
  <c r="H2461" i="1"/>
  <c r="I2461" i="1"/>
  <c r="H2463" i="1"/>
  <c r="I2463" i="1"/>
  <c r="H2831" i="1"/>
  <c r="I2831" i="1"/>
  <c r="H2612" i="1"/>
  <c r="I2612" i="1"/>
  <c r="H2477" i="1"/>
  <c r="I2477" i="1"/>
  <c r="H2561" i="1"/>
  <c r="I2561" i="1"/>
  <c r="H2649" i="1"/>
  <c r="I2649" i="1"/>
  <c r="H2793" i="1"/>
  <c r="I2793" i="1"/>
  <c r="H2558" i="1"/>
  <c r="I2558" i="1"/>
  <c r="H2634" i="1"/>
  <c r="I2634" i="1"/>
  <c r="H2846" i="1"/>
  <c r="I2846" i="1"/>
  <c r="H1958" i="1"/>
  <c r="I1958" i="1"/>
  <c r="H3320" i="1"/>
  <c r="I3320" i="1"/>
  <c r="H3627" i="1"/>
  <c r="I3627" i="1"/>
  <c r="H3344" i="1"/>
  <c r="I3344" i="1"/>
  <c r="H3589" i="1"/>
  <c r="I3589" i="1"/>
  <c r="H1452" i="1"/>
  <c r="I1452" i="1"/>
  <c r="H1651" i="1"/>
  <c r="I1651" i="1"/>
  <c r="H3401" i="1"/>
  <c r="I3401" i="1"/>
  <c r="H951" i="1"/>
  <c r="H582" i="1"/>
  <c r="H2887" i="1"/>
  <c r="I2887" i="1"/>
  <c r="H2892" i="1"/>
  <c r="I2892" i="1"/>
  <c r="H2881" i="1"/>
  <c r="I2881" i="1"/>
  <c r="H2886" i="1"/>
  <c r="I2886" i="1"/>
  <c r="H2003" i="1"/>
  <c r="I2003" i="1"/>
  <c r="H2415" i="1"/>
  <c r="I2415" i="1"/>
  <c r="H2412" i="1"/>
  <c r="I2412" i="1"/>
  <c r="H2851" i="1"/>
  <c r="I2851" i="1"/>
  <c r="H2480" i="1"/>
  <c r="I2480" i="1"/>
  <c r="H2460" i="1"/>
  <c r="I2460" i="1"/>
  <c r="H2801" i="1"/>
  <c r="I2801" i="1"/>
  <c r="H2446" i="1"/>
  <c r="I2446" i="1"/>
  <c r="H2478" i="1"/>
  <c r="I2478" i="1"/>
  <c r="H2562" i="1"/>
  <c r="I2562" i="1"/>
  <c r="H2850" i="1"/>
  <c r="I2850" i="1"/>
  <c r="H390" i="1"/>
  <c r="H1859" i="1"/>
  <c r="I1859" i="1"/>
  <c r="H586" i="1"/>
  <c r="H3590" i="1"/>
  <c r="I3590" i="1"/>
  <c r="H3601" i="1"/>
  <c r="I3601" i="1"/>
  <c r="H3549" i="1"/>
  <c r="I3549" i="1"/>
  <c r="H4240" i="1"/>
  <c r="I4240" i="1"/>
  <c r="H4264" i="1"/>
  <c r="I4264" i="1"/>
  <c r="H4280" i="1"/>
  <c r="I4280" i="1"/>
  <c r="H4376" i="1"/>
  <c r="I4376" i="1"/>
  <c r="H4444" i="1"/>
  <c r="I4444" i="1"/>
  <c r="H4480" i="1"/>
  <c r="I4480" i="1"/>
  <c r="H4500" i="1"/>
  <c r="I4500" i="1"/>
  <c r="H4397" i="1"/>
  <c r="I4397" i="1"/>
  <c r="H4421" i="1"/>
  <c r="I4421" i="1"/>
  <c r="H4461" i="1"/>
  <c r="I4461" i="1"/>
  <c r="H4525" i="1"/>
  <c r="I4525" i="1"/>
  <c r="H4585" i="1"/>
  <c r="I4585" i="1"/>
  <c r="H4601" i="1"/>
  <c r="I4601" i="1"/>
  <c r="H4318" i="1"/>
  <c r="I4318" i="1"/>
  <c r="H4295" i="1"/>
  <c r="I4295" i="1"/>
  <c r="H4564" i="1"/>
  <c r="I4564" i="1"/>
  <c r="H4668" i="1"/>
  <c r="I4668" i="1"/>
  <c r="H4342" i="1"/>
  <c r="I4342" i="1"/>
  <c r="H4358" i="1"/>
  <c r="I4358" i="1"/>
  <c r="H4544" i="1"/>
  <c r="I4544" i="1"/>
  <c r="H4653" i="1"/>
  <c r="I4653" i="1"/>
  <c r="H4701" i="1"/>
  <c r="I4701" i="1"/>
  <c r="H4618" i="1"/>
  <c r="I4618" i="1"/>
  <c r="H4754" i="1"/>
  <c r="I4754" i="1"/>
  <c r="H4631" i="1"/>
  <c r="I4631" i="1"/>
  <c r="H4679" i="1"/>
  <c r="I4679" i="1"/>
  <c r="H959" i="1"/>
  <c r="H3632" i="1"/>
  <c r="I3632" i="1"/>
  <c r="H3636" i="1"/>
  <c r="I3636" i="1"/>
  <c r="H3644" i="1"/>
  <c r="I3644" i="1"/>
  <c r="H3648" i="1"/>
  <c r="I3648" i="1"/>
  <c r="H3768" i="1"/>
  <c r="I3768" i="1"/>
  <c r="H3820" i="1"/>
  <c r="I3820" i="1"/>
  <c r="H3884" i="1"/>
  <c r="I3884" i="1"/>
  <c r="H3924" i="1"/>
  <c r="I3924" i="1"/>
  <c r="H3637" i="1"/>
  <c r="I3637" i="1"/>
  <c r="H3649" i="1"/>
  <c r="I3649" i="1"/>
  <c r="H3821" i="1"/>
  <c r="I3821" i="1"/>
  <c r="H3849" i="1"/>
  <c r="I3849" i="1"/>
  <c r="H3921" i="1"/>
  <c r="I3921" i="1"/>
  <c r="H3937" i="1"/>
  <c r="I3937" i="1"/>
  <c r="H3638" i="1"/>
  <c r="I3638" i="1"/>
  <c r="H3642" i="1"/>
  <c r="I3642" i="1"/>
  <c r="H3646" i="1"/>
  <c r="I3646" i="1"/>
  <c r="H3650" i="1"/>
  <c r="I3650" i="1"/>
  <c r="H3662" i="1"/>
  <c r="I3662" i="1"/>
  <c r="H3686" i="1"/>
  <c r="I3686" i="1"/>
  <c r="H3742" i="1"/>
  <c r="I3742" i="1"/>
  <c r="H3774" i="1"/>
  <c r="I3774" i="1"/>
  <c r="H3878" i="1"/>
  <c r="I3878" i="1"/>
  <c r="H3647" i="1"/>
  <c r="I3647" i="1"/>
  <c r="H3687" i="1"/>
  <c r="I3687" i="1"/>
  <c r="H3771" i="1"/>
  <c r="I3771" i="1"/>
  <c r="H3811" i="1"/>
  <c r="I3811" i="1"/>
  <c r="H3879" i="1"/>
  <c r="I3879" i="1"/>
  <c r="H3922" i="1"/>
  <c r="I3922" i="1"/>
  <c r="H3938" i="1"/>
  <c r="I3938" i="1"/>
  <c r="H4030" i="1"/>
  <c r="I4030" i="1"/>
  <c r="H4046" i="1"/>
  <c r="I4046" i="1"/>
  <c r="H4074" i="1"/>
  <c r="I4074" i="1"/>
  <c r="H4078" i="1"/>
  <c r="I4078" i="1"/>
  <c r="H4086" i="1"/>
  <c r="I4086" i="1"/>
  <c r="H4110" i="1"/>
  <c r="I4110" i="1"/>
  <c r="H3923" i="1"/>
  <c r="I3923" i="1"/>
  <c r="H4015" i="1"/>
  <c r="I4015" i="1"/>
  <c r="H4019" i="1"/>
  <c r="I4019" i="1"/>
  <c r="H4027" i="1"/>
  <c r="I4027" i="1"/>
  <c r="H4043" i="1"/>
  <c r="I4043" i="1"/>
  <c r="H4063" i="1"/>
  <c r="I4063" i="1"/>
  <c r="H4239" i="1"/>
  <c r="I4239" i="1"/>
  <c r="H3918" i="1"/>
  <c r="I3918" i="1"/>
  <c r="H3980" i="1"/>
  <c r="I3980" i="1"/>
  <c r="H4088" i="1"/>
  <c r="I4088" i="1"/>
  <c r="H4092" i="1"/>
  <c r="I4092" i="1"/>
  <c r="H4136" i="1"/>
  <c r="I4136" i="1"/>
  <c r="H4220" i="1"/>
  <c r="I4220" i="1"/>
  <c r="H4268" i="1"/>
  <c r="I4268" i="1"/>
  <c r="H4021" i="1"/>
  <c r="I4021" i="1"/>
  <c r="H4029" i="1"/>
  <c r="I4029" i="1"/>
  <c r="H4057" i="1"/>
  <c r="I4057" i="1"/>
  <c r="H4158" i="1"/>
  <c r="I4158" i="1"/>
  <c r="H4214" i="1"/>
  <c r="I4214" i="1"/>
  <c r="H4230" i="1"/>
  <c r="I4230" i="1"/>
  <c r="H4284" i="1"/>
  <c r="I4284" i="1"/>
  <c r="H4396" i="1"/>
  <c r="I4396" i="1"/>
  <c r="H4420" i="1"/>
  <c r="I4420" i="1"/>
  <c r="H4428" i="1"/>
  <c r="I4428" i="1"/>
  <c r="H4432" i="1"/>
  <c r="I4432" i="1"/>
  <c r="H4452" i="1"/>
  <c r="I4452" i="1"/>
  <c r="H4472" i="1"/>
  <c r="I4472" i="1"/>
  <c r="H4492" i="1"/>
  <c r="I4492" i="1"/>
  <c r="H4185" i="1"/>
  <c r="I4185" i="1"/>
  <c r="H4247" i="1"/>
  <c r="I4247" i="1"/>
  <c r="H4258" i="1"/>
  <c r="I4258" i="1"/>
  <c r="H4321" i="1"/>
  <c r="I4321" i="1"/>
  <c r="H4341" i="1"/>
  <c r="I4341" i="1"/>
  <c r="H4357" i="1"/>
  <c r="I4357" i="1"/>
  <c r="H4433" i="1"/>
  <c r="I4433" i="1"/>
  <c r="H4453" i="1"/>
  <c r="I4453" i="1"/>
  <c r="H4473" i="1"/>
  <c r="I4473" i="1"/>
  <c r="H4493" i="1"/>
  <c r="I4493" i="1"/>
  <c r="H4537" i="1"/>
  <c r="I4537" i="1"/>
  <c r="H4557" i="1"/>
  <c r="I4557" i="1"/>
  <c r="H4597" i="1"/>
  <c r="I4597" i="1"/>
  <c r="H4194" i="1"/>
  <c r="I4194" i="1"/>
  <c r="H4202" i="1"/>
  <c r="I4202" i="1"/>
  <c r="H4097" i="1"/>
  <c r="I4097" i="1"/>
  <c r="H4375" i="1"/>
  <c r="I4375" i="1"/>
  <c r="H4403" i="1"/>
  <c r="I4403" i="1"/>
  <c r="H4427" i="1"/>
  <c r="I4427" i="1"/>
  <c r="H4402" i="1"/>
  <c r="I4402" i="1"/>
  <c r="H4434" i="1"/>
  <c r="I4434" i="1"/>
  <c r="H4454" i="1"/>
  <c r="I4454" i="1"/>
  <c r="H4580" i="1"/>
  <c r="I4580" i="1"/>
  <c r="H4700" i="1"/>
  <c r="I4700" i="1"/>
  <c r="H4527" i="1"/>
  <c r="I4527" i="1"/>
  <c r="H4555" i="1"/>
  <c r="I4555" i="1"/>
  <c r="H4617" i="1"/>
  <c r="I4617" i="1"/>
  <c r="H4637" i="1"/>
  <c r="I4637" i="1"/>
  <c r="H4681" i="1"/>
  <c r="I4681" i="1"/>
  <c r="H4346" i="1"/>
  <c r="I4346" i="1"/>
  <c r="H4474" i="1"/>
  <c r="I4474" i="1"/>
  <c r="H4535" i="1"/>
  <c r="I4535" i="1"/>
  <c r="H4556" i="1"/>
  <c r="I4556" i="1"/>
  <c r="H4578" i="1"/>
  <c r="I4578" i="1"/>
  <c r="H4630" i="1"/>
  <c r="I4630" i="1"/>
  <c r="H4778" i="1"/>
  <c r="I4778" i="1"/>
  <c r="H4491" i="1"/>
  <c r="I4491" i="1"/>
  <c r="H4536" i="1"/>
  <c r="I4536" i="1"/>
  <c r="H4579" i="1"/>
  <c r="I4579" i="1"/>
  <c r="H4655" i="1"/>
  <c r="I4655" i="1"/>
  <c r="H4667" i="1"/>
  <c r="I4667" i="1"/>
  <c r="H2530" i="1"/>
  <c r="I2530" i="1"/>
  <c r="H2866" i="1"/>
  <c r="I2866" i="1"/>
  <c r="H3346" i="1"/>
  <c r="I3346" i="1"/>
  <c r="H2641" i="1"/>
  <c r="I2641" i="1"/>
  <c r="H2614" i="1"/>
  <c r="I2614" i="1"/>
  <c r="H553" i="1"/>
  <c r="H3231" i="1"/>
  <c r="I3231" i="1"/>
  <c r="H3268" i="1"/>
  <c r="I3268" i="1"/>
  <c r="H3125" i="1"/>
  <c r="I3125" i="1"/>
  <c r="H3225" i="1"/>
  <c r="I3225" i="1"/>
  <c r="H1509" i="1"/>
  <c r="I1509" i="1"/>
  <c r="H3210" i="1"/>
  <c r="I3210" i="1"/>
  <c r="H3614" i="1"/>
  <c r="I3614" i="1"/>
  <c r="H2411" i="1"/>
  <c r="I2411" i="1"/>
  <c r="H2531" i="1"/>
  <c r="I2531" i="1"/>
  <c r="H2472" i="1"/>
  <c r="I2472" i="1"/>
  <c r="H554" i="1"/>
  <c r="H514" i="1"/>
  <c r="H512" i="1"/>
  <c r="H513" i="1"/>
  <c r="H3153" i="1"/>
  <c r="I3153" i="1"/>
  <c r="H3170" i="1"/>
  <c r="I3170" i="1"/>
  <c r="H3432" i="1"/>
  <c r="I3432" i="1"/>
  <c r="H3233" i="1"/>
  <c r="I3233" i="1"/>
  <c r="H3230" i="1"/>
  <c r="I3230" i="1"/>
  <c r="H3482" i="1"/>
  <c r="I3482" i="1"/>
  <c r="H3499" i="1"/>
  <c r="I3499" i="1"/>
  <c r="H3133" i="1"/>
  <c r="I3133" i="1"/>
  <c r="H3286" i="1"/>
  <c r="I3286" i="1"/>
  <c r="H3598" i="1"/>
  <c r="I3598" i="1"/>
  <c r="H456" i="1"/>
  <c r="H3251" i="1"/>
  <c r="I3251" i="1"/>
  <c r="H2876" i="1"/>
  <c r="I2876" i="1"/>
  <c r="H2897" i="1"/>
  <c r="I2897" i="1"/>
  <c r="H646" i="1"/>
  <c r="H1682" i="1"/>
  <c r="I1682" i="1"/>
  <c r="H2758" i="1"/>
  <c r="I2758" i="1"/>
  <c r="H538" i="1"/>
  <c r="H3269" i="1"/>
  <c r="I3269" i="1"/>
  <c r="H3535" i="1"/>
  <c r="I3535" i="1"/>
  <c r="H3413" i="1"/>
  <c r="I3413" i="1"/>
  <c r="H3291" i="1"/>
  <c r="I3291" i="1"/>
  <c r="H3400" i="1"/>
  <c r="I3400" i="1"/>
  <c r="H3389" i="1"/>
  <c r="I3389" i="1"/>
  <c r="H3314" i="1"/>
  <c r="I3314" i="1"/>
  <c r="H4138" i="1"/>
  <c r="I4138" i="1"/>
  <c r="H4712" i="1"/>
  <c r="I4712" i="1"/>
  <c r="H4792" i="1"/>
  <c r="I4792" i="1"/>
  <c r="H4812" i="1"/>
  <c r="I4812" i="1"/>
  <c r="H4816" i="1"/>
  <c r="I4816" i="1"/>
  <c r="H4717" i="1"/>
  <c r="I4717" i="1"/>
  <c r="H4741" i="1"/>
  <c r="I4741" i="1"/>
  <c r="H4797" i="1"/>
  <c r="I4797" i="1"/>
  <c r="H4722" i="1"/>
  <c r="I4722" i="1"/>
  <c r="H4766" i="1"/>
  <c r="I4766" i="1"/>
  <c r="H4826" i="1"/>
  <c r="I4826" i="1"/>
  <c r="H4751" i="1"/>
  <c r="I4751" i="1"/>
  <c r="H4771" i="1"/>
  <c r="I4771" i="1"/>
  <c r="H4783" i="1"/>
  <c r="I4783" i="1"/>
  <c r="H4831" i="1"/>
  <c r="I4831" i="1"/>
  <c r="H4752" i="1"/>
  <c r="I4752" i="1"/>
  <c r="H4772" i="1"/>
  <c r="I4772" i="1"/>
  <c r="H4784" i="1"/>
  <c r="I4784" i="1"/>
  <c r="H4832" i="1"/>
  <c r="I4832" i="1"/>
  <c r="H4713" i="1"/>
  <c r="I4713" i="1"/>
  <c r="H4793" i="1"/>
  <c r="I4793" i="1"/>
  <c r="H4817" i="1"/>
  <c r="I4817" i="1"/>
  <c r="H4825" i="1"/>
  <c r="I4825" i="1"/>
  <c r="H4718" i="1"/>
  <c r="I4718" i="1"/>
  <c r="H4742" i="1"/>
  <c r="I4742" i="1"/>
  <c r="H4798" i="1"/>
  <c r="I4798" i="1"/>
  <c r="H4723" i="1"/>
  <c r="I4723" i="1"/>
  <c r="H4767" i="1"/>
  <c r="I4767" i="1"/>
  <c r="H4288" i="1"/>
  <c r="I4288" i="1"/>
  <c r="H4304" i="1"/>
  <c r="I4304" i="1"/>
  <c r="H4324" i="1"/>
  <c r="I4324" i="1"/>
  <c r="H4364" i="1"/>
  <c r="I4364" i="1"/>
  <c r="H4380" i="1"/>
  <c r="I4380" i="1"/>
  <c r="H4521" i="1"/>
  <c r="I4521" i="1"/>
  <c r="H4549" i="1"/>
  <c r="I4549" i="1"/>
  <c r="H4510" i="1"/>
  <c r="I4510" i="1"/>
  <c r="H4724" i="1"/>
  <c r="I4724" i="1"/>
  <c r="H4438" i="1"/>
  <c r="I4438" i="1"/>
  <c r="H4689" i="1"/>
  <c r="I4689" i="1"/>
  <c r="H4785" i="1"/>
  <c r="I4785" i="1"/>
  <c r="H4330" i="1"/>
  <c r="I4330" i="1"/>
  <c r="H4410" i="1"/>
  <c r="I4410" i="1"/>
  <c r="H4466" i="1"/>
  <c r="I4466" i="1"/>
  <c r="H4506" i="1"/>
  <c r="I4506" i="1"/>
  <c r="H4626" i="1"/>
  <c r="I4626" i="1"/>
  <c r="H4838" i="1"/>
  <c r="I4838" i="1"/>
  <c r="H4606" i="1"/>
  <c r="I4606" i="1"/>
  <c r="H4799" i="1"/>
  <c r="I4799" i="1"/>
  <c r="H4827" i="1"/>
  <c r="I4827" i="1"/>
  <c r="H2890" i="1"/>
  <c r="I2890" i="1"/>
  <c r="H2893" i="1"/>
  <c r="I2893" i="1"/>
  <c r="H2873" i="1"/>
  <c r="I2873" i="1"/>
  <c r="H2880" i="1"/>
  <c r="I2880" i="1"/>
  <c r="H2875" i="1"/>
  <c r="I2875" i="1"/>
  <c r="H3428" i="1"/>
  <c r="I3428" i="1"/>
  <c r="H3471" i="1"/>
  <c r="I3471" i="1"/>
  <c r="H3449" i="1"/>
  <c r="I3449" i="1"/>
  <c r="H1454" i="1"/>
  <c r="I1454" i="1"/>
  <c r="H3165" i="1"/>
  <c r="I3165" i="1"/>
  <c r="H3603" i="1"/>
  <c r="I3603" i="1"/>
  <c r="H3204" i="1"/>
  <c r="I3204" i="1"/>
  <c r="H3680" i="1"/>
  <c r="I3680" i="1"/>
  <c r="H3681" i="1"/>
  <c r="I3681" i="1"/>
  <c r="H3745" i="1"/>
  <c r="I3745" i="1"/>
  <c r="H3854" i="1"/>
  <c r="I3854" i="1"/>
  <c r="H3743" i="1"/>
  <c r="I3743" i="1"/>
  <c r="H3875" i="1"/>
  <c r="I3875" i="1"/>
  <c r="H3962" i="1"/>
  <c r="I3962" i="1"/>
  <c r="H4201" i="1"/>
  <c r="I4201" i="1"/>
  <c r="H3112" i="1"/>
  <c r="I3112" i="1"/>
  <c r="H2847" i="1"/>
  <c r="I2847" i="1"/>
  <c r="H3478" i="1"/>
  <c r="I3478" i="1"/>
  <c r="H3880" i="1"/>
  <c r="I3880" i="1"/>
  <c r="H3949" i="1"/>
  <c r="I3949" i="1"/>
  <c r="H3974" i="1"/>
  <c r="I3974" i="1"/>
  <c r="H4002" i="1"/>
  <c r="I4002" i="1"/>
  <c r="H3971" i="1"/>
  <c r="I3971" i="1"/>
  <c r="H3876" i="1"/>
  <c r="I3876" i="1"/>
  <c r="H4708" i="1"/>
  <c r="I4708" i="1"/>
  <c r="H4716" i="1"/>
  <c r="I4716" i="1"/>
  <c r="H4740" i="1"/>
  <c r="I4740" i="1"/>
  <c r="H4776" i="1"/>
  <c r="I4776" i="1"/>
  <c r="H4796" i="1"/>
  <c r="I4796" i="1"/>
  <c r="H4804" i="1"/>
  <c r="I4804" i="1"/>
  <c r="H4808" i="1"/>
  <c r="I4808" i="1"/>
  <c r="H4824" i="1"/>
  <c r="I4824" i="1"/>
  <c r="H4721" i="1"/>
  <c r="I4721" i="1"/>
  <c r="H4729" i="1"/>
  <c r="I4729" i="1"/>
  <c r="H4733" i="1"/>
  <c r="I4733" i="1"/>
  <c r="H4737" i="1"/>
  <c r="I4737" i="1"/>
  <c r="H4765" i="1"/>
  <c r="I4765" i="1"/>
  <c r="H4821" i="1"/>
  <c r="I4821" i="1"/>
  <c r="H4750" i="1"/>
  <c r="I4750" i="1"/>
  <c r="H4762" i="1"/>
  <c r="I4762" i="1"/>
  <c r="H4770" i="1"/>
  <c r="I4770" i="1"/>
  <c r="H4782" i="1"/>
  <c r="I4782" i="1"/>
  <c r="H4830" i="1"/>
  <c r="I4830" i="1"/>
  <c r="H4711" i="1"/>
  <c r="I4711" i="1"/>
  <c r="H4759" i="1"/>
  <c r="I4759" i="1"/>
  <c r="H4791" i="1"/>
  <c r="I4791" i="1"/>
  <c r="H4811" i="1"/>
  <c r="I4811" i="1"/>
  <c r="H4815" i="1"/>
  <c r="I4815" i="1"/>
  <c r="H4219" i="1"/>
  <c r="I4219" i="1"/>
  <c r="H4236" i="1"/>
  <c r="I4236" i="1"/>
  <c r="H4416" i="1"/>
  <c r="I4416" i="1"/>
  <c r="H4225" i="1"/>
  <c r="I4225" i="1"/>
  <c r="H4337" i="1"/>
  <c r="I4337" i="1"/>
  <c r="H4393" i="1"/>
  <c r="I4393" i="1"/>
  <c r="H4517" i="1"/>
  <c r="I4517" i="1"/>
  <c r="H4581" i="1"/>
  <c r="I4581" i="1"/>
  <c r="H4314" i="1"/>
  <c r="I4314" i="1"/>
  <c r="H4261" i="1"/>
  <c r="I4261" i="1"/>
  <c r="H4275" i="1"/>
  <c r="I4275" i="1"/>
  <c r="H4287" i="1"/>
  <c r="I4287" i="1"/>
  <c r="H4371" i="1"/>
  <c r="I4371" i="1"/>
  <c r="H4387" i="1"/>
  <c r="I4387" i="1"/>
  <c r="H4435" i="1"/>
  <c r="I4435" i="1"/>
  <c r="H4354" i="1"/>
  <c r="I4354" i="1"/>
  <c r="H4494" i="1"/>
  <c r="I4494" i="1"/>
  <c r="H4538" i="1"/>
  <c r="I4538" i="1"/>
  <c r="H4640" i="1"/>
  <c r="I4640" i="1"/>
  <c r="H4664" i="1"/>
  <c r="I4664" i="1"/>
  <c r="H4704" i="1"/>
  <c r="I4704" i="1"/>
  <c r="H4455" i="1"/>
  <c r="I4455" i="1"/>
  <c r="H4599" i="1"/>
  <c r="I4599" i="1"/>
  <c r="H4646" i="1"/>
  <c r="I4646" i="1"/>
  <c r="H4674" i="1"/>
  <c r="I4674" i="1"/>
  <c r="H4698" i="1"/>
  <c r="I4698" i="1"/>
  <c r="H4475" i="1"/>
  <c r="I4475" i="1"/>
  <c r="H4558" i="1"/>
  <c r="I4558" i="1"/>
  <c r="H4611" i="1"/>
  <c r="I4611" i="1"/>
  <c r="H4623" i="1"/>
  <c r="I4623" i="1"/>
  <c r="H4647" i="1"/>
  <c r="I4647" i="1"/>
  <c r="H4675" i="1"/>
  <c r="I4675" i="1"/>
  <c r="H4253" i="1"/>
  <c r="I4253" i="1"/>
  <c r="H4779" i="1"/>
  <c r="I4779" i="1"/>
  <c r="H139" i="1"/>
  <c r="H2731" i="1"/>
  <c r="I2731" i="1"/>
  <c r="H144" i="1"/>
  <c r="H101" i="1"/>
  <c r="H2468" i="1"/>
  <c r="I2468" i="1"/>
  <c r="H644" i="1"/>
  <c r="H1836" i="1"/>
  <c r="I1836" i="1"/>
  <c r="H220" i="1"/>
  <c r="H1490" i="1"/>
  <c r="I1490" i="1"/>
  <c r="H170" i="1"/>
  <c r="H503" i="1"/>
  <c r="H453" i="1"/>
  <c r="H454" i="1"/>
  <c r="H4269" i="1"/>
  <c r="I4269" i="1"/>
  <c r="H4270" i="1"/>
  <c r="I4270" i="1"/>
  <c r="H4299" i="1"/>
  <c r="I4299" i="1"/>
  <c r="H179" i="1"/>
  <c r="H2882" i="1"/>
  <c r="I2882" i="1"/>
  <c r="H2889" i="1"/>
  <c r="I2889" i="1"/>
  <c r="H2896" i="1"/>
  <c r="I2896" i="1"/>
  <c r="H2872" i="1"/>
  <c r="I2872" i="1"/>
  <c r="H583" i="1"/>
  <c r="H3526" i="1"/>
  <c r="I3526" i="1"/>
  <c r="H3313" i="1"/>
  <c r="I3313" i="1"/>
  <c r="H1620" i="1"/>
  <c r="I1620" i="1"/>
  <c r="H1457" i="1"/>
  <c r="I1457" i="1"/>
  <c r="H3541" i="1"/>
  <c r="I3541" i="1"/>
  <c r="H3426" i="1"/>
  <c r="I3426" i="1"/>
  <c r="H3319" i="1"/>
  <c r="I3319" i="1"/>
  <c r="H3517" i="1"/>
  <c r="I3517" i="1"/>
  <c r="H4328" i="1"/>
  <c r="I4328" i="1"/>
  <c r="H4464" i="1"/>
  <c r="I4464" i="1"/>
  <c r="H4297" i="1"/>
  <c r="I4297" i="1"/>
  <c r="H4365" i="1"/>
  <c r="I4365" i="1"/>
  <c r="H4377" i="1"/>
  <c r="I4377" i="1"/>
  <c r="H4529" i="1"/>
  <c r="I4529" i="1"/>
  <c r="H4307" i="1"/>
  <c r="I4307" i="1"/>
  <c r="H4343" i="1"/>
  <c r="I4343" i="1"/>
  <c r="H4692" i="1"/>
  <c r="I4692" i="1"/>
  <c r="H4788" i="1"/>
  <c r="I4788" i="1"/>
  <c r="H4422" i="1"/>
  <c r="I4422" i="1"/>
  <c r="H4447" i="1"/>
  <c r="I4447" i="1"/>
  <c r="H4503" i="1"/>
  <c r="I4503" i="1"/>
  <c r="H4511" i="1"/>
  <c r="I4511" i="1"/>
  <c r="H4805" i="1"/>
  <c r="I4805" i="1"/>
  <c r="H4841" i="1"/>
  <c r="I4841" i="1"/>
  <c r="H4567" i="1"/>
  <c r="I4567" i="1"/>
  <c r="H4634" i="1"/>
  <c r="I4634" i="1"/>
  <c r="H4730" i="1"/>
  <c r="I4730" i="1"/>
  <c r="H4483" i="1"/>
  <c r="I4483" i="1"/>
  <c r="H4547" i="1"/>
  <c r="I4547" i="1"/>
  <c r="H4619" i="1"/>
  <c r="I4619" i="1"/>
  <c r="H4835" i="1"/>
  <c r="I4835" i="1"/>
  <c r="H4254" i="1"/>
  <c r="I4254" i="1"/>
  <c r="H2587" i="1"/>
  <c r="I2587" i="1"/>
  <c r="H2609" i="1"/>
  <c r="I2609" i="1"/>
  <c r="H3652" i="1"/>
  <c r="I3652" i="1"/>
  <c r="H3724" i="1"/>
  <c r="I3724" i="1"/>
  <c r="H3633" i="1"/>
  <c r="I3633" i="1"/>
  <c r="H3661" i="1"/>
  <c r="I3661" i="1"/>
  <c r="H3777" i="1"/>
  <c r="I3777" i="1"/>
  <c r="H3917" i="1"/>
  <c r="I3917" i="1"/>
  <c r="H3945" i="1"/>
  <c r="I3945" i="1"/>
  <c r="H3953" i="1"/>
  <c r="I3953" i="1"/>
  <c r="H3782" i="1"/>
  <c r="I3782" i="1"/>
  <c r="H3826" i="1"/>
  <c r="I3826" i="1"/>
  <c r="H3830" i="1"/>
  <c r="I3830" i="1"/>
  <c r="H3886" i="1"/>
  <c r="I3886" i="1"/>
  <c r="H3643" i="1"/>
  <c r="I3643" i="1"/>
  <c r="H3775" i="1"/>
  <c r="I3775" i="1"/>
  <c r="H3831" i="1"/>
  <c r="I3831" i="1"/>
  <c r="H3946" i="1"/>
  <c r="I3946" i="1"/>
  <c r="H3954" i="1"/>
  <c r="I3954" i="1"/>
  <c r="H3978" i="1"/>
  <c r="I3978" i="1"/>
  <c r="H4022" i="1"/>
  <c r="I4022" i="1"/>
  <c r="H4042" i="1"/>
  <c r="I4042" i="1"/>
  <c r="H4126" i="1"/>
  <c r="I4126" i="1"/>
  <c r="H4134" i="1"/>
  <c r="I4134" i="1"/>
  <c r="H3939" i="1"/>
  <c r="I3939" i="1"/>
  <c r="H3955" i="1"/>
  <c r="I3955" i="1"/>
  <c r="H3979" i="1"/>
  <c r="I3979" i="1"/>
  <c r="H3983" i="1"/>
  <c r="I3983" i="1"/>
  <c r="H3999" i="1"/>
  <c r="I3999" i="1"/>
  <c r="H4131" i="1"/>
  <c r="I4131" i="1"/>
  <c r="H4135" i="1"/>
  <c r="I4135" i="1"/>
  <c r="H4159" i="1"/>
  <c r="I4159" i="1"/>
  <c r="H4203" i="1"/>
  <c r="I4203" i="1"/>
  <c r="H4207" i="1"/>
  <c r="I4207" i="1"/>
  <c r="H4215" i="1"/>
  <c r="I4215" i="1"/>
  <c r="H4108" i="1"/>
  <c r="I4108" i="1"/>
  <c r="H3965" i="1"/>
  <c r="I3965" i="1"/>
  <c r="H3977" i="1"/>
  <c r="I3977" i="1"/>
  <c r="H3981" i="1"/>
  <c r="I3981" i="1"/>
  <c r="H4009" i="1"/>
  <c r="I4009" i="1"/>
  <c r="H4081" i="1"/>
  <c r="I4081" i="1"/>
  <c r="H4133" i="1"/>
  <c r="I4133" i="1"/>
  <c r="H4169" i="1"/>
  <c r="I4169" i="1"/>
  <c r="H4177" i="1"/>
  <c r="I4177" i="1"/>
  <c r="H4210" i="1"/>
  <c r="I4210" i="1"/>
  <c r="H4165" i="1"/>
  <c r="I4165" i="1"/>
  <c r="H4205" i="1"/>
  <c r="I4205" i="1"/>
  <c r="H2844" i="1"/>
  <c r="I2844" i="1"/>
  <c r="H3495" i="1"/>
  <c r="I3495" i="1"/>
  <c r="H2471" i="1"/>
  <c r="I2471" i="1"/>
  <c r="H2756" i="1"/>
  <c r="I2756" i="1"/>
  <c r="H134" i="1"/>
  <c r="H4235" i="1"/>
  <c r="I4235" i="1"/>
  <c r="H4260" i="1"/>
  <c r="I4260" i="1"/>
  <c r="H4272" i="1"/>
  <c r="I4272" i="1"/>
  <c r="H4336" i="1"/>
  <c r="I4336" i="1"/>
  <c r="H4392" i="1"/>
  <c r="I4392" i="1"/>
  <c r="H4408" i="1"/>
  <c r="I4408" i="1"/>
  <c r="H4317" i="1"/>
  <c r="I4317" i="1"/>
  <c r="H4353" i="1"/>
  <c r="I4353" i="1"/>
  <c r="H4437" i="1"/>
  <c r="I4437" i="1"/>
  <c r="H4457" i="1"/>
  <c r="I4457" i="1"/>
  <c r="H4477" i="1"/>
  <c r="I4477" i="1"/>
  <c r="H4609" i="1"/>
  <c r="I4609" i="1"/>
  <c r="H4286" i="1"/>
  <c r="I4286" i="1"/>
  <c r="H4383" i="1"/>
  <c r="I4383" i="1"/>
  <c r="H4415" i="1"/>
  <c r="I4415" i="1"/>
  <c r="H4370" i="1"/>
  <c r="I4370" i="1"/>
  <c r="H4543" i="1"/>
  <c r="I4543" i="1"/>
  <c r="H4676" i="1"/>
  <c r="I4676" i="1"/>
  <c r="H4519" i="1"/>
  <c r="I4519" i="1"/>
  <c r="H4592" i="1"/>
  <c r="I4592" i="1"/>
  <c r="H4629" i="1"/>
  <c r="I4629" i="1"/>
  <c r="H4697" i="1"/>
  <c r="I4697" i="1"/>
  <c r="H4650" i="1"/>
  <c r="I4650" i="1"/>
  <c r="H4746" i="1"/>
  <c r="I4746" i="1"/>
  <c r="H4499" i="1"/>
  <c r="I4499" i="1"/>
  <c r="H4563" i="1"/>
  <c r="I4563" i="1"/>
  <c r="H4584" i="1"/>
  <c r="I4584" i="1"/>
  <c r="H4595" i="1"/>
  <c r="I4595" i="1"/>
  <c r="H4663" i="1"/>
  <c r="I4663" i="1"/>
  <c r="H187" i="1"/>
  <c r="H237" i="1"/>
  <c r="H4238" i="1"/>
  <c r="I4238" i="1"/>
  <c r="H4340" i="1"/>
  <c r="I4340" i="1"/>
  <c r="H4356" i="1"/>
  <c r="I4356" i="1"/>
  <c r="H4404" i="1"/>
  <c r="I4404" i="1"/>
  <c r="H4524" i="1"/>
  <c r="I4524" i="1"/>
  <c r="H4263" i="1"/>
  <c r="I4263" i="1"/>
  <c r="H4445" i="1"/>
  <c r="I4445" i="1"/>
  <c r="H4481" i="1"/>
  <c r="I4481" i="1"/>
  <c r="H4501" i="1"/>
  <c r="I4501" i="1"/>
  <c r="H4545" i="1"/>
  <c r="I4545" i="1"/>
  <c r="H4565" i="1"/>
  <c r="I4565" i="1"/>
  <c r="H4294" i="1"/>
  <c r="I4294" i="1"/>
  <c r="H4250" i="1"/>
  <c r="I4250" i="1"/>
  <c r="H4279" i="1"/>
  <c r="I4279" i="1"/>
  <c r="H4319" i="1"/>
  <c r="I4319" i="1"/>
  <c r="H4419" i="1"/>
  <c r="I4419" i="1"/>
  <c r="H4386" i="1"/>
  <c r="I4386" i="1"/>
  <c r="H4462" i="1"/>
  <c r="I4462" i="1"/>
  <c r="H4586" i="1"/>
  <c r="I4586" i="1"/>
  <c r="H4616" i="1"/>
  <c r="I4616" i="1"/>
  <c r="H4632" i="1"/>
  <c r="I4632" i="1"/>
  <c r="H4652" i="1"/>
  <c r="I4652" i="1"/>
  <c r="H4374" i="1"/>
  <c r="I4374" i="1"/>
  <c r="H4753" i="1"/>
  <c r="I4753" i="1"/>
  <c r="H4666" i="1"/>
  <c r="I4666" i="1"/>
  <c r="H4678" i="1"/>
  <c r="I4678" i="1"/>
  <c r="H4600" i="1"/>
  <c r="I4600" i="1"/>
  <c r="H4699" i="1"/>
  <c r="I4699" i="1"/>
  <c r="H4440" i="1"/>
  <c r="I4440" i="1"/>
  <c r="H4289" i="1"/>
  <c r="I4289" i="1"/>
  <c r="H4305" i="1"/>
  <c r="I4305" i="1"/>
  <c r="H4327" i="1"/>
  <c r="I4327" i="1"/>
  <c r="H4331" i="1"/>
  <c r="I4331" i="1"/>
  <c r="H4367" i="1"/>
  <c r="I4367" i="1"/>
  <c r="H4411" i="1"/>
  <c r="I4411" i="1"/>
  <c r="H4628" i="1"/>
  <c r="I4628" i="1"/>
  <c r="H4800" i="1"/>
  <c r="I4800" i="1"/>
  <c r="H4828" i="1"/>
  <c r="I4828" i="1"/>
  <c r="H4479" i="1"/>
  <c r="I4479" i="1"/>
  <c r="H4725" i="1"/>
  <c r="I4725" i="1"/>
  <c r="H4362" i="1"/>
  <c r="I4362" i="1"/>
  <c r="H4498" i="1"/>
  <c r="I4498" i="1"/>
  <c r="H4562" i="1"/>
  <c r="I4562" i="1"/>
  <c r="H4610" i="1"/>
  <c r="I4610" i="1"/>
  <c r="H4786" i="1"/>
  <c r="I4786" i="1"/>
  <c r="H4459" i="1"/>
  <c r="I4459" i="1"/>
  <c r="H4523" i="1"/>
  <c r="I4523" i="1"/>
  <c r="H4542" i="1"/>
  <c r="I4542" i="1"/>
  <c r="H4691" i="1"/>
  <c r="I4691" i="1"/>
  <c r="H4839" i="1"/>
  <c r="I4839" i="1"/>
  <c r="H4227" i="1"/>
  <c r="I4227" i="1"/>
  <c r="H4016" i="1"/>
  <c r="I4016" i="1"/>
  <c r="H4124" i="1"/>
  <c r="I4124" i="1"/>
  <c r="H4017" i="1"/>
  <c r="I4017" i="1"/>
  <c r="H4246" i="1"/>
  <c r="I4246" i="1"/>
  <c r="H4292" i="1"/>
  <c r="I4292" i="1"/>
  <c r="H4388" i="1"/>
  <c r="I4388" i="1"/>
  <c r="H4468" i="1"/>
  <c r="I4468" i="1"/>
  <c r="H4512" i="1"/>
  <c r="I4512" i="1"/>
  <c r="H4329" i="1"/>
  <c r="I4329" i="1"/>
  <c r="H4349" i="1"/>
  <c r="I4349" i="1"/>
  <c r="H4385" i="1"/>
  <c r="I4385" i="1"/>
  <c r="H4405" i="1"/>
  <c r="I4405" i="1"/>
  <c r="H4409" i="1"/>
  <c r="I4409" i="1"/>
  <c r="H4485" i="1"/>
  <c r="I4485" i="1"/>
  <c r="H4573" i="1"/>
  <c r="I4573" i="1"/>
  <c r="H4593" i="1"/>
  <c r="I4593" i="1"/>
  <c r="H4605" i="1"/>
  <c r="I4605" i="1"/>
  <c r="H4303" i="1"/>
  <c r="I4303" i="1"/>
  <c r="H4323" i="1"/>
  <c r="I4323" i="1"/>
  <c r="H4570" i="1"/>
  <c r="I4570" i="1"/>
  <c r="H4591" i="1"/>
  <c r="I4591" i="1"/>
  <c r="H4648" i="1"/>
  <c r="I4648" i="1"/>
  <c r="H4684" i="1"/>
  <c r="I4684" i="1"/>
  <c r="H4550" i="1"/>
  <c r="I4550" i="1"/>
  <c r="H4641" i="1"/>
  <c r="I4641" i="1"/>
  <c r="H4657" i="1"/>
  <c r="I4657" i="1"/>
  <c r="H4442" i="1"/>
  <c r="I4442" i="1"/>
  <c r="H4530" i="1"/>
  <c r="I4530" i="1"/>
  <c r="H4614" i="1"/>
  <c r="I4614" i="1"/>
  <c r="H4638" i="1"/>
  <c r="I4638" i="1"/>
  <c r="H4694" i="1"/>
  <c r="I4694" i="1"/>
  <c r="H4507" i="1"/>
  <c r="I4507" i="1"/>
  <c r="H4743" i="1"/>
  <c r="I4743" i="1"/>
  <c r="H241" i="1"/>
  <c r="H1834" i="1"/>
  <c r="I1834" i="1"/>
  <c r="H1835" i="1"/>
  <c r="I1835" i="1"/>
  <c r="H3224" i="1"/>
  <c r="I3224" i="1"/>
  <c r="H2467" i="1"/>
  <c r="I2467" i="1"/>
  <c r="H1455" i="1"/>
  <c r="I1455" i="1"/>
  <c r="H2878" i="1"/>
  <c r="I2878" i="1"/>
  <c r="H2885" i="1"/>
  <c r="I2885" i="1"/>
  <c r="H2888" i="1"/>
  <c r="I2888" i="1"/>
  <c r="H2895" i="1"/>
  <c r="I2895" i="1"/>
  <c r="H993" i="1"/>
  <c r="H3358" i="1"/>
  <c r="I3358" i="1"/>
  <c r="H1508" i="1"/>
  <c r="I1508" i="1"/>
  <c r="H3508" i="1"/>
  <c r="I3508" i="1"/>
  <c r="H3101" i="1"/>
  <c r="I3101" i="1"/>
  <c r="H3075" i="1"/>
  <c r="I3075" i="1"/>
  <c r="H148" i="1"/>
  <c r="H94" i="1"/>
  <c r="H176" i="1"/>
  <c r="H151" i="1"/>
  <c r="H1821" i="1"/>
  <c r="I1821" i="1"/>
  <c r="H156" i="1"/>
  <c r="H177" i="1"/>
  <c r="H61" i="1"/>
  <c r="H133" i="1"/>
  <c r="H1255" i="1"/>
  <c r="H1885" i="1"/>
  <c r="I1885" i="1"/>
  <c r="H3124" i="1"/>
  <c r="I3124" i="1"/>
  <c r="H3148" i="1"/>
  <c r="I3148" i="1"/>
  <c r="H3086" i="1"/>
  <c r="I3086" i="1"/>
  <c r="H3177" i="1"/>
  <c r="I3177" i="1"/>
  <c r="H3178" i="1"/>
  <c r="I3178" i="1"/>
  <c r="H3147" i="1"/>
  <c r="I3147" i="1"/>
  <c r="H130" i="1"/>
  <c r="H131" i="1"/>
  <c r="H128" i="1"/>
  <c r="H132" i="1"/>
  <c r="H129" i="1"/>
  <c r="H649" i="1"/>
  <c r="H1221" i="1"/>
  <c r="H2384" i="1"/>
  <c r="I2384" i="1"/>
  <c r="H2764" i="1"/>
  <c r="I2764" i="1"/>
  <c r="H2765" i="1"/>
  <c r="I2765" i="1"/>
  <c r="H2833" i="1"/>
  <c r="I2833" i="1"/>
  <c r="H2738" i="1"/>
  <c r="I2738" i="1"/>
  <c r="H2762" i="1"/>
  <c r="I2762" i="1"/>
  <c r="H2810" i="1"/>
  <c r="I2810" i="1"/>
  <c r="H3085" i="1"/>
  <c r="I3085" i="1"/>
  <c r="H3123" i="1"/>
  <c r="I3123" i="1"/>
  <c r="H1576" i="1"/>
  <c r="I1576" i="1"/>
  <c r="H1577" i="1"/>
  <c r="I1577" i="1"/>
  <c r="H12" i="1"/>
  <c r="H13" i="1"/>
  <c r="H8" i="1"/>
  <c r="H1965" i="1"/>
  <c r="I1965" i="1"/>
  <c r="H1890" i="1"/>
  <c r="I1890" i="1"/>
  <c r="H3121" i="1"/>
  <c r="I3121" i="1"/>
  <c r="H3083" i="1"/>
  <c r="I3083" i="1"/>
  <c r="H60" i="1"/>
  <c r="H140" i="1"/>
  <c r="H1391" i="1"/>
  <c r="I1391" i="1"/>
  <c r="H1793" i="1"/>
  <c r="I1793" i="1"/>
  <c r="H1797" i="1"/>
  <c r="I1797" i="1"/>
  <c r="H1654" i="1"/>
  <c r="I1654" i="1"/>
  <c r="H1790" i="1"/>
  <c r="I1790" i="1"/>
  <c r="H1794" i="1"/>
  <c r="I1794" i="1"/>
  <c r="H1798" i="1"/>
  <c r="I1798" i="1"/>
  <c r="H1655" i="1"/>
  <c r="I1655" i="1"/>
  <c r="H1656" i="1"/>
  <c r="I1656" i="1"/>
  <c r="H1792" i="1"/>
  <c r="I1792" i="1"/>
  <c r="H1796" i="1"/>
  <c r="I1796" i="1"/>
  <c r="H1852" i="1"/>
  <c r="I1852" i="1"/>
  <c r="H1779" i="1"/>
  <c r="I1779" i="1"/>
  <c r="H1795" i="1"/>
  <c r="I1795" i="1"/>
  <c r="H1849" i="1"/>
  <c r="I1849" i="1"/>
  <c r="H1863" i="1"/>
  <c r="I1863" i="1"/>
  <c r="H1891" i="1"/>
  <c r="I1891" i="1"/>
  <c r="H1895" i="1"/>
  <c r="I1895" i="1"/>
  <c r="H1899" i="1"/>
  <c r="I1899" i="1"/>
  <c r="H1907" i="1"/>
  <c r="I1907" i="1"/>
  <c r="H1923" i="1"/>
  <c r="I1923" i="1"/>
  <c r="H1963" i="1"/>
  <c r="I1963" i="1"/>
  <c r="H1979" i="1"/>
  <c r="I1979" i="1"/>
  <c r="H1900" i="1"/>
  <c r="I1900" i="1"/>
  <c r="H1904" i="1"/>
  <c r="I1904" i="1"/>
  <c r="H1936" i="1"/>
  <c r="I1936" i="1"/>
  <c r="H1972" i="1"/>
  <c r="I1972" i="1"/>
  <c r="H1980" i="1"/>
  <c r="I1980" i="1"/>
  <c r="H1877" i="1"/>
  <c r="I1877" i="1"/>
  <c r="H1893" i="1"/>
  <c r="I1893" i="1"/>
  <c r="H1897" i="1"/>
  <c r="I1897" i="1"/>
  <c r="H1913" i="1"/>
  <c r="I1913" i="1"/>
  <c r="H1933" i="1"/>
  <c r="I1933" i="1"/>
  <c r="H1937" i="1"/>
  <c r="I1937" i="1"/>
  <c r="H1977" i="1"/>
  <c r="I1977" i="1"/>
  <c r="H1791" i="1"/>
  <c r="I1791" i="1"/>
  <c r="H1853" i="1"/>
  <c r="I1853" i="1"/>
  <c r="H1870" i="1"/>
  <c r="I1870" i="1"/>
  <c r="H1894" i="1"/>
  <c r="I1894" i="1"/>
  <c r="H1898" i="1"/>
  <c r="I1898" i="1"/>
  <c r="H1906" i="1"/>
  <c r="I1906" i="1"/>
  <c r="H1910" i="1"/>
  <c r="I1910" i="1"/>
  <c r="H1934" i="1"/>
  <c r="I1934" i="1"/>
  <c r="H1978" i="1"/>
  <c r="I1978" i="1"/>
  <c r="H2191" i="1"/>
  <c r="I2191" i="1"/>
  <c r="H2195" i="1"/>
  <c r="I2195" i="1"/>
  <c r="H2231" i="1"/>
  <c r="I2231" i="1"/>
  <c r="H2150" i="1"/>
  <c r="I2150" i="1"/>
  <c r="H2192" i="1"/>
  <c r="I2192" i="1"/>
  <c r="H2193" i="1"/>
  <c r="I2193" i="1"/>
  <c r="H2233" i="1"/>
  <c r="I2233" i="1"/>
  <c r="H2074" i="1"/>
  <c r="I2074" i="1"/>
  <c r="H2194" i="1"/>
  <c r="I2194" i="1"/>
  <c r="H2254" i="1"/>
  <c r="I2254" i="1"/>
  <c r="H2503" i="1"/>
  <c r="I2503" i="1"/>
  <c r="H2519" i="1"/>
  <c r="I2519" i="1"/>
  <c r="H2707" i="1"/>
  <c r="I2707" i="1"/>
  <c r="H2711" i="1"/>
  <c r="I2711" i="1"/>
  <c r="H2715" i="1"/>
  <c r="I2715" i="1"/>
  <c r="H2787" i="1"/>
  <c r="I2787" i="1"/>
  <c r="H2859" i="1"/>
  <c r="I2859" i="1"/>
  <c r="H2899" i="1"/>
  <c r="I2899" i="1"/>
  <c r="H2903" i="1"/>
  <c r="I2903" i="1"/>
  <c r="H2907" i="1"/>
  <c r="I2907" i="1"/>
  <c r="H2911" i="1"/>
  <c r="I2911" i="1"/>
  <c r="H2915" i="1"/>
  <c r="I2915" i="1"/>
  <c r="H2919" i="1"/>
  <c r="I2919" i="1"/>
  <c r="H2923" i="1"/>
  <c r="I2923" i="1"/>
  <c r="H2508" i="1"/>
  <c r="I2508" i="1"/>
  <c r="H2576" i="1"/>
  <c r="I2576" i="1"/>
  <c r="H2660" i="1"/>
  <c r="I2660" i="1"/>
  <c r="H2716" i="1"/>
  <c r="I2716" i="1"/>
  <c r="H2752" i="1"/>
  <c r="I2752" i="1"/>
  <c r="H2788" i="1"/>
  <c r="I2788" i="1"/>
  <c r="H2860" i="1"/>
  <c r="I2860" i="1"/>
  <c r="H2900" i="1"/>
  <c r="I2900" i="1"/>
  <c r="H2904" i="1"/>
  <c r="I2904" i="1"/>
  <c r="H2908" i="1"/>
  <c r="I2908" i="1"/>
  <c r="H2912" i="1"/>
  <c r="I2912" i="1"/>
  <c r="H2916" i="1"/>
  <c r="I2916" i="1"/>
  <c r="H2920" i="1"/>
  <c r="I2920" i="1"/>
  <c r="H2924" i="1"/>
  <c r="I2924" i="1"/>
  <c r="H2928" i="1"/>
  <c r="I2928" i="1"/>
  <c r="H2932" i="1"/>
  <c r="I2932" i="1"/>
  <c r="H2936" i="1"/>
  <c r="I2936" i="1"/>
  <c r="H2940" i="1"/>
  <c r="I2940" i="1"/>
  <c r="H2944" i="1"/>
  <c r="I2944" i="1"/>
  <c r="H2948" i="1"/>
  <c r="I2948" i="1"/>
  <c r="H2952" i="1"/>
  <c r="I2952" i="1"/>
  <c r="H2956" i="1"/>
  <c r="I2956" i="1"/>
  <c r="H2960" i="1"/>
  <c r="I2960" i="1"/>
  <c r="H2964" i="1"/>
  <c r="I2964" i="1"/>
  <c r="H2968" i="1"/>
  <c r="I2968" i="1"/>
  <c r="H2972" i="1"/>
  <c r="I2972" i="1"/>
  <c r="H2976" i="1"/>
  <c r="I2976" i="1"/>
  <c r="H2980" i="1"/>
  <c r="I2980" i="1"/>
  <c r="H2984" i="1"/>
  <c r="I2984" i="1"/>
  <c r="H2988" i="1"/>
  <c r="I2988" i="1"/>
  <c r="H2992" i="1"/>
  <c r="I2992" i="1"/>
  <c r="H2996" i="1"/>
  <c r="I2996" i="1"/>
  <c r="H3000" i="1"/>
  <c r="I3000" i="1"/>
  <c r="H3004" i="1"/>
  <c r="I3004" i="1"/>
  <c r="H3008" i="1"/>
  <c r="I3008" i="1"/>
  <c r="H3012" i="1"/>
  <c r="I3012" i="1"/>
  <c r="H3016" i="1"/>
  <c r="I3016" i="1"/>
  <c r="H3020" i="1"/>
  <c r="I3020" i="1"/>
  <c r="H3024" i="1"/>
  <c r="I3024" i="1"/>
  <c r="H3028" i="1"/>
  <c r="I3028" i="1"/>
  <c r="H3032" i="1"/>
  <c r="I3032" i="1"/>
  <c r="H3060" i="1"/>
  <c r="I3060" i="1"/>
  <c r="H3072" i="1"/>
  <c r="I3072" i="1"/>
  <c r="H2493" i="1"/>
  <c r="I2493" i="1"/>
  <c r="H2517" i="1"/>
  <c r="I2517" i="1"/>
  <c r="H2709" i="1"/>
  <c r="I2709" i="1"/>
  <c r="H2713" i="1"/>
  <c r="I2713" i="1"/>
  <c r="H2717" i="1"/>
  <c r="I2717" i="1"/>
  <c r="H2773" i="1"/>
  <c r="I2773" i="1"/>
  <c r="H2789" i="1"/>
  <c r="I2789" i="1"/>
  <c r="H2857" i="1"/>
  <c r="I2857" i="1"/>
  <c r="H2901" i="1"/>
  <c r="I2901" i="1"/>
  <c r="H2905" i="1"/>
  <c r="I2905" i="1"/>
  <c r="H2909" i="1"/>
  <c r="I2909" i="1"/>
  <c r="H2502" i="1"/>
  <c r="I2502" i="1"/>
  <c r="H2518" i="1"/>
  <c r="I2518" i="1"/>
  <c r="H2710" i="1"/>
  <c r="I2710" i="1"/>
  <c r="H2714" i="1"/>
  <c r="I2714" i="1"/>
  <c r="H2766" i="1"/>
  <c r="I2766" i="1"/>
  <c r="H2786" i="1"/>
  <c r="I2786" i="1"/>
  <c r="H2858" i="1"/>
  <c r="I2858" i="1"/>
  <c r="H2862" i="1"/>
  <c r="I2862" i="1"/>
  <c r="H2898" i="1"/>
  <c r="I2898" i="1"/>
  <c r="H2902" i="1"/>
  <c r="I2902" i="1"/>
  <c r="H2906" i="1"/>
  <c r="I2906" i="1"/>
  <c r="H2910" i="1"/>
  <c r="I2910" i="1"/>
  <c r="H2914" i="1"/>
  <c r="I2914" i="1"/>
  <c r="H2918" i="1"/>
  <c r="I2918" i="1"/>
  <c r="H2922" i="1"/>
  <c r="I2922" i="1"/>
  <c r="H2926" i="1"/>
  <c r="I2926" i="1"/>
  <c r="H2930" i="1"/>
  <c r="I2930" i="1"/>
  <c r="H2934" i="1"/>
  <c r="I2934" i="1"/>
  <c r="H2938" i="1"/>
  <c r="I2938" i="1"/>
  <c r="H2942" i="1"/>
  <c r="I2942" i="1"/>
  <c r="H2946" i="1"/>
  <c r="I2946" i="1"/>
  <c r="H2950" i="1"/>
  <c r="I2950" i="1"/>
  <c r="H2954" i="1"/>
  <c r="I2954" i="1"/>
  <c r="H2958" i="1"/>
  <c r="I2958" i="1"/>
  <c r="H2962" i="1"/>
  <c r="I2962" i="1"/>
  <c r="H2966" i="1"/>
  <c r="I2966" i="1"/>
  <c r="H2970" i="1"/>
  <c r="I2970" i="1"/>
  <c r="H2974" i="1"/>
  <c r="I2974" i="1"/>
  <c r="H2978" i="1"/>
  <c r="I2978" i="1"/>
  <c r="H2917" i="1"/>
  <c r="I2917" i="1"/>
  <c r="H2929" i="1"/>
  <c r="I2929" i="1"/>
  <c r="H2937" i="1"/>
  <c r="I2937" i="1"/>
  <c r="H2945" i="1"/>
  <c r="I2945" i="1"/>
  <c r="H2953" i="1"/>
  <c r="I2953" i="1"/>
  <c r="H2961" i="1"/>
  <c r="I2961" i="1"/>
  <c r="H2969" i="1"/>
  <c r="I2969" i="1"/>
  <c r="H2977" i="1"/>
  <c r="I2977" i="1"/>
  <c r="H2983" i="1"/>
  <c r="I2983" i="1"/>
  <c r="H2989" i="1"/>
  <c r="I2989" i="1"/>
  <c r="H2994" i="1"/>
  <c r="I2994" i="1"/>
  <c r="H2999" i="1"/>
  <c r="I2999" i="1"/>
  <c r="H3005" i="1"/>
  <c r="I3005" i="1"/>
  <c r="H3010" i="1"/>
  <c r="I3010" i="1"/>
  <c r="H3015" i="1"/>
  <c r="I3015" i="1"/>
  <c r="H3021" i="1"/>
  <c r="I3021" i="1"/>
  <c r="H3026" i="1"/>
  <c r="I3026" i="1"/>
  <c r="H3031" i="1"/>
  <c r="I3031" i="1"/>
  <c r="H3184" i="1"/>
  <c r="I3184" i="1"/>
  <c r="H3220" i="1"/>
  <c r="I3220" i="1"/>
  <c r="H3240" i="1"/>
  <c r="I3240" i="1"/>
  <c r="H3300" i="1"/>
  <c r="I3300" i="1"/>
  <c r="H3388" i="1"/>
  <c r="I3388" i="1"/>
  <c r="H3412" i="1"/>
  <c r="I3412" i="1"/>
  <c r="H2921" i="1"/>
  <c r="I2921" i="1"/>
  <c r="H2931" i="1"/>
  <c r="I2931" i="1"/>
  <c r="H2939" i="1"/>
  <c r="I2939" i="1"/>
  <c r="H2947" i="1"/>
  <c r="I2947" i="1"/>
  <c r="H2955" i="1"/>
  <c r="I2955" i="1"/>
  <c r="H2963" i="1"/>
  <c r="I2963" i="1"/>
  <c r="H2971" i="1"/>
  <c r="I2971" i="1"/>
  <c r="H2979" i="1"/>
  <c r="I2979" i="1"/>
  <c r="H2985" i="1"/>
  <c r="I2985" i="1"/>
  <c r="H2990" i="1"/>
  <c r="I2990" i="1"/>
  <c r="H2995" i="1"/>
  <c r="I2995" i="1"/>
  <c r="H3001" i="1"/>
  <c r="I3001" i="1"/>
  <c r="H3006" i="1"/>
  <c r="I3006" i="1"/>
  <c r="H3011" i="1"/>
  <c r="I3011" i="1"/>
  <c r="H3017" i="1"/>
  <c r="I3017" i="1"/>
  <c r="H3022" i="1"/>
  <c r="I3022" i="1"/>
  <c r="H3027" i="1"/>
  <c r="I3027" i="1"/>
  <c r="H3033" i="1"/>
  <c r="I3033" i="1"/>
  <c r="H3097" i="1"/>
  <c r="I3097" i="1"/>
  <c r="H3109" i="1"/>
  <c r="I3109" i="1"/>
  <c r="H3209" i="1"/>
  <c r="I3209" i="1"/>
  <c r="H3221" i="1"/>
  <c r="I3221" i="1"/>
  <c r="H3417" i="1"/>
  <c r="I3417" i="1"/>
  <c r="H3437" i="1"/>
  <c r="I3437" i="1"/>
  <c r="H3481" i="1"/>
  <c r="I3481" i="1"/>
  <c r="H2925" i="1"/>
  <c r="I2925" i="1"/>
  <c r="H2933" i="1"/>
  <c r="I2933" i="1"/>
  <c r="H2941" i="1"/>
  <c r="I2941" i="1"/>
  <c r="H2949" i="1"/>
  <c r="I2949" i="1"/>
  <c r="H2957" i="1"/>
  <c r="I2957" i="1"/>
  <c r="H2965" i="1"/>
  <c r="I2965" i="1"/>
  <c r="H2973" i="1"/>
  <c r="I2973" i="1"/>
  <c r="H2981" i="1"/>
  <c r="I2981" i="1"/>
  <c r="H2986" i="1"/>
  <c r="I2986" i="1"/>
  <c r="H2991" i="1"/>
  <c r="I2991" i="1"/>
  <c r="H2997" i="1"/>
  <c r="I2997" i="1"/>
  <c r="H3002" i="1"/>
  <c r="I3002" i="1"/>
  <c r="H3007" i="1"/>
  <c r="I3007" i="1"/>
  <c r="H3013" i="1"/>
  <c r="I3013" i="1"/>
  <c r="H3018" i="1"/>
  <c r="I3018" i="1"/>
  <c r="H3023" i="1"/>
  <c r="I3023" i="1"/>
  <c r="H3029" i="1"/>
  <c r="I3029" i="1"/>
  <c r="H3034" i="1"/>
  <c r="I3034" i="1"/>
  <c r="H3274" i="1"/>
  <c r="I3274" i="1"/>
  <c r="H3310" i="1"/>
  <c r="I3310" i="1"/>
  <c r="H3502" i="1"/>
  <c r="I3502" i="1"/>
  <c r="H3518" i="1"/>
  <c r="I3518" i="1"/>
  <c r="H3582" i="1"/>
  <c r="I3582" i="1"/>
  <c r="H2913" i="1"/>
  <c r="I2913" i="1"/>
  <c r="H2927" i="1"/>
  <c r="I2927" i="1"/>
  <c r="H2935" i="1"/>
  <c r="I2935" i="1"/>
  <c r="H2943" i="1"/>
  <c r="I2943" i="1"/>
  <c r="H2951" i="1"/>
  <c r="I2951" i="1"/>
  <c r="H2959" i="1"/>
  <c r="I2959" i="1"/>
  <c r="H2967" i="1"/>
  <c r="I2967" i="1"/>
  <c r="H2975" i="1"/>
  <c r="I2975" i="1"/>
  <c r="H2982" i="1"/>
  <c r="I2982" i="1"/>
  <c r="H2987" i="1"/>
  <c r="I2987" i="1"/>
  <c r="H2993" i="1"/>
  <c r="I2993" i="1"/>
  <c r="H2998" i="1"/>
  <c r="I2998" i="1"/>
  <c r="H3003" i="1"/>
  <c r="I3003" i="1"/>
  <c r="H3009" i="1"/>
  <c r="I3009" i="1"/>
  <c r="H3014" i="1"/>
  <c r="I3014" i="1"/>
  <c r="H3019" i="1"/>
  <c r="I3019" i="1"/>
  <c r="H3025" i="1"/>
  <c r="I3025" i="1"/>
  <c r="H3030" i="1"/>
  <c r="I3030" i="1"/>
  <c r="H3035" i="1"/>
  <c r="I3035" i="1"/>
  <c r="H3163" i="1"/>
  <c r="I3163" i="1"/>
  <c r="H3283" i="1"/>
  <c r="I3283" i="1"/>
  <c r="H3339" i="1"/>
  <c r="I3339" i="1"/>
  <c r="H3367" i="1"/>
  <c r="I3367" i="1"/>
  <c r="H3459" i="1"/>
  <c r="I3459" i="1"/>
  <c r="H3527" i="1"/>
  <c r="I3527" i="1"/>
  <c r="H3607" i="1"/>
  <c r="I3607" i="1"/>
  <c r="H3484" i="1"/>
  <c r="I3484" i="1"/>
  <c r="H3555" i="1"/>
  <c r="I3555" i="1"/>
  <c r="H651" i="1"/>
  <c r="H787" i="1"/>
  <c r="H3567" i="1"/>
  <c r="I3567" i="1"/>
  <c r="H3620" i="1"/>
  <c r="I3620" i="1"/>
  <c r="H100" i="1"/>
  <c r="H716" i="1"/>
  <c r="H1002" i="1"/>
  <c r="H1101" i="1"/>
  <c r="H662" i="1"/>
  <c r="H769" i="1"/>
  <c r="H163" i="1"/>
  <c r="H164" i="1"/>
  <c r="H165" i="1"/>
  <c r="H1247" i="1"/>
  <c r="H1263" i="1"/>
  <c r="H1287" i="1"/>
  <c r="I1287" i="1"/>
  <c r="H1291" i="1"/>
  <c r="I1291" i="1"/>
  <c r="H1295" i="1"/>
  <c r="I1295" i="1"/>
  <c r="H1299" i="1"/>
  <c r="I1299" i="1"/>
  <c r="H1307" i="1"/>
  <c r="I1307" i="1"/>
  <c r="H1323" i="1"/>
  <c r="I1323" i="1"/>
  <c r="H1327" i="1"/>
  <c r="I1327" i="1"/>
  <c r="H1331" i="1"/>
  <c r="I1331" i="1"/>
  <c r="H1335" i="1"/>
  <c r="I1335" i="1"/>
  <c r="H1339" i="1"/>
  <c r="I1339" i="1"/>
  <c r="H1347" i="1"/>
  <c r="I1347" i="1"/>
  <c r="H1355" i="1"/>
  <c r="I1355" i="1"/>
  <c r="H1375" i="1"/>
  <c r="I1375" i="1"/>
  <c r="H1399" i="1"/>
  <c r="I1399" i="1"/>
  <c r="H1403" i="1"/>
  <c r="I1403" i="1"/>
  <c r="H1407" i="1"/>
  <c r="I1407" i="1"/>
  <c r="H1415" i="1"/>
  <c r="I1415" i="1"/>
  <c r="H1419" i="1"/>
  <c r="I1419" i="1"/>
  <c r="H1423" i="1"/>
  <c r="I1423" i="1"/>
  <c r="H1427" i="1"/>
  <c r="I1427" i="1"/>
  <c r="H1439" i="1"/>
  <c r="I1439" i="1"/>
  <c r="H1451" i="1"/>
  <c r="I1451" i="1"/>
  <c r="H1459" i="1"/>
  <c r="I1459" i="1"/>
  <c r="H1467" i="1"/>
  <c r="I1467" i="1"/>
  <c r="H1471" i="1"/>
  <c r="I1471" i="1"/>
  <c r="H1479" i="1"/>
  <c r="I1479" i="1"/>
  <c r="H1487" i="1"/>
  <c r="I1487" i="1"/>
  <c r="H1499" i="1"/>
  <c r="I1499" i="1"/>
  <c r="H1503" i="1"/>
  <c r="I1503" i="1"/>
  <c r="H1248" i="1"/>
  <c r="H1264" i="1"/>
  <c r="H1272" i="1"/>
  <c r="I1272" i="1"/>
  <c r="H1284" i="1"/>
  <c r="I1284" i="1"/>
  <c r="H1288" i="1"/>
  <c r="I1288" i="1"/>
  <c r="H1292" i="1"/>
  <c r="I1292" i="1"/>
  <c r="H1300" i="1"/>
  <c r="I1300" i="1"/>
  <c r="H1304" i="1"/>
  <c r="I1304" i="1"/>
  <c r="H1308" i="1"/>
  <c r="I1308" i="1"/>
  <c r="H1320" i="1"/>
  <c r="I1320" i="1"/>
  <c r="H1324" i="1"/>
  <c r="I1324" i="1"/>
  <c r="H1332" i="1"/>
  <c r="I1332" i="1"/>
  <c r="H1336" i="1"/>
  <c r="I1336" i="1"/>
  <c r="H1340" i="1"/>
  <c r="I1340" i="1"/>
  <c r="H1348" i="1"/>
  <c r="I1348" i="1"/>
  <c r="H1356" i="1"/>
  <c r="I1356" i="1"/>
  <c r="H1364" i="1"/>
  <c r="I1364" i="1"/>
  <c r="H1376" i="1"/>
  <c r="I1376" i="1"/>
  <c r="H1392" i="1"/>
  <c r="I1392" i="1"/>
  <c r="H1400" i="1"/>
  <c r="I1400" i="1"/>
  <c r="H1404" i="1"/>
  <c r="I1404" i="1"/>
  <c r="H1408" i="1"/>
  <c r="I1408" i="1"/>
  <c r="H1412" i="1"/>
  <c r="I1412" i="1"/>
  <c r="H1416" i="1"/>
  <c r="I1416" i="1"/>
  <c r="H1424" i="1"/>
  <c r="I1424" i="1"/>
  <c r="H1428" i="1"/>
  <c r="I1428" i="1"/>
  <c r="H1448" i="1"/>
  <c r="I1448" i="1"/>
  <c r="H1464" i="1"/>
  <c r="I1464" i="1"/>
  <c r="H1476" i="1"/>
  <c r="I1476" i="1"/>
  <c r="H1480" i="1"/>
  <c r="I1480" i="1"/>
  <c r="H1492" i="1"/>
  <c r="I1492" i="1"/>
  <c r="H1500" i="1"/>
  <c r="I1500" i="1"/>
  <c r="H1504" i="1"/>
  <c r="I1504" i="1"/>
  <c r="H1516" i="1"/>
  <c r="I1516" i="1"/>
  <c r="H1532" i="1"/>
  <c r="I1532" i="1"/>
  <c r="H1544" i="1"/>
  <c r="I1544" i="1"/>
  <c r="H1548" i="1"/>
  <c r="I1548" i="1"/>
  <c r="H1552" i="1"/>
  <c r="I1552" i="1"/>
  <c r="H1560" i="1"/>
  <c r="I1560" i="1"/>
  <c r="H1568" i="1"/>
  <c r="I1568" i="1"/>
  <c r="H1572" i="1"/>
  <c r="I1572" i="1"/>
  <c r="H1580" i="1"/>
  <c r="I1580" i="1"/>
  <c r="H1584" i="1"/>
  <c r="I1584" i="1"/>
  <c r="H1253" i="1"/>
  <c r="H1261" i="1"/>
  <c r="H1285" i="1"/>
  <c r="I1285" i="1"/>
  <c r="H1289" i="1"/>
  <c r="I1289" i="1"/>
  <c r="H1293" i="1"/>
  <c r="I1293" i="1"/>
  <c r="H1305" i="1"/>
  <c r="I1305" i="1"/>
  <c r="H1321" i="1"/>
  <c r="I1321" i="1"/>
  <c r="H1325" i="1"/>
  <c r="I1325" i="1"/>
  <c r="H1329" i="1"/>
  <c r="I1329" i="1"/>
  <c r="H1333" i="1"/>
  <c r="I1333" i="1"/>
  <c r="H1337" i="1"/>
  <c r="I1337" i="1"/>
  <c r="H1341" i="1"/>
  <c r="I1341" i="1"/>
  <c r="H1345" i="1"/>
  <c r="I1345" i="1"/>
  <c r="H1357" i="1"/>
  <c r="I1357" i="1"/>
  <c r="H1365" i="1"/>
  <c r="I1365" i="1"/>
  <c r="H1373" i="1"/>
  <c r="I1373" i="1"/>
  <c r="H1385" i="1"/>
  <c r="I1385" i="1"/>
  <c r="H1397" i="1"/>
  <c r="I1397" i="1"/>
  <c r="H1405" i="1"/>
  <c r="I1405" i="1"/>
  <c r="H1417" i="1"/>
  <c r="I1417" i="1"/>
  <c r="H1421" i="1"/>
  <c r="I1421" i="1"/>
  <c r="H1437" i="1"/>
  <c r="I1437" i="1"/>
  <c r="H1449" i="1"/>
  <c r="I1449" i="1"/>
  <c r="H1453" i="1"/>
  <c r="I1453" i="1"/>
  <c r="H1465" i="1"/>
  <c r="I1465" i="1"/>
  <c r="H1473" i="1"/>
  <c r="I1473" i="1"/>
  <c r="H1485" i="1"/>
  <c r="I1485" i="1"/>
  <c r="H1493" i="1"/>
  <c r="I1493" i="1"/>
  <c r="H1501" i="1"/>
  <c r="I1501" i="1"/>
  <c r="H1513" i="1"/>
  <c r="I1513" i="1"/>
  <c r="H1533" i="1"/>
  <c r="I1533" i="1"/>
  <c r="H1545" i="1"/>
  <c r="I1545" i="1"/>
  <c r="H1557" i="1"/>
  <c r="I1557" i="1"/>
  <c r="H1561" i="1"/>
  <c r="I1561" i="1"/>
  <c r="H1246" i="1"/>
  <c r="H1250" i="1"/>
  <c r="H1254" i="1"/>
  <c r="H1262" i="1"/>
  <c r="H1278" i="1"/>
  <c r="I1278" i="1"/>
  <c r="H1286" i="1"/>
  <c r="I1286" i="1"/>
  <c r="H1294" i="1"/>
  <c r="I1294" i="1"/>
  <c r="H1302" i="1"/>
  <c r="I1302" i="1"/>
  <c r="H1322" i="1"/>
  <c r="I1322" i="1"/>
  <c r="H1330" i="1"/>
  <c r="I1330" i="1"/>
  <c r="H1334" i="1"/>
  <c r="I1334" i="1"/>
  <c r="H1338" i="1"/>
  <c r="I1338" i="1"/>
  <c r="H1350" i="1"/>
  <c r="I1350" i="1"/>
  <c r="H1362" i="1"/>
  <c r="I1362" i="1"/>
  <c r="H1366" i="1"/>
  <c r="I1366" i="1"/>
  <c r="H1374" i="1"/>
  <c r="I1374" i="1"/>
  <c r="H1398" i="1"/>
  <c r="I1398" i="1"/>
  <c r="H1406" i="1"/>
  <c r="I1406" i="1"/>
  <c r="H1422" i="1"/>
  <c r="I1422" i="1"/>
  <c r="H1438" i="1"/>
  <c r="I1438" i="1"/>
  <c r="H1511" i="1"/>
  <c r="I1511" i="1"/>
  <c r="H1519" i="1"/>
  <c r="I1519" i="1"/>
  <c r="H1551" i="1"/>
  <c r="I1551" i="1"/>
  <c r="H1583" i="1"/>
  <c r="I1583" i="1"/>
  <c r="H1589" i="1"/>
  <c r="I1589" i="1"/>
  <c r="H1593" i="1"/>
  <c r="I1593" i="1"/>
  <c r="H1597" i="1"/>
  <c r="I1597" i="1"/>
  <c r="H1605" i="1"/>
  <c r="I1605" i="1"/>
  <c r="H1609" i="1"/>
  <c r="I1609" i="1"/>
  <c r="H1613" i="1"/>
  <c r="I1613" i="1"/>
  <c r="H1625" i="1"/>
  <c r="I1625" i="1"/>
  <c r="H1649" i="1"/>
  <c r="I1649" i="1"/>
  <c r="H1653" i="1"/>
  <c r="I1653" i="1"/>
  <c r="H1681" i="1"/>
  <c r="I1681" i="1"/>
  <c r="H1685" i="1"/>
  <c r="I1685" i="1"/>
  <c r="H1693" i="1"/>
  <c r="I1693" i="1"/>
  <c r="H1701" i="1"/>
  <c r="I1701" i="1"/>
  <c r="H1705" i="1"/>
  <c r="I1705" i="1"/>
  <c r="H1709" i="1"/>
  <c r="I1709" i="1"/>
  <c r="H1729" i="1"/>
  <c r="I1729" i="1"/>
  <c r="H1741" i="1"/>
  <c r="I1741" i="1"/>
  <c r="H1749" i="1"/>
  <c r="I1749" i="1"/>
  <c r="H1765" i="1"/>
  <c r="I1765" i="1"/>
  <c r="H1781" i="1"/>
  <c r="I1781" i="1"/>
  <c r="H1785" i="1"/>
  <c r="I1785" i="1"/>
  <c r="H1789" i="1"/>
  <c r="I1789" i="1"/>
  <c r="H1410" i="1"/>
  <c r="I1410" i="1"/>
  <c r="H1426" i="1"/>
  <c r="I1426" i="1"/>
  <c r="H1442" i="1"/>
  <c r="I1442" i="1"/>
  <c r="H1474" i="1"/>
  <c r="I1474" i="1"/>
  <c r="H1506" i="1"/>
  <c r="I1506" i="1"/>
  <c r="H1514" i="1"/>
  <c r="I1514" i="1"/>
  <c r="H1530" i="1"/>
  <c r="I1530" i="1"/>
  <c r="H1538" i="1"/>
  <c r="I1538" i="1"/>
  <c r="H1554" i="1"/>
  <c r="I1554" i="1"/>
  <c r="H1562" i="1"/>
  <c r="I1562" i="1"/>
  <c r="H1570" i="1"/>
  <c r="I1570" i="1"/>
  <c r="H1586" i="1"/>
  <c r="I1586" i="1"/>
  <c r="H1590" i="1"/>
  <c r="I1590" i="1"/>
  <c r="H1598" i="1"/>
  <c r="I1598" i="1"/>
  <c r="H1610" i="1"/>
  <c r="I1610" i="1"/>
  <c r="H1614" i="1"/>
  <c r="I1614" i="1"/>
  <c r="H1618" i="1"/>
  <c r="I1618" i="1"/>
  <c r="H1630" i="1"/>
  <c r="I1630" i="1"/>
  <c r="H1658" i="1"/>
  <c r="I1658" i="1"/>
  <c r="H1686" i="1"/>
  <c r="I1686" i="1"/>
  <c r="H1690" i="1"/>
  <c r="I1690" i="1"/>
  <c r="H1694" i="1"/>
  <c r="I1694" i="1"/>
  <c r="H1702" i="1"/>
  <c r="I1702" i="1"/>
  <c r="H1726" i="1"/>
  <c r="I1726" i="1"/>
  <c r="H1730" i="1"/>
  <c r="I1730" i="1"/>
  <c r="H1746" i="1"/>
  <c r="I1746" i="1"/>
  <c r="H1750" i="1"/>
  <c r="I1750" i="1"/>
  <c r="H1754" i="1"/>
  <c r="I1754" i="1"/>
  <c r="H1782" i="1"/>
  <c r="I1782" i="1"/>
  <c r="H1786" i="1"/>
  <c r="I1786" i="1"/>
  <c r="H1414" i="1"/>
  <c r="I1414" i="1"/>
  <c r="H1446" i="1"/>
  <c r="I1446" i="1"/>
  <c r="H1494" i="1"/>
  <c r="I1494" i="1"/>
  <c r="H1515" i="1"/>
  <c r="I1515" i="1"/>
  <c r="H1531" i="1"/>
  <c r="I1531" i="1"/>
  <c r="H1539" i="1"/>
  <c r="I1539" i="1"/>
  <c r="H1547" i="1"/>
  <c r="I1547" i="1"/>
  <c r="H1555" i="1"/>
  <c r="I1555" i="1"/>
  <c r="H1563" i="1"/>
  <c r="I1563" i="1"/>
  <c r="H1579" i="1"/>
  <c r="I1579" i="1"/>
  <c r="H1595" i="1"/>
  <c r="I1595" i="1"/>
  <c r="H1619" i="1"/>
  <c r="I1619" i="1"/>
  <c r="H1635" i="1"/>
  <c r="I1635" i="1"/>
  <c r="H1683" i="1"/>
  <c r="I1683" i="1"/>
  <c r="H1687" i="1"/>
  <c r="I1687" i="1"/>
  <c r="H1699" i="1"/>
  <c r="I1699" i="1"/>
  <c r="H1703" i="1"/>
  <c r="I1703" i="1"/>
  <c r="H1707" i="1"/>
  <c r="I1707" i="1"/>
  <c r="H1727" i="1"/>
  <c r="I1727" i="1"/>
  <c r="H1735" i="1"/>
  <c r="I1735" i="1"/>
  <c r="H1747" i="1"/>
  <c r="I1747" i="1"/>
  <c r="H1402" i="1"/>
  <c r="I1402" i="1"/>
  <c r="H1434" i="1"/>
  <c r="I1434" i="1"/>
  <c r="H1498" i="1"/>
  <c r="I1498" i="1"/>
  <c r="H1510" i="1"/>
  <c r="I1510" i="1"/>
  <c r="H1534" i="1"/>
  <c r="I1534" i="1"/>
  <c r="H1566" i="1"/>
  <c r="I1566" i="1"/>
  <c r="H1582" i="1"/>
  <c r="I1582" i="1"/>
  <c r="H1596" i="1"/>
  <c r="I1596" i="1"/>
  <c r="H1604" i="1"/>
  <c r="I1604" i="1"/>
  <c r="H1608" i="1"/>
  <c r="I1608" i="1"/>
  <c r="H1612" i="1"/>
  <c r="I1612" i="1"/>
  <c r="H1632" i="1"/>
  <c r="I1632" i="1"/>
  <c r="H1660" i="1"/>
  <c r="I1660" i="1"/>
  <c r="H1688" i="1"/>
  <c r="I1688" i="1"/>
  <c r="H1692" i="1"/>
  <c r="I1692" i="1"/>
  <c r="H1700" i="1"/>
  <c r="I1700" i="1"/>
  <c r="H1704" i="1"/>
  <c r="I1704" i="1"/>
  <c r="H1708" i="1"/>
  <c r="I1708" i="1"/>
  <c r="H1724" i="1"/>
  <c r="I1724" i="1"/>
  <c r="H1728" i="1"/>
  <c r="I1728" i="1"/>
  <c r="H1732" i="1"/>
  <c r="I1732" i="1"/>
  <c r="H1740" i="1"/>
  <c r="I1740" i="1"/>
  <c r="H1744" i="1"/>
  <c r="I1744" i="1"/>
  <c r="H1748" i="1"/>
  <c r="I1748" i="1"/>
  <c r="H1772" i="1"/>
  <c r="I1772" i="1"/>
  <c r="H1784" i="1"/>
  <c r="I1784" i="1"/>
  <c r="H1788" i="1"/>
  <c r="I1788" i="1"/>
  <c r="H1763" i="1"/>
  <c r="I1763" i="1"/>
  <c r="H1867" i="1"/>
  <c r="I1867" i="1"/>
  <c r="H1871" i="1"/>
  <c r="I1871" i="1"/>
  <c r="H1879" i="1"/>
  <c r="I1879" i="1"/>
  <c r="H1927" i="1"/>
  <c r="I1927" i="1"/>
  <c r="H1983" i="1"/>
  <c r="I1983" i="1"/>
  <c r="H1987" i="1"/>
  <c r="I1987" i="1"/>
  <c r="H1868" i="1"/>
  <c r="I1868" i="1"/>
  <c r="H1872" i="1"/>
  <c r="I1872" i="1"/>
  <c r="H1884" i="1"/>
  <c r="I1884" i="1"/>
  <c r="H1932" i="1"/>
  <c r="I1932" i="1"/>
  <c r="H1944" i="1"/>
  <c r="I1944" i="1"/>
  <c r="H1968" i="1"/>
  <c r="I1968" i="1"/>
  <c r="H1984" i="1"/>
  <c r="I1984" i="1"/>
  <c r="H1988" i="1"/>
  <c r="I1988" i="1"/>
  <c r="H2004" i="1"/>
  <c r="I2004" i="1"/>
  <c r="H2008" i="1"/>
  <c r="I2008" i="1"/>
  <c r="H2012" i="1"/>
  <c r="I2012" i="1"/>
  <c r="H2044" i="1"/>
  <c r="I2044" i="1"/>
  <c r="H2048" i="1"/>
  <c r="I2048" i="1"/>
  <c r="H2060" i="1"/>
  <c r="I2060" i="1"/>
  <c r="H2064" i="1"/>
  <c r="I2064" i="1"/>
  <c r="H2072" i="1"/>
  <c r="I2072" i="1"/>
  <c r="H2076" i="1"/>
  <c r="I2076" i="1"/>
  <c r="H2104" i="1"/>
  <c r="I2104" i="1"/>
  <c r="H2108" i="1"/>
  <c r="I2108" i="1"/>
  <c r="H2120" i="1"/>
  <c r="I2120" i="1"/>
  <c r="H2128" i="1"/>
  <c r="I2128" i="1"/>
  <c r="H2132" i="1"/>
  <c r="I2132" i="1"/>
  <c r="H2136" i="1"/>
  <c r="I2136" i="1"/>
  <c r="H2152" i="1"/>
  <c r="I2152" i="1"/>
  <c r="H2156" i="1"/>
  <c r="I2156" i="1"/>
  <c r="H2160" i="1"/>
  <c r="I2160" i="1"/>
  <c r="H1787" i="1"/>
  <c r="I1787" i="1"/>
  <c r="H1869" i="1"/>
  <c r="I1869" i="1"/>
  <c r="H1873" i="1"/>
  <c r="I1873" i="1"/>
  <c r="H1921" i="1"/>
  <c r="I1921" i="1"/>
  <c r="H1969" i="1"/>
  <c r="I1969" i="1"/>
  <c r="H1981" i="1"/>
  <c r="I1981" i="1"/>
  <c r="H1985" i="1"/>
  <c r="I1985" i="1"/>
  <c r="H1993" i="1"/>
  <c r="I1993" i="1"/>
  <c r="H2001" i="1"/>
  <c r="I2001" i="1"/>
  <c r="H2009" i="1"/>
  <c r="I2009" i="1"/>
  <c r="H2025" i="1"/>
  <c r="I2025" i="1"/>
  <c r="H2037" i="1"/>
  <c r="I2037" i="1"/>
  <c r="H2045" i="1"/>
  <c r="I2045" i="1"/>
  <c r="H2049" i="1"/>
  <c r="I2049" i="1"/>
  <c r="H2053" i="1"/>
  <c r="I2053" i="1"/>
  <c r="H2061" i="1"/>
  <c r="I2061" i="1"/>
  <c r="H2065" i="1"/>
  <c r="I2065" i="1"/>
  <c r="H2069" i="1"/>
  <c r="I2069" i="1"/>
  <c r="H2073" i="1"/>
  <c r="I2073" i="1"/>
  <c r="H2077" i="1"/>
  <c r="I2077" i="1"/>
  <c r="H2089" i="1"/>
  <c r="I2089" i="1"/>
  <c r="H2093" i="1"/>
  <c r="I2093" i="1"/>
  <c r="H2097" i="1"/>
  <c r="I2097" i="1"/>
  <c r="H2101" i="1"/>
  <c r="I2101" i="1"/>
  <c r="H2105" i="1"/>
  <c r="I2105" i="1"/>
  <c r="H2109" i="1"/>
  <c r="I2109" i="1"/>
  <c r="H2117" i="1"/>
  <c r="I2117" i="1"/>
  <c r="H2121" i="1"/>
  <c r="I2121" i="1"/>
  <c r="H2125" i="1"/>
  <c r="I2125" i="1"/>
  <c r="H2161" i="1"/>
  <c r="I2161" i="1"/>
  <c r="H1862" i="1"/>
  <c r="I1862" i="1"/>
  <c r="H1918" i="1"/>
  <c r="I1918" i="1"/>
  <c r="H1922" i="1"/>
  <c r="I1922" i="1"/>
  <c r="H1950" i="1"/>
  <c r="I1950" i="1"/>
  <c r="H1966" i="1"/>
  <c r="I1966" i="1"/>
  <c r="H1970" i="1"/>
  <c r="I1970" i="1"/>
  <c r="H1982" i="1"/>
  <c r="I1982" i="1"/>
  <c r="H1986" i="1"/>
  <c r="I1986" i="1"/>
  <c r="H2002" i="1"/>
  <c r="I2002" i="1"/>
  <c r="H2019" i="1"/>
  <c r="I2019" i="1"/>
  <c r="H2027" i="1"/>
  <c r="I2027" i="1"/>
  <c r="H2035" i="1"/>
  <c r="I2035" i="1"/>
  <c r="H2043" i="1"/>
  <c r="I2043" i="1"/>
  <c r="H2083" i="1"/>
  <c r="I2083" i="1"/>
  <c r="H2131" i="1"/>
  <c r="I2131" i="1"/>
  <c r="H2139" i="1"/>
  <c r="I2139" i="1"/>
  <c r="H2167" i="1"/>
  <c r="I2167" i="1"/>
  <c r="H2175" i="1"/>
  <c r="I2175" i="1"/>
  <c r="H2179" i="1"/>
  <c r="I2179" i="1"/>
  <c r="H2199" i="1"/>
  <c r="I2199" i="1"/>
  <c r="H2203" i="1"/>
  <c r="I2203" i="1"/>
  <c r="H2219" i="1"/>
  <c r="I2219" i="1"/>
  <c r="H2223" i="1"/>
  <c r="I2223" i="1"/>
  <c r="H2227" i="1"/>
  <c r="I2227" i="1"/>
  <c r="H2239" i="1"/>
  <c r="I2239" i="1"/>
  <c r="H2247" i="1"/>
  <c r="I2247" i="1"/>
  <c r="H2251" i="1"/>
  <c r="I2251" i="1"/>
  <c r="H2259" i="1"/>
  <c r="I2259" i="1"/>
  <c r="H2275" i="1"/>
  <c r="I2275" i="1"/>
  <c r="H2279" i="1"/>
  <c r="I2279" i="1"/>
  <c r="H2291" i="1"/>
  <c r="I2291" i="1"/>
  <c r="H2299" i="1"/>
  <c r="I2299" i="1"/>
  <c r="H2303" i="1"/>
  <c r="I2303" i="1"/>
  <c r="H2315" i="1"/>
  <c r="I2315" i="1"/>
  <c r="H2319" i="1"/>
  <c r="I2319" i="1"/>
  <c r="H2327" i="1"/>
  <c r="I2327" i="1"/>
  <c r="H2331" i="1"/>
  <c r="I2331" i="1"/>
  <c r="H2335" i="1"/>
  <c r="I2335" i="1"/>
  <c r="H2343" i="1"/>
  <c r="I2343" i="1"/>
  <c r="H2347" i="1"/>
  <c r="I2347" i="1"/>
  <c r="H2355" i="1"/>
  <c r="I2355" i="1"/>
  <c r="H2359" i="1"/>
  <c r="I2359" i="1"/>
  <c r="H2367" i="1"/>
  <c r="I2367" i="1"/>
  <c r="H2391" i="1"/>
  <c r="I2391" i="1"/>
  <c r="H2403" i="1"/>
  <c r="I2403" i="1"/>
  <c r="H2006" i="1"/>
  <c r="I2006" i="1"/>
  <c r="H2030" i="1"/>
  <c r="I2030" i="1"/>
  <c r="H2038" i="1"/>
  <c r="I2038" i="1"/>
  <c r="H2046" i="1"/>
  <c r="I2046" i="1"/>
  <c r="H2054" i="1"/>
  <c r="I2054" i="1"/>
  <c r="H2070" i="1"/>
  <c r="I2070" i="1"/>
  <c r="H2078" i="1"/>
  <c r="I2078" i="1"/>
  <c r="H2110" i="1"/>
  <c r="I2110" i="1"/>
  <c r="H2118" i="1"/>
  <c r="I2118" i="1"/>
  <c r="H2134" i="1"/>
  <c r="I2134" i="1"/>
  <c r="H2158" i="1"/>
  <c r="I2158" i="1"/>
  <c r="H2168" i="1"/>
  <c r="I2168" i="1"/>
  <c r="H2180" i="1"/>
  <c r="I2180" i="1"/>
  <c r="H2188" i="1"/>
  <c r="I2188" i="1"/>
  <c r="H2204" i="1"/>
  <c r="I2204" i="1"/>
  <c r="H2208" i="1"/>
  <c r="I2208" i="1"/>
  <c r="H2216" i="1"/>
  <c r="I2216" i="1"/>
  <c r="H2224" i="1"/>
  <c r="I2224" i="1"/>
  <c r="H2232" i="1"/>
  <c r="I2232" i="1"/>
  <c r="H2236" i="1"/>
  <c r="I2236" i="1"/>
  <c r="H2240" i="1"/>
  <c r="I2240" i="1"/>
  <c r="H2248" i="1"/>
  <c r="I2248" i="1"/>
  <c r="H2256" i="1"/>
  <c r="I2256" i="1"/>
  <c r="H2268" i="1"/>
  <c r="I2268" i="1"/>
  <c r="H2276" i="1"/>
  <c r="I2276" i="1"/>
  <c r="H2280" i="1"/>
  <c r="I2280" i="1"/>
  <c r="H2292" i="1"/>
  <c r="I2292" i="1"/>
  <c r="H2296" i="1"/>
  <c r="I2296" i="1"/>
  <c r="H2300" i="1"/>
  <c r="I2300" i="1"/>
  <c r="H2308" i="1"/>
  <c r="I2308" i="1"/>
  <c r="H2312" i="1"/>
  <c r="I2312" i="1"/>
  <c r="H2320" i="1"/>
  <c r="I2320" i="1"/>
  <c r="H2324" i="1"/>
  <c r="I2324" i="1"/>
  <c r="H2328" i="1"/>
  <c r="I2328" i="1"/>
  <c r="H2332" i="1"/>
  <c r="I2332" i="1"/>
  <c r="H2336" i="1"/>
  <c r="I2336" i="1"/>
  <c r="H2340" i="1"/>
  <c r="I2340" i="1"/>
  <c r="H2344" i="1"/>
  <c r="I2344" i="1"/>
  <c r="H2352" i="1"/>
  <c r="I2352" i="1"/>
  <c r="H2356" i="1"/>
  <c r="I2356" i="1"/>
  <c r="H2360" i="1"/>
  <c r="I2360" i="1"/>
  <c r="H2368" i="1"/>
  <c r="I2368" i="1"/>
  <c r="H2388" i="1"/>
  <c r="I2388" i="1"/>
  <c r="H2392" i="1"/>
  <c r="I2392" i="1"/>
  <c r="H2396" i="1"/>
  <c r="I2396" i="1"/>
  <c r="H2400" i="1"/>
  <c r="I2400" i="1"/>
  <c r="H2007" i="1"/>
  <c r="I2007" i="1"/>
  <c r="H2015" i="1"/>
  <c r="I2015" i="1"/>
  <c r="H2023" i="1"/>
  <c r="I2023" i="1"/>
  <c r="H2031" i="1"/>
  <c r="I2031" i="1"/>
  <c r="H2039" i="1"/>
  <c r="I2039" i="1"/>
  <c r="H2055" i="1"/>
  <c r="I2055" i="1"/>
  <c r="H2063" i="1"/>
  <c r="I2063" i="1"/>
  <c r="H2111" i="1"/>
  <c r="I2111" i="1"/>
  <c r="H2135" i="1"/>
  <c r="I2135" i="1"/>
  <c r="H2143" i="1"/>
  <c r="I2143" i="1"/>
  <c r="H2151" i="1"/>
  <c r="I2151" i="1"/>
  <c r="H2159" i="1"/>
  <c r="I2159" i="1"/>
  <c r="H2173" i="1"/>
  <c r="I2173" i="1"/>
  <c r="H2181" i="1"/>
  <c r="I2181" i="1"/>
  <c r="H2197" i="1"/>
  <c r="I2197" i="1"/>
  <c r="H2209" i="1"/>
  <c r="I2209" i="1"/>
  <c r="H2213" i="1"/>
  <c r="I2213" i="1"/>
  <c r="H2225" i="1"/>
  <c r="I2225" i="1"/>
  <c r="H2241" i="1"/>
  <c r="I2241" i="1"/>
  <c r="H2249" i="1"/>
  <c r="I2249" i="1"/>
  <c r="H2253" i="1"/>
  <c r="I2253" i="1"/>
  <c r="H2257" i="1"/>
  <c r="I2257" i="1"/>
  <c r="H2265" i="1"/>
  <c r="I2265" i="1"/>
  <c r="H2269" i="1"/>
  <c r="I2269" i="1"/>
  <c r="H2277" i="1"/>
  <c r="I2277" i="1"/>
  <c r="H2281" i="1"/>
  <c r="I2281" i="1"/>
  <c r="H2293" i="1"/>
  <c r="I2293" i="1"/>
  <c r="H2297" i="1"/>
  <c r="I2297" i="1"/>
  <c r="H2301" i="1"/>
  <c r="I2301" i="1"/>
  <c r="H2309" i="1"/>
  <c r="I2309" i="1"/>
  <c r="H2313" i="1"/>
  <c r="I2313" i="1"/>
  <c r="H2317" i="1"/>
  <c r="I2317" i="1"/>
  <c r="H2325" i="1"/>
  <c r="I2325" i="1"/>
  <c r="H2333" i="1"/>
  <c r="I2333" i="1"/>
  <c r="H2341" i="1"/>
  <c r="I2341" i="1"/>
  <c r="H2345" i="1"/>
  <c r="I2345" i="1"/>
  <c r="H2357" i="1"/>
  <c r="I2357" i="1"/>
  <c r="H2361" i="1"/>
  <c r="I2361" i="1"/>
  <c r="H2373" i="1"/>
  <c r="I2373" i="1"/>
  <c r="H2393" i="1"/>
  <c r="I2393" i="1"/>
  <c r="H2397" i="1"/>
  <c r="I2397" i="1"/>
  <c r="H2401" i="1"/>
  <c r="I2401" i="1"/>
  <c r="H2409" i="1"/>
  <c r="I2409" i="1"/>
  <c r="H2417" i="1"/>
  <c r="I2417" i="1"/>
  <c r="H2421" i="1"/>
  <c r="I2421" i="1"/>
  <c r="H2429" i="1"/>
  <c r="I2429" i="1"/>
  <c r="H2433" i="1"/>
  <c r="I2433" i="1"/>
  <c r="H2437" i="1"/>
  <c r="I2437" i="1"/>
  <c r="H2453" i="1"/>
  <c r="I2453" i="1"/>
  <c r="H2457" i="1"/>
  <c r="I2457" i="1"/>
  <c r="H1999" i="1"/>
  <c r="I1999" i="1"/>
  <c r="H2010" i="1"/>
  <c r="I2010" i="1"/>
  <c r="H2018" i="1"/>
  <c r="I2018" i="1"/>
  <c r="H2034" i="1"/>
  <c r="I2034" i="1"/>
  <c r="H2066" i="1"/>
  <c r="I2066" i="1"/>
  <c r="H2090" i="1"/>
  <c r="I2090" i="1"/>
  <c r="H2106" i="1"/>
  <c r="I2106" i="1"/>
  <c r="H2114" i="1"/>
  <c r="I2114" i="1"/>
  <c r="H2122" i="1"/>
  <c r="I2122" i="1"/>
  <c r="H2162" i="1"/>
  <c r="I2162" i="1"/>
  <c r="H2174" i="1"/>
  <c r="I2174" i="1"/>
  <c r="H2178" i="1"/>
  <c r="I2178" i="1"/>
  <c r="H2190" i="1"/>
  <c r="I2190" i="1"/>
  <c r="H2198" i="1"/>
  <c r="I2198" i="1"/>
  <c r="H2218" i="1"/>
  <c r="I2218" i="1"/>
  <c r="H2222" i="1"/>
  <c r="I2222" i="1"/>
  <c r="H2226" i="1"/>
  <c r="I2226" i="1"/>
  <c r="H2230" i="1"/>
  <c r="I2230" i="1"/>
  <c r="H2242" i="1"/>
  <c r="I2242" i="1"/>
  <c r="H2258" i="1"/>
  <c r="I2258" i="1"/>
  <c r="H2270" i="1"/>
  <c r="I2270" i="1"/>
  <c r="H2274" i="1"/>
  <c r="I2274" i="1"/>
  <c r="H2278" i="1"/>
  <c r="I2278" i="1"/>
  <c r="H2286" i="1"/>
  <c r="I2286" i="1"/>
  <c r="H2290" i="1"/>
  <c r="I2290" i="1"/>
  <c r="H2294" i="1"/>
  <c r="I2294" i="1"/>
  <c r="H2302" i="1"/>
  <c r="I2302" i="1"/>
  <c r="H2310" i="1"/>
  <c r="I2310" i="1"/>
  <c r="H2322" i="1"/>
  <c r="I2322" i="1"/>
  <c r="H2326" i="1"/>
  <c r="I2326" i="1"/>
  <c r="H2330" i="1"/>
  <c r="I2330" i="1"/>
  <c r="H2334" i="1"/>
  <c r="I2334" i="1"/>
  <c r="H2342" i="1"/>
  <c r="I2342" i="1"/>
  <c r="H2350" i="1"/>
  <c r="I2350" i="1"/>
  <c r="H2354" i="1"/>
  <c r="I2354" i="1"/>
  <c r="H2374" i="1"/>
  <c r="I2374" i="1"/>
  <c r="H2386" i="1"/>
  <c r="I2386" i="1"/>
  <c r="H2402" i="1"/>
  <c r="I2402" i="1"/>
  <c r="H2431" i="1"/>
  <c r="I2431" i="1"/>
  <c r="H2436" i="1"/>
  <c r="I2436" i="1"/>
  <c r="H2442" i="1"/>
  <c r="I2442" i="1"/>
  <c r="H2458" i="1"/>
  <c r="I2458" i="1"/>
  <c r="H2487" i="1"/>
  <c r="I2487" i="1"/>
  <c r="H2491" i="1"/>
  <c r="I2491" i="1"/>
  <c r="H2507" i="1"/>
  <c r="I2507" i="1"/>
  <c r="H2511" i="1"/>
  <c r="I2511" i="1"/>
  <c r="H2535" i="1"/>
  <c r="I2535" i="1"/>
  <c r="H2551" i="1"/>
  <c r="I2551" i="1"/>
  <c r="H2555" i="1"/>
  <c r="I2555" i="1"/>
  <c r="H2559" i="1"/>
  <c r="I2559" i="1"/>
  <c r="H2563" i="1"/>
  <c r="I2563" i="1"/>
  <c r="H2575" i="1"/>
  <c r="I2575" i="1"/>
  <c r="H2583" i="1"/>
  <c r="I2583" i="1"/>
  <c r="H2591" i="1"/>
  <c r="I2591" i="1"/>
  <c r="H2599" i="1"/>
  <c r="I2599" i="1"/>
  <c r="H2611" i="1"/>
  <c r="I2611" i="1"/>
  <c r="H2615" i="1"/>
  <c r="I2615" i="1"/>
  <c r="H2619" i="1"/>
  <c r="I2619" i="1"/>
  <c r="H2623" i="1"/>
  <c r="I2623" i="1"/>
  <c r="H2651" i="1"/>
  <c r="I2651" i="1"/>
  <c r="H2663" i="1"/>
  <c r="I2663" i="1"/>
  <c r="H2675" i="1"/>
  <c r="I2675" i="1"/>
  <c r="H2687" i="1"/>
  <c r="I2687" i="1"/>
  <c r="H2695" i="1"/>
  <c r="I2695" i="1"/>
  <c r="H2699" i="1"/>
  <c r="I2699" i="1"/>
  <c r="H2719" i="1"/>
  <c r="I2719" i="1"/>
  <c r="H2727" i="1"/>
  <c r="I2727" i="1"/>
  <c r="H2735" i="1"/>
  <c r="I2735" i="1"/>
  <c r="H2763" i="1"/>
  <c r="I2763" i="1"/>
  <c r="H2779" i="1"/>
  <c r="I2779" i="1"/>
  <c r="H2791" i="1"/>
  <c r="I2791" i="1"/>
  <c r="H2815" i="1"/>
  <c r="I2815" i="1"/>
  <c r="H2819" i="1"/>
  <c r="I2819" i="1"/>
  <c r="H2827" i="1"/>
  <c r="I2827" i="1"/>
  <c r="H2863" i="1"/>
  <c r="I2863" i="1"/>
  <c r="H2871" i="1"/>
  <c r="I2871" i="1"/>
  <c r="H2422" i="1"/>
  <c r="I2422" i="1"/>
  <c r="H2432" i="1"/>
  <c r="I2432" i="1"/>
  <c r="H2459" i="1"/>
  <c r="I2459" i="1"/>
  <c r="H2484" i="1"/>
  <c r="I2484" i="1"/>
  <c r="H2488" i="1"/>
  <c r="I2488" i="1"/>
  <c r="H2492" i="1"/>
  <c r="I2492" i="1"/>
  <c r="H2504" i="1"/>
  <c r="I2504" i="1"/>
  <c r="H2512" i="1"/>
  <c r="I2512" i="1"/>
  <c r="H2516" i="1"/>
  <c r="I2516" i="1"/>
  <c r="H2536" i="1"/>
  <c r="I2536" i="1"/>
  <c r="H2544" i="1"/>
  <c r="I2544" i="1"/>
  <c r="H2548" i="1"/>
  <c r="I2548" i="1"/>
  <c r="H2552" i="1"/>
  <c r="I2552" i="1"/>
  <c r="H2556" i="1"/>
  <c r="I2556" i="1"/>
  <c r="H2564" i="1"/>
  <c r="I2564" i="1"/>
  <c r="H2572" i="1"/>
  <c r="I2572" i="1"/>
  <c r="H2588" i="1"/>
  <c r="I2588" i="1"/>
  <c r="H2592" i="1"/>
  <c r="I2592" i="1"/>
  <c r="H2600" i="1"/>
  <c r="I2600" i="1"/>
  <c r="H2608" i="1"/>
  <c r="I2608" i="1"/>
  <c r="H2616" i="1"/>
  <c r="I2616" i="1"/>
  <c r="H2620" i="1"/>
  <c r="I2620" i="1"/>
  <c r="H2624" i="1"/>
  <c r="I2624" i="1"/>
  <c r="H2632" i="1"/>
  <c r="I2632" i="1"/>
  <c r="H2680" i="1"/>
  <c r="I2680" i="1"/>
  <c r="H2688" i="1"/>
  <c r="I2688" i="1"/>
  <c r="H2692" i="1"/>
  <c r="I2692" i="1"/>
  <c r="H2696" i="1"/>
  <c r="I2696" i="1"/>
  <c r="H2708" i="1"/>
  <c r="I2708" i="1"/>
  <c r="H2724" i="1"/>
  <c r="I2724" i="1"/>
  <c r="H2740" i="1"/>
  <c r="I2740" i="1"/>
  <c r="H2792" i="1"/>
  <c r="I2792" i="1"/>
  <c r="H2816" i="1"/>
  <c r="I2816" i="1"/>
  <c r="H2832" i="1"/>
  <c r="I2832" i="1"/>
  <c r="H2856" i="1"/>
  <c r="I2856" i="1"/>
  <c r="H3040" i="1"/>
  <c r="I3040" i="1"/>
  <c r="H3056" i="1"/>
  <c r="I3056" i="1"/>
  <c r="H3096" i="1"/>
  <c r="I3096" i="1"/>
  <c r="H2416" i="1"/>
  <c r="I2416" i="1"/>
  <c r="H2423" i="1"/>
  <c r="I2423" i="1"/>
  <c r="H2428" i="1"/>
  <c r="I2428" i="1"/>
  <c r="H2434" i="1"/>
  <c r="I2434" i="1"/>
  <c r="H2439" i="1"/>
  <c r="I2439" i="1"/>
  <c r="H2455" i="1"/>
  <c r="I2455" i="1"/>
  <c r="H2473" i="1"/>
  <c r="I2473" i="1"/>
  <c r="H2485" i="1"/>
  <c r="I2485" i="1"/>
  <c r="H2505" i="1"/>
  <c r="I2505" i="1"/>
  <c r="H2509" i="1"/>
  <c r="I2509" i="1"/>
  <c r="H2513" i="1"/>
  <c r="I2513" i="1"/>
  <c r="H2525" i="1"/>
  <c r="I2525" i="1"/>
  <c r="H2529" i="1"/>
  <c r="I2529" i="1"/>
  <c r="H2537" i="1"/>
  <c r="I2537" i="1"/>
  <c r="H2541" i="1"/>
  <c r="I2541" i="1"/>
  <c r="H2545" i="1"/>
  <c r="I2545" i="1"/>
  <c r="H2549" i="1"/>
  <c r="I2549" i="1"/>
  <c r="H2553" i="1"/>
  <c r="I2553" i="1"/>
  <c r="H2557" i="1"/>
  <c r="I2557" i="1"/>
  <c r="H2589" i="1"/>
  <c r="I2589" i="1"/>
  <c r="H2601" i="1"/>
  <c r="I2601" i="1"/>
  <c r="H2613" i="1"/>
  <c r="I2613" i="1"/>
  <c r="H2617" i="1"/>
  <c r="I2617" i="1"/>
  <c r="H2621" i="1"/>
  <c r="I2621" i="1"/>
  <c r="H2633" i="1"/>
  <c r="I2633" i="1"/>
  <c r="H2653" i="1"/>
  <c r="I2653" i="1"/>
  <c r="H2661" i="1"/>
  <c r="I2661" i="1"/>
  <c r="H2705" i="1"/>
  <c r="I2705" i="1"/>
  <c r="H2741" i="1"/>
  <c r="I2741" i="1"/>
  <c r="H2753" i="1"/>
  <c r="I2753" i="1"/>
  <c r="H2785" i="1"/>
  <c r="I2785" i="1"/>
  <c r="H2797" i="1"/>
  <c r="I2797" i="1"/>
  <c r="H2813" i="1"/>
  <c r="I2813" i="1"/>
  <c r="H2829" i="1"/>
  <c r="I2829" i="1"/>
  <c r="H2837" i="1"/>
  <c r="I2837" i="1"/>
  <c r="H2841" i="1"/>
  <c r="I2841" i="1"/>
  <c r="H2845" i="1"/>
  <c r="I2845" i="1"/>
  <c r="H2398" i="1"/>
  <c r="I2398" i="1"/>
  <c r="H2418" i="1"/>
  <c r="I2418" i="1"/>
  <c r="H2430" i="1"/>
  <c r="I2430" i="1"/>
  <c r="H2435" i="1"/>
  <c r="I2435" i="1"/>
  <c r="H2440" i="1"/>
  <c r="I2440" i="1"/>
  <c r="H2456" i="1"/>
  <c r="I2456" i="1"/>
  <c r="H2474" i="1"/>
  <c r="I2474" i="1"/>
  <c r="H2490" i="1"/>
  <c r="I2490" i="1"/>
  <c r="H2506" i="1"/>
  <c r="I2506" i="1"/>
  <c r="H2510" i="1"/>
  <c r="I2510" i="1"/>
  <c r="H2514" i="1"/>
  <c r="I2514" i="1"/>
  <c r="H2522" i="1"/>
  <c r="I2522" i="1"/>
  <c r="H2546" i="1"/>
  <c r="I2546" i="1"/>
  <c r="H2550" i="1"/>
  <c r="I2550" i="1"/>
  <c r="H2554" i="1"/>
  <c r="I2554" i="1"/>
  <c r="H2582" i="1"/>
  <c r="I2582" i="1"/>
  <c r="H2590" i="1"/>
  <c r="I2590" i="1"/>
  <c r="H2606" i="1"/>
  <c r="I2606" i="1"/>
  <c r="H2610" i="1"/>
  <c r="I2610" i="1"/>
  <c r="H2618" i="1"/>
  <c r="I2618" i="1"/>
  <c r="H2622" i="1"/>
  <c r="I2622" i="1"/>
  <c r="H2658" i="1"/>
  <c r="I2658" i="1"/>
  <c r="H2662" i="1"/>
  <c r="I2662" i="1"/>
  <c r="H2686" i="1"/>
  <c r="I2686" i="1"/>
  <c r="H2702" i="1"/>
  <c r="I2702" i="1"/>
  <c r="H2722" i="1"/>
  <c r="I2722" i="1"/>
  <c r="H2726" i="1"/>
  <c r="I2726" i="1"/>
  <c r="H2734" i="1"/>
  <c r="I2734" i="1"/>
  <c r="H2746" i="1"/>
  <c r="I2746" i="1"/>
  <c r="H2754" i="1"/>
  <c r="I2754" i="1"/>
  <c r="H2790" i="1"/>
  <c r="I2790" i="1"/>
  <c r="H2798" i="1"/>
  <c r="I2798" i="1"/>
  <c r="H2826" i="1"/>
  <c r="I2826" i="1"/>
  <c r="H2838" i="1"/>
  <c r="I2838" i="1"/>
  <c r="H3037" i="1"/>
  <c r="I3037" i="1"/>
  <c r="H3058" i="1"/>
  <c r="I3058" i="1"/>
  <c r="H3095" i="1"/>
  <c r="I3095" i="1"/>
  <c r="H3156" i="1"/>
  <c r="I3156" i="1"/>
  <c r="H3192" i="1"/>
  <c r="I3192" i="1"/>
  <c r="H3272" i="1"/>
  <c r="I3272" i="1"/>
  <c r="H3308" i="1"/>
  <c r="I3308" i="1"/>
  <c r="H3328" i="1"/>
  <c r="I3328" i="1"/>
  <c r="H3348" i="1"/>
  <c r="I3348" i="1"/>
  <c r="H3372" i="1"/>
  <c r="I3372" i="1"/>
  <c r="H3392" i="1"/>
  <c r="I3392" i="1"/>
  <c r="H3420" i="1"/>
  <c r="I3420" i="1"/>
  <c r="H3038" i="1"/>
  <c r="I3038" i="1"/>
  <c r="H3059" i="1"/>
  <c r="I3059" i="1"/>
  <c r="H3129" i="1"/>
  <c r="I3129" i="1"/>
  <c r="H3193" i="1"/>
  <c r="I3193" i="1"/>
  <c r="H3281" i="1"/>
  <c r="I3281" i="1"/>
  <c r="H3293" i="1"/>
  <c r="I3293" i="1"/>
  <c r="H3309" i="1"/>
  <c r="I3309" i="1"/>
  <c r="H3321" i="1"/>
  <c r="I3321" i="1"/>
  <c r="H3325" i="1"/>
  <c r="I3325" i="1"/>
  <c r="H3349" i="1"/>
  <c r="I3349" i="1"/>
  <c r="H3369" i="1"/>
  <c r="I3369" i="1"/>
  <c r="H3393" i="1"/>
  <c r="I3393" i="1"/>
  <c r="H3441" i="1"/>
  <c r="I3441" i="1"/>
  <c r="H3461" i="1"/>
  <c r="I3461" i="1"/>
  <c r="H3485" i="1"/>
  <c r="I3485" i="1"/>
  <c r="H3039" i="1"/>
  <c r="I3039" i="1"/>
  <c r="H3045" i="1"/>
  <c r="I3045" i="1"/>
  <c r="H3050" i="1"/>
  <c r="I3050" i="1"/>
  <c r="H3093" i="1"/>
  <c r="I3093" i="1"/>
  <c r="H3130" i="1"/>
  <c r="I3130" i="1"/>
  <c r="H3142" i="1"/>
  <c r="I3142" i="1"/>
  <c r="H3190" i="1"/>
  <c r="I3190" i="1"/>
  <c r="H3218" i="1"/>
  <c r="I3218" i="1"/>
  <c r="H3238" i="1"/>
  <c r="I3238" i="1"/>
  <c r="H3258" i="1"/>
  <c r="I3258" i="1"/>
  <c r="H3282" i="1"/>
  <c r="I3282" i="1"/>
  <c r="H3294" i="1"/>
  <c r="I3294" i="1"/>
  <c r="H3322" i="1"/>
  <c r="I3322" i="1"/>
  <c r="H3326" i="1"/>
  <c r="I3326" i="1"/>
  <c r="H3350" i="1"/>
  <c r="I3350" i="1"/>
  <c r="H3370" i="1"/>
  <c r="I3370" i="1"/>
  <c r="H3390" i="1"/>
  <c r="I3390" i="1"/>
  <c r="H3418" i="1"/>
  <c r="I3418" i="1"/>
  <c r="H3438" i="1"/>
  <c r="I3438" i="1"/>
  <c r="H3462" i="1"/>
  <c r="I3462" i="1"/>
  <c r="H3486" i="1"/>
  <c r="I3486" i="1"/>
  <c r="H3522" i="1"/>
  <c r="I3522" i="1"/>
  <c r="H3594" i="1"/>
  <c r="I3594" i="1"/>
  <c r="H3610" i="1"/>
  <c r="I3610" i="1"/>
  <c r="H3630" i="1"/>
  <c r="I3630" i="1"/>
  <c r="H1245" i="1"/>
  <c r="H3046" i="1"/>
  <c r="I3046" i="1"/>
  <c r="H3057" i="1"/>
  <c r="I3057" i="1"/>
  <c r="H3094" i="1"/>
  <c r="I3094" i="1"/>
  <c r="H3191" i="1"/>
  <c r="I3191" i="1"/>
  <c r="H3219" i="1"/>
  <c r="I3219" i="1"/>
  <c r="H3239" i="1"/>
  <c r="I3239" i="1"/>
  <c r="H3259" i="1"/>
  <c r="I3259" i="1"/>
  <c r="H3327" i="1"/>
  <c r="I3327" i="1"/>
  <c r="H3347" i="1"/>
  <c r="I3347" i="1"/>
  <c r="H3371" i="1"/>
  <c r="I3371" i="1"/>
  <c r="H3391" i="1"/>
  <c r="I3391" i="1"/>
  <c r="H3419" i="1"/>
  <c r="I3419" i="1"/>
  <c r="H3439" i="1"/>
  <c r="I3439" i="1"/>
  <c r="H3463" i="1"/>
  <c r="I3463" i="1"/>
  <c r="H3487" i="1"/>
  <c r="I3487" i="1"/>
  <c r="H3511" i="1"/>
  <c r="I3511" i="1"/>
  <c r="H3512" i="1"/>
  <c r="I3512" i="1"/>
  <c r="H3537" i="1"/>
  <c r="I3537" i="1"/>
  <c r="H3559" i="1"/>
  <c r="I3559" i="1"/>
  <c r="H3580" i="1"/>
  <c r="I3580" i="1"/>
  <c r="H78" i="1"/>
  <c r="H82" i="1"/>
  <c r="H86" i="1"/>
  <c r="H182" i="1"/>
  <c r="H198" i="1"/>
  <c r="H210" i="1"/>
  <c r="H226" i="1"/>
  <c r="H230" i="1"/>
  <c r="H234" i="1"/>
  <c r="H238" i="1"/>
  <c r="H242" i="1"/>
  <c r="H314" i="1"/>
  <c r="H330" i="1"/>
  <c r="H334" i="1"/>
  <c r="H342" i="1"/>
  <c r="H350" i="1"/>
  <c r="H358" i="1"/>
  <c r="H362" i="1"/>
  <c r="H370" i="1"/>
  <c r="H382" i="1"/>
  <c r="H386" i="1"/>
  <c r="H394" i="1"/>
  <c r="H398" i="1"/>
  <c r="H402" i="1"/>
  <c r="H406" i="1"/>
  <c r="H410" i="1"/>
  <c r="H414" i="1"/>
  <c r="H418" i="1"/>
  <c r="H422" i="1"/>
  <c r="H426" i="1"/>
  <c r="H430" i="1"/>
  <c r="H462" i="1"/>
  <c r="H474" i="1"/>
  <c r="H478" i="1"/>
  <c r="H486" i="1"/>
  <c r="H490" i="1"/>
  <c r="H494" i="1"/>
  <c r="H510" i="1"/>
  <c r="H3560" i="1"/>
  <c r="I3560" i="1"/>
  <c r="H3581" i="1"/>
  <c r="I3581" i="1"/>
  <c r="H3592" i="1"/>
  <c r="I3592" i="1"/>
  <c r="H3608" i="1"/>
  <c r="I3608" i="1"/>
  <c r="H3629" i="1"/>
  <c r="I3629" i="1"/>
  <c r="H75" i="1"/>
  <c r="H79" i="1"/>
  <c r="H83" i="1"/>
  <c r="H87" i="1"/>
  <c r="H91" i="1"/>
  <c r="H183" i="1"/>
  <c r="H195" i="1"/>
  <c r="H207" i="1"/>
  <c r="H211" i="1"/>
  <c r="H231" i="1"/>
  <c r="H235" i="1"/>
  <c r="H239" i="1"/>
  <c r="H243" i="1"/>
  <c r="H315" i="1"/>
  <c r="H327" i="1"/>
  <c r="H331" i="1"/>
  <c r="H335" i="1"/>
  <c r="H339" i="1"/>
  <c r="H343" i="1"/>
  <c r="H355" i="1"/>
  <c r="H359" i="1"/>
  <c r="H363" i="1"/>
  <c r="H371" i="1"/>
  <c r="H387" i="1"/>
  <c r="H395" i="1"/>
  <c r="H399" i="1"/>
  <c r="H403" i="1"/>
  <c r="H407" i="1"/>
  <c r="H411" i="1"/>
  <c r="H415" i="1"/>
  <c r="H419" i="1"/>
  <c r="H423" i="1"/>
  <c r="H439" i="1"/>
  <c r="H451" i="1"/>
  <c r="H475" i="1"/>
  <c r="H483" i="1"/>
  <c r="H487" i="1"/>
  <c r="H491" i="1"/>
  <c r="H495" i="1"/>
  <c r="H511" i="1"/>
  <c r="H587" i="1"/>
  <c r="H591" i="1"/>
  <c r="H595" i="1"/>
  <c r="H599" i="1"/>
  <c r="H607" i="1"/>
  <c r="H611" i="1"/>
  <c r="H615" i="1"/>
  <c r="H619" i="1"/>
  <c r="H623" i="1"/>
  <c r="H627" i="1"/>
  <c r="H647" i="1"/>
  <c r="H667" i="1"/>
  <c r="H695" i="1"/>
  <c r="H699" i="1"/>
  <c r="H767" i="1"/>
  <c r="H775" i="1"/>
  <c r="H3440" i="1"/>
  <c r="I3440" i="1"/>
  <c r="H3488" i="1"/>
  <c r="I3488" i="1"/>
  <c r="H3561" i="1"/>
  <c r="I3561" i="1"/>
  <c r="H3593" i="1"/>
  <c r="I3593" i="1"/>
  <c r="H3609" i="1"/>
  <c r="I3609" i="1"/>
  <c r="H76" i="1"/>
  <c r="H80" i="1"/>
  <c r="H84" i="1"/>
  <c r="H88" i="1"/>
  <c r="H92" i="1"/>
  <c r="H136" i="1"/>
  <c r="H180" i="1"/>
  <c r="H196" i="1"/>
  <c r="H200" i="1"/>
  <c r="H212" i="1"/>
  <c r="H232" i="1"/>
  <c r="H236" i="1"/>
  <c r="H240" i="1"/>
  <c r="H244" i="1"/>
  <c r="H316" i="1"/>
  <c r="H328" i="1"/>
  <c r="H332" i="1"/>
  <c r="H336" i="1"/>
  <c r="H344" i="1"/>
  <c r="H348" i="1"/>
  <c r="H356" i="1"/>
  <c r="H360" i="1"/>
  <c r="H364" i="1"/>
  <c r="H372" i="1"/>
  <c r="H376" i="1"/>
  <c r="H396" i="1"/>
  <c r="H400" i="1"/>
  <c r="H404" i="1"/>
  <c r="H408" i="1"/>
  <c r="H412" i="1"/>
  <c r="H416" i="1"/>
  <c r="H424" i="1"/>
  <c r="H428" i="1"/>
  <c r="H432" i="1"/>
  <c r="H444" i="1"/>
  <c r="H464" i="1"/>
  <c r="H468" i="1"/>
  <c r="H484" i="1"/>
  <c r="H488" i="1"/>
  <c r="H492" i="1"/>
  <c r="H496" i="1"/>
  <c r="H552" i="1"/>
  <c r="H588" i="1"/>
  <c r="H592" i="1"/>
  <c r="H596" i="1"/>
  <c r="H604" i="1"/>
  <c r="H608" i="1"/>
  <c r="H612" i="1"/>
  <c r="H616" i="1"/>
  <c r="H620" i="1"/>
  <c r="H624" i="1"/>
  <c r="H628" i="1"/>
  <c r="H636" i="1"/>
  <c r="H672" i="1"/>
  <c r="H688" i="1"/>
  <c r="H692" i="1"/>
  <c r="H696" i="1"/>
  <c r="H700" i="1"/>
  <c r="H712" i="1"/>
  <c r="H3460" i="1"/>
  <c r="I3460" i="1"/>
  <c r="H3536" i="1"/>
  <c r="I3536" i="1"/>
  <c r="H3552" i="1"/>
  <c r="I3552" i="1"/>
  <c r="H3579" i="1"/>
  <c r="I3579" i="1"/>
  <c r="H77" i="1"/>
  <c r="H81" i="1"/>
  <c r="H85" i="1"/>
  <c r="H89" i="1"/>
  <c r="H181" i="1"/>
  <c r="H229" i="1"/>
  <c r="H233" i="1"/>
  <c r="H317" i="1"/>
  <c r="H329" i="1"/>
  <c r="H333" i="1"/>
  <c r="H349" i="1"/>
  <c r="H357" i="1"/>
  <c r="H361" i="1"/>
  <c r="H365" i="1"/>
  <c r="H377" i="1"/>
  <c r="H381" i="1"/>
  <c r="H385" i="1"/>
  <c r="H389" i="1"/>
  <c r="H397" i="1"/>
  <c r="H401" i="1"/>
  <c r="H405" i="1"/>
  <c r="H409" i="1"/>
  <c r="H413" i="1"/>
  <c r="H417" i="1"/>
  <c r="H425" i="1"/>
  <c r="H465" i="1"/>
  <c r="H477" i="1"/>
  <c r="H485" i="1"/>
  <c r="H489" i="1"/>
  <c r="H493" i="1"/>
  <c r="H509" i="1"/>
  <c r="H594" i="1"/>
  <c r="H602" i="1"/>
  <c r="H610" i="1"/>
  <c r="H618" i="1"/>
  <c r="H626" i="1"/>
  <c r="H634" i="1"/>
  <c r="H690" i="1"/>
  <c r="H698" i="1"/>
  <c r="H722" i="1"/>
  <c r="H760" i="1"/>
  <c r="H765" i="1"/>
  <c r="H813" i="1"/>
  <c r="H823" i="1"/>
  <c r="H839" i="1"/>
  <c r="H863" i="1"/>
  <c r="H875" i="1"/>
  <c r="H879" i="1"/>
  <c r="H890" i="1"/>
  <c r="H894" i="1"/>
  <c r="H898" i="1"/>
  <c r="H902" i="1"/>
  <c r="H910" i="1"/>
  <c r="H922" i="1"/>
  <c r="H926" i="1"/>
  <c r="H930" i="1"/>
  <c r="H938" i="1"/>
  <c r="H942" i="1"/>
  <c r="H950" i="1"/>
  <c r="H958" i="1"/>
  <c r="H966" i="1"/>
  <c r="H978" i="1"/>
  <c r="H994" i="1"/>
  <c r="H1006" i="1"/>
  <c r="H1014" i="1"/>
  <c r="H1022" i="1"/>
  <c r="H1030" i="1"/>
  <c r="H1054" i="1"/>
  <c r="H1062" i="1"/>
  <c r="H1086" i="1"/>
  <c r="H1090" i="1"/>
  <c r="H1102" i="1"/>
  <c r="H1110" i="1"/>
  <c r="H1126" i="1"/>
  <c r="H1130" i="1"/>
  <c r="H1134" i="1"/>
  <c r="H1138" i="1"/>
  <c r="H1146" i="1"/>
  <c r="H1150" i="1"/>
  <c r="H1154" i="1"/>
  <c r="H1166" i="1"/>
  <c r="H1214" i="1"/>
  <c r="H1218" i="1"/>
  <c r="H1222" i="1"/>
  <c r="H1226" i="1"/>
  <c r="H1230" i="1"/>
  <c r="H1234" i="1"/>
  <c r="H589" i="1"/>
  <c r="H597" i="1"/>
  <c r="H605" i="1"/>
  <c r="H613" i="1"/>
  <c r="H621" i="1"/>
  <c r="H669" i="1"/>
  <c r="H677" i="1"/>
  <c r="H685" i="1"/>
  <c r="H756" i="1"/>
  <c r="H804" i="1"/>
  <c r="H824" i="1"/>
  <c r="H828" i="1"/>
  <c r="H880" i="1"/>
  <c r="H887" i="1"/>
  <c r="H891" i="1"/>
  <c r="H895" i="1"/>
  <c r="H899" i="1"/>
  <c r="H903" i="1"/>
  <c r="H907" i="1"/>
  <c r="H911" i="1"/>
  <c r="H919" i="1"/>
  <c r="H923" i="1"/>
  <c r="H927" i="1"/>
  <c r="H943" i="1"/>
  <c r="H955" i="1"/>
  <c r="H963" i="1"/>
  <c r="H967" i="1"/>
  <c r="H979" i="1"/>
  <c r="H987" i="1"/>
  <c r="H991" i="1"/>
  <c r="H995" i="1"/>
  <c r="H999" i="1"/>
  <c r="H1003" i="1"/>
  <c r="H1007" i="1"/>
  <c r="H1023" i="1"/>
  <c r="H1031" i="1"/>
  <c r="H1035" i="1"/>
  <c r="H1055" i="1"/>
  <c r="H1063" i="1"/>
  <c r="H1067" i="1"/>
  <c r="H1079" i="1"/>
  <c r="H1095" i="1"/>
  <c r="H1099" i="1"/>
  <c r="H1107" i="1"/>
  <c r="H1119" i="1"/>
  <c r="H1127" i="1"/>
  <c r="H1131" i="1"/>
  <c r="H1139" i="1"/>
  <c r="H1143" i="1"/>
  <c r="H1147" i="1"/>
  <c r="H1151" i="1"/>
  <c r="H1155" i="1"/>
  <c r="H1167" i="1"/>
  <c r="H1171" i="1"/>
  <c r="H1175" i="1"/>
  <c r="H1219" i="1"/>
  <c r="H1227" i="1"/>
  <c r="H1235" i="1"/>
  <c r="H1060" i="1"/>
  <c r="H1068" i="1"/>
  <c r="H1076" i="1"/>
  <c r="H1084" i="1"/>
  <c r="H1108" i="1"/>
  <c r="H1136" i="1"/>
  <c r="H1196" i="1"/>
  <c r="H1232" i="1"/>
  <c r="H1236" i="1"/>
  <c r="H929" i="1"/>
  <c r="H957" i="1"/>
  <c r="H985" i="1"/>
  <c r="H1141" i="1"/>
  <c r="H1149" i="1"/>
  <c r="H1225" i="1"/>
  <c r="H1233" i="1"/>
  <c r="H1237" i="1"/>
  <c r="H590" i="1"/>
  <c r="H598" i="1"/>
  <c r="H606" i="1"/>
  <c r="H614" i="1"/>
  <c r="H622" i="1"/>
  <c r="H630" i="1"/>
  <c r="H638" i="1"/>
  <c r="H694" i="1"/>
  <c r="H757" i="1"/>
  <c r="H762" i="1"/>
  <c r="H784" i="1"/>
  <c r="H810" i="1"/>
  <c r="H833" i="1"/>
  <c r="H849" i="1"/>
  <c r="H869" i="1"/>
  <c r="H881" i="1"/>
  <c r="H888" i="1"/>
  <c r="H896" i="1"/>
  <c r="H900" i="1"/>
  <c r="H904" i="1"/>
  <c r="H908" i="1"/>
  <c r="H912" i="1"/>
  <c r="H916" i="1"/>
  <c r="H920" i="1"/>
  <c r="H924" i="1"/>
  <c r="H928" i="1"/>
  <c r="H940" i="1"/>
  <c r="H948" i="1"/>
  <c r="H952" i="1"/>
  <c r="H956" i="1"/>
  <c r="H960" i="1"/>
  <c r="H968" i="1"/>
  <c r="H996" i="1"/>
  <c r="H1000" i="1"/>
  <c r="H1004" i="1"/>
  <c r="H1008" i="1"/>
  <c r="H1036" i="1"/>
  <c r="H1040" i="1"/>
  <c r="H1052" i="1"/>
  <c r="H1056" i="1"/>
  <c r="H1072" i="1"/>
  <c r="H1080" i="1"/>
  <c r="H1088" i="1"/>
  <c r="H1100" i="1"/>
  <c r="H1128" i="1"/>
  <c r="H1140" i="1"/>
  <c r="H1152" i="1"/>
  <c r="H1164" i="1"/>
  <c r="H1220" i="1"/>
  <c r="H882" i="1"/>
  <c r="H901" i="1"/>
  <c r="H905" i="1"/>
  <c r="H909" i="1"/>
  <c r="H921" i="1"/>
  <c r="H949" i="1"/>
  <c r="H965" i="1"/>
  <c r="H977" i="1"/>
  <c r="H1005" i="1"/>
  <c r="H1009" i="1"/>
  <c r="H1017" i="1"/>
  <c r="H1073" i="1"/>
  <c r="H1081" i="1"/>
  <c r="H1097" i="1"/>
  <c r="H1165" i="1"/>
  <c r="H593" i="1"/>
  <c r="H601" i="1"/>
  <c r="H609" i="1"/>
  <c r="H617" i="1"/>
  <c r="H625" i="1"/>
  <c r="H633" i="1"/>
  <c r="H697" i="1"/>
  <c r="H758" i="1"/>
  <c r="H774" i="1"/>
  <c r="H780" i="1"/>
  <c r="H785" i="1"/>
  <c r="H806" i="1"/>
  <c r="H812" i="1"/>
  <c r="H834" i="1"/>
  <c r="H838" i="1"/>
  <c r="H846" i="1"/>
  <c r="H862" i="1"/>
  <c r="H886" i="1"/>
  <c r="H941" i="1"/>
  <c r="H1045" i="1"/>
  <c r="H1061" i="1"/>
  <c r="H1077" i="1"/>
  <c r="H1085" i="1"/>
  <c r="H1105" i="1"/>
  <c r="H1153" i="1"/>
  <c r="H1578" i="1"/>
  <c r="I1578" i="1"/>
  <c r="H138" i="1"/>
  <c r="H1825" i="1"/>
  <c r="I1825" i="1"/>
  <c r="H1826" i="1"/>
  <c r="I1826" i="1"/>
  <c r="H1830" i="1"/>
  <c r="I1830" i="1"/>
  <c r="H1828" i="1"/>
  <c r="I1828" i="1"/>
  <c r="H1832" i="1"/>
  <c r="I1832" i="1"/>
  <c r="H1827" i="1"/>
  <c r="I1827" i="1"/>
  <c r="H1829" i="1"/>
  <c r="I1829" i="1"/>
  <c r="H1831" i="1"/>
  <c r="I1831" i="1"/>
  <c r="H1833" i="1"/>
  <c r="I1833" i="1"/>
  <c r="H1878" i="1"/>
  <c r="I1878" i="1"/>
  <c r="H2211" i="1"/>
  <c r="I2211" i="1"/>
  <c r="H2210" i="1"/>
  <c r="I2210" i="1"/>
  <c r="H2454" i="1"/>
  <c r="I2454" i="1"/>
  <c r="H3216" i="1"/>
  <c r="I3216" i="1"/>
  <c r="H3256" i="1"/>
  <c r="I3256" i="1"/>
  <c r="H3161" i="1"/>
  <c r="I3161" i="1"/>
  <c r="H3305" i="1"/>
  <c r="I3305" i="1"/>
  <c r="H3381" i="1"/>
  <c r="I3381" i="1"/>
  <c r="H3429" i="1"/>
  <c r="I3429" i="1"/>
  <c r="H3250" i="1"/>
  <c r="I3250" i="1"/>
  <c r="H3338" i="1"/>
  <c r="I3338" i="1"/>
  <c r="H3402" i="1"/>
  <c r="I3402" i="1"/>
  <c r="H3450" i="1"/>
  <c r="I3450" i="1"/>
  <c r="H3187" i="1"/>
  <c r="I3187" i="1"/>
  <c r="H3211" i="1"/>
  <c r="I3211" i="1"/>
  <c r="H3359" i="1"/>
  <c r="I3359" i="1"/>
  <c r="H3544" i="1"/>
  <c r="I3544" i="1"/>
  <c r="H3472" i="1"/>
  <c r="I3472" i="1"/>
  <c r="H3524" i="1"/>
  <c r="I3524" i="1"/>
  <c r="H3615" i="1"/>
  <c r="I3615" i="1"/>
  <c r="H1813" i="1"/>
  <c r="I1813" i="1"/>
  <c r="H1814" i="1"/>
  <c r="I1814" i="1"/>
  <c r="H1812" i="1"/>
  <c r="I1812" i="1"/>
  <c r="H1816" i="1"/>
  <c r="I1816" i="1"/>
  <c r="H1815" i="1"/>
  <c r="I1815" i="1"/>
  <c r="H1960" i="1"/>
  <c r="I1960" i="1"/>
  <c r="H1949" i="1"/>
  <c r="I1949" i="1"/>
  <c r="H1957" i="1"/>
  <c r="I1957" i="1"/>
  <c r="H2017" i="1"/>
  <c r="I2017" i="1"/>
  <c r="H1954" i="1"/>
  <c r="I1954" i="1"/>
  <c r="H1962" i="1"/>
  <c r="I1962" i="1"/>
  <c r="H2782" i="1"/>
  <c r="I2782" i="1"/>
  <c r="H154" i="1"/>
  <c r="H3208" i="1"/>
  <c r="I3208" i="1"/>
  <c r="H3252" i="1"/>
  <c r="I3252" i="1"/>
  <c r="H3304" i="1"/>
  <c r="I3304" i="1"/>
  <c r="H3336" i="1"/>
  <c r="I3336" i="1"/>
  <c r="H3457" i="1"/>
  <c r="I3457" i="1"/>
  <c r="H3186" i="1"/>
  <c r="I3186" i="1"/>
  <c r="H3214" i="1"/>
  <c r="I3214" i="1"/>
  <c r="H3270" i="1"/>
  <c r="I3270" i="1"/>
  <c r="H3366" i="1"/>
  <c r="I3366" i="1"/>
  <c r="H3410" i="1"/>
  <c r="I3410" i="1"/>
  <c r="H3414" i="1"/>
  <c r="I3414" i="1"/>
  <c r="H3542" i="1"/>
  <c r="I3542" i="1"/>
  <c r="H3159" i="1"/>
  <c r="I3159" i="1"/>
  <c r="H3427" i="1"/>
  <c r="I3427" i="1"/>
  <c r="H3520" i="1"/>
  <c r="I3520" i="1"/>
  <c r="H3613" i="1"/>
  <c r="I3613" i="1"/>
  <c r="H1611" i="1"/>
  <c r="I1611" i="1"/>
  <c r="H779" i="1"/>
  <c r="H752" i="1"/>
  <c r="H781" i="1"/>
  <c r="H782" i="1"/>
  <c r="H686" i="1"/>
  <c r="H3144" i="1"/>
  <c r="I3144" i="1"/>
  <c r="H3145" i="1"/>
  <c r="I3145" i="1"/>
  <c r="H3174" i="1"/>
  <c r="I3174" i="1"/>
  <c r="H3175" i="1"/>
  <c r="I3175" i="1"/>
  <c r="H1460" i="1"/>
  <c r="I1460" i="1"/>
  <c r="H1488" i="1"/>
  <c r="I1488" i="1"/>
  <c r="H1556" i="1"/>
  <c r="I1556" i="1"/>
  <c r="H1441" i="1"/>
  <c r="I1441" i="1"/>
  <c r="H1445" i="1"/>
  <c r="I1445" i="1"/>
  <c r="H1553" i="1"/>
  <c r="I1553" i="1"/>
  <c r="H1689" i="1"/>
  <c r="I1689" i="1"/>
  <c r="H1734" i="1"/>
  <c r="I1734" i="1"/>
  <c r="H1967" i="1"/>
  <c r="I1967" i="1"/>
  <c r="H1975" i="1"/>
  <c r="I1975" i="1"/>
  <c r="H1995" i="1"/>
  <c r="I1995" i="1"/>
  <c r="H1888" i="1"/>
  <c r="I1888" i="1"/>
  <c r="H2000" i="1"/>
  <c r="I2000" i="1"/>
  <c r="H2032" i="1"/>
  <c r="I2032" i="1"/>
  <c r="H2036" i="1"/>
  <c r="I2036" i="1"/>
  <c r="H2040" i="1"/>
  <c r="I2040" i="1"/>
  <c r="H2052" i="1"/>
  <c r="I2052" i="1"/>
  <c r="H2124" i="1"/>
  <c r="I2124" i="1"/>
  <c r="H2140" i="1"/>
  <c r="I2140" i="1"/>
  <c r="H2144" i="1"/>
  <c r="I2144" i="1"/>
  <c r="H2005" i="1"/>
  <c r="I2005" i="1"/>
  <c r="H2013" i="1"/>
  <c r="I2013" i="1"/>
  <c r="H2029" i="1"/>
  <c r="I2029" i="1"/>
  <c r="H2033" i="1"/>
  <c r="I2033" i="1"/>
  <c r="H2041" i="1"/>
  <c r="I2041" i="1"/>
  <c r="H2113" i="1"/>
  <c r="I2113" i="1"/>
  <c r="H2133" i="1"/>
  <c r="I2133" i="1"/>
  <c r="H2141" i="1"/>
  <c r="I2141" i="1"/>
  <c r="H2157" i="1"/>
  <c r="I2157" i="1"/>
  <c r="H1886" i="1"/>
  <c r="I1886" i="1"/>
  <c r="H2011" i="1"/>
  <c r="I2011" i="1"/>
  <c r="H2051" i="1"/>
  <c r="I2051" i="1"/>
  <c r="H2163" i="1"/>
  <c r="I2163" i="1"/>
  <c r="H2243" i="1"/>
  <c r="I2243" i="1"/>
  <c r="H2255" i="1"/>
  <c r="I2255" i="1"/>
  <c r="H2271" i="1"/>
  <c r="I2271" i="1"/>
  <c r="H2311" i="1"/>
  <c r="I2311" i="1"/>
  <c r="H2363" i="1"/>
  <c r="I2363" i="1"/>
  <c r="H2126" i="1"/>
  <c r="I2126" i="1"/>
  <c r="H2164" i="1"/>
  <c r="I2164" i="1"/>
  <c r="H2176" i="1"/>
  <c r="I2176" i="1"/>
  <c r="H2200" i="1"/>
  <c r="I2200" i="1"/>
  <c r="H2244" i="1"/>
  <c r="I2244" i="1"/>
  <c r="H2260" i="1"/>
  <c r="I2260" i="1"/>
  <c r="H2272" i="1"/>
  <c r="I2272" i="1"/>
  <c r="H2316" i="1"/>
  <c r="I2316" i="1"/>
  <c r="H2348" i="1"/>
  <c r="I2348" i="1"/>
  <c r="H2364" i="1"/>
  <c r="I2364" i="1"/>
  <c r="H2404" i="1"/>
  <c r="I2404" i="1"/>
  <c r="H2127" i="1"/>
  <c r="I2127" i="1"/>
  <c r="H2177" i="1"/>
  <c r="I2177" i="1"/>
  <c r="H2201" i="1"/>
  <c r="I2201" i="1"/>
  <c r="H2221" i="1"/>
  <c r="I2221" i="1"/>
  <c r="H2245" i="1"/>
  <c r="I2245" i="1"/>
  <c r="H2261" i="1"/>
  <c r="I2261" i="1"/>
  <c r="H2273" i="1"/>
  <c r="I2273" i="1"/>
  <c r="H2349" i="1"/>
  <c r="I2349" i="1"/>
  <c r="H2353" i="1"/>
  <c r="I2353" i="1"/>
  <c r="H2405" i="1"/>
  <c r="I2405" i="1"/>
  <c r="H2042" i="1"/>
  <c r="I2042" i="1"/>
  <c r="H2050" i="1"/>
  <c r="I2050" i="1"/>
  <c r="H2098" i="1"/>
  <c r="I2098" i="1"/>
  <c r="H2202" i="1"/>
  <c r="I2202" i="1"/>
  <c r="H2262" i="1"/>
  <c r="I2262" i="1"/>
  <c r="H2314" i="1"/>
  <c r="I2314" i="1"/>
  <c r="H2318" i="1"/>
  <c r="I2318" i="1"/>
  <c r="H2362" i="1"/>
  <c r="I2362" i="1"/>
  <c r="H2679" i="1"/>
  <c r="I2679" i="1"/>
  <c r="H2703" i="1"/>
  <c r="I2703" i="1"/>
  <c r="H2743" i="1"/>
  <c r="I2743" i="1"/>
  <c r="H2803" i="1"/>
  <c r="I2803" i="1"/>
  <c r="H2807" i="1"/>
  <c r="I2807" i="1"/>
  <c r="H2406" i="1"/>
  <c r="I2406" i="1"/>
  <c r="H2644" i="1"/>
  <c r="I2644" i="1"/>
  <c r="H2704" i="1"/>
  <c r="I2704" i="1"/>
  <c r="H2780" i="1"/>
  <c r="I2780" i="1"/>
  <c r="H2804" i="1"/>
  <c r="I2804" i="1"/>
  <c r="H3084" i="1"/>
  <c r="I3084" i="1"/>
  <c r="H2565" i="1"/>
  <c r="I2565" i="1"/>
  <c r="H2625" i="1"/>
  <c r="I2625" i="1"/>
  <c r="H2645" i="1"/>
  <c r="I2645" i="1"/>
  <c r="H2677" i="1"/>
  <c r="I2677" i="1"/>
  <c r="H2685" i="1"/>
  <c r="I2685" i="1"/>
  <c r="H2725" i="1"/>
  <c r="I2725" i="1"/>
  <c r="H2745" i="1"/>
  <c r="I2745" i="1"/>
  <c r="H2805" i="1"/>
  <c r="I2805" i="1"/>
  <c r="H2817" i="1"/>
  <c r="I2817" i="1"/>
  <c r="H2566" i="1"/>
  <c r="I2566" i="1"/>
  <c r="H2642" i="1"/>
  <c r="I2642" i="1"/>
  <c r="H2646" i="1"/>
  <c r="I2646" i="1"/>
  <c r="H2670" i="1"/>
  <c r="I2670" i="1"/>
  <c r="H2678" i="1"/>
  <c r="I2678" i="1"/>
  <c r="H2742" i="1"/>
  <c r="I2742" i="1"/>
  <c r="H2806" i="1"/>
  <c r="I2806" i="1"/>
  <c r="H2818" i="1"/>
  <c r="I2818" i="1"/>
  <c r="H3122" i="1"/>
  <c r="I3122" i="1"/>
  <c r="H222" i="1"/>
  <c r="H318" i="1"/>
  <c r="H223" i="1"/>
  <c r="H431" i="1"/>
  <c r="H679" i="1"/>
  <c r="H803" i="1"/>
  <c r="H221" i="1"/>
  <c r="H429" i="1"/>
  <c r="H1034" i="1"/>
  <c r="H1094" i="1"/>
  <c r="H809" i="1"/>
  <c r="H939" i="1"/>
  <c r="H1039" i="1"/>
  <c r="H778" i="1"/>
  <c r="H845" i="1"/>
  <c r="H873" i="1"/>
  <c r="H1021" i="1"/>
  <c r="H1145" i="1"/>
  <c r="H1013" i="1"/>
  <c r="H3120" i="1"/>
  <c r="I3120" i="1"/>
  <c r="H3082" i="1"/>
  <c r="I3082" i="1"/>
  <c r="H1809" i="1"/>
  <c r="I1809" i="1"/>
  <c r="H1810" i="1"/>
  <c r="I1810" i="1"/>
  <c r="H1811" i="1"/>
  <c r="I1811" i="1"/>
  <c r="H1917" i="1"/>
  <c r="I1917" i="1"/>
  <c r="H1367" i="1"/>
  <c r="I1367" i="1"/>
  <c r="H1447" i="1"/>
  <c r="I1447" i="1"/>
  <c r="H1483" i="1"/>
  <c r="I1483" i="1"/>
  <c r="H1440" i="1"/>
  <c r="I1440" i="1"/>
  <c r="H1484" i="1"/>
  <c r="I1484" i="1"/>
  <c r="H1389" i="1"/>
  <c r="I1389" i="1"/>
  <c r="H1401" i="1"/>
  <c r="I1401" i="1"/>
  <c r="H1497" i="1"/>
  <c r="I1497" i="1"/>
  <c r="H1641" i="1"/>
  <c r="I1641" i="1"/>
  <c r="H1462" i="1"/>
  <c r="I1462" i="1"/>
  <c r="H1587" i="1"/>
  <c r="I1587" i="1"/>
  <c r="H1591" i="1"/>
  <c r="I1591" i="1"/>
  <c r="H1607" i="1"/>
  <c r="I1607" i="1"/>
  <c r="H1639" i="1"/>
  <c r="I1639" i="1"/>
  <c r="H1466" i="1"/>
  <c r="I1466" i="1"/>
  <c r="H1588" i="1"/>
  <c r="I1588" i="1"/>
  <c r="H1640" i="1"/>
  <c r="I1640" i="1"/>
  <c r="H1880" i="1"/>
  <c r="I1880" i="1"/>
  <c r="H1846" i="1"/>
  <c r="I1846" i="1"/>
  <c r="H1857" i="1"/>
  <c r="I1857" i="1"/>
  <c r="H2407" i="1"/>
  <c r="I2407" i="1"/>
  <c r="H2238" i="1"/>
  <c r="I2238" i="1"/>
  <c r="H2266" i="1"/>
  <c r="I2266" i="1"/>
  <c r="H2495" i="1"/>
  <c r="I2495" i="1"/>
  <c r="H2767" i="1"/>
  <c r="I2767" i="1"/>
  <c r="H2771" i="1"/>
  <c r="I2771" i="1"/>
  <c r="H2775" i="1"/>
  <c r="I2775" i="1"/>
  <c r="H2855" i="1"/>
  <c r="I2855" i="1"/>
  <c r="H2414" i="1"/>
  <c r="I2414" i="1"/>
  <c r="H2443" i="1"/>
  <c r="I2443" i="1"/>
  <c r="H2684" i="1"/>
  <c r="I2684" i="1"/>
  <c r="H2728" i="1"/>
  <c r="I2728" i="1"/>
  <c r="H2768" i="1"/>
  <c r="I2768" i="1"/>
  <c r="H2808" i="1"/>
  <c r="I2808" i="1"/>
  <c r="H2820" i="1"/>
  <c r="I2820" i="1"/>
  <c r="H3036" i="1"/>
  <c r="I3036" i="1"/>
  <c r="H2577" i="1"/>
  <c r="I2577" i="1"/>
  <c r="H2729" i="1"/>
  <c r="I2729" i="1"/>
  <c r="H2809" i="1"/>
  <c r="I2809" i="1"/>
  <c r="H2730" i="1"/>
  <c r="I2730" i="1"/>
  <c r="H2770" i="1"/>
  <c r="I2770" i="1"/>
  <c r="H2778" i="1"/>
  <c r="I2778" i="1"/>
  <c r="H3081" i="1"/>
  <c r="I3081" i="1"/>
  <c r="H3062" i="1"/>
  <c r="I3062" i="1"/>
  <c r="H3099" i="1"/>
  <c r="I3099" i="1"/>
  <c r="H3119" i="1"/>
  <c r="I3119" i="1"/>
  <c r="H19" i="1"/>
  <c r="H66" i="1"/>
  <c r="H74" i="1"/>
  <c r="H102" i="1"/>
  <c r="H126" i="1"/>
  <c r="H142" i="1"/>
  <c r="H146" i="1"/>
  <c r="H158" i="1"/>
  <c r="H206" i="1"/>
  <c r="H218" i="1"/>
  <c r="H322" i="1"/>
  <c r="H354" i="1"/>
  <c r="H374" i="1"/>
  <c r="H458" i="1"/>
  <c r="H498" i="1"/>
  <c r="H63" i="1"/>
  <c r="H67" i="1"/>
  <c r="H135" i="1"/>
  <c r="H147" i="1"/>
  <c r="H219" i="1"/>
  <c r="H319" i="1"/>
  <c r="H375" i="1"/>
  <c r="H379" i="1"/>
  <c r="H391" i="1"/>
  <c r="H427" i="1"/>
  <c r="H459" i="1"/>
  <c r="H463" i="1"/>
  <c r="H499" i="1"/>
  <c r="H64" i="1"/>
  <c r="H124" i="1"/>
  <c r="H172" i="1"/>
  <c r="H216" i="1"/>
  <c r="H224" i="1"/>
  <c r="H320" i="1"/>
  <c r="H500" i="1"/>
  <c r="H508" i="1"/>
  <c r="H668" i="1"/>
  <c r="H676" i="1"/>
  <c r="H18" i="1"/>
  <c r="H65" i="1"/>
  <c r="H125" i="1"/>
  <c r="H141" i="1"/>
  <c r="H201" i="1"/>
  <c r="H217" i="1"/>
  <c r="H225" i="1"/>
  <c r="H321" i="1"/>
  <c r="H353" i="1"/>
  <c r="H373" i="1"/>
  <c r="H393" i="1"/>
  <c r="H457" i="1"/>
  <c r="H481" i="1"/>
  <c r="H497" i="1"/>
  <c r="H501" i="1"/>
  <c r="H650" i="1"/>
  <c r="H1046" i="1"/>
  <c r="H1206" i="1"/>
  <c r="H1207" i="1"/>
  <c r="H1231" i="1"/>
  <c r="H1208" i="1"/>
  <c r="H1201" i="1"/>
  <c r="H837" i="1"/>
  <c r="H1168" i="1"/>
  <c r="H889" i="1"/>
  <c r="H1205" i="1"/>
  <c r="H874" i="1"/>
  <c r="H897" i="1"/>
  <c r="H961" i="1"/>
  <c r="H1919" i="1"/>
  <c r="I1919" i="1"/>
  <c r="H1951" i="1"/>
  <c r="I1951" i="1"/>
  <c r="H1783" i="1"/>
  <c r="I1783" i="1"/>
  <c r="H1945" i="1"/>
  <c r="I1945" i="1"/>
  <c r="H2057" i="1"/>
  <c r="I2057" i="1"/>
  <c r="H2059" i="1"/>
  <c r="I2059" i="1"/>
  <c r="H2058" i="1"/>
  <c r="I2058" i="1"/>
  <c r="H2865" i="1"/>
  <c r="I2865" i="1"/>
  <c r="H3260" i="1"/>
  <c r="I3260" i="1"/>
  <c r="H3284" i="1"/>
  <c r="I3284" i="1"/>
  <c r="H3157" i="1"/>
  <c r="I3157" i="1"/>
  <c r="H3173" i="1"/>
  <c r="I3173" i="1"/>
  <c r="H3201" i="1"/>
  <c r="I3201" i="1"/>
  <c r="H3241" i="1"/>
  <c r="I3241" i="1"/>
  <c r="H3273" i="1"/>
  <c r="I3273" i="1"/>
  <c r="H3357" i="1"/>
  <c r="I3357" i="1"/>
  <c r="H3425" i="1"/>
  <c r="I3425" i="1"/>
  <c r="H3473" i="1"/>
  <c r="I3473" i="1"/>
  <c r="H3061" i="1"/>
  <c r="I3061" i="1"/>
  <c r="H3098" i="1"/>
  <c r="I3098" i="1"/>
  <c r="H3222" i="1"/>
  <c r="I3222" i="1"/>
  <c r="H3302" i="1"/>
  <c r="I3302" i="1"/>
  <c r="H3131" i="1"/>
  <c r="I3131" i="1"/>
  <c r="H3143" i="1"/>
  <c r="I3143" i="1"/>
  <c r="H3311" i="1"/>
  <c r="I3311" i="1"/>
  <c r="H3335" i="1"/>
  <c r="I3335" i="1"/>
  <c r="H3379" i="1"/>
  <c r="I3379" i="1"/>
  <c r="H3403" i="1"/>
  <c r="I3403" i="1"/>
  <c r="H3451" i="1"/>
  <c r="I3451" i="1"/>
  <c r="H3507" i="1"/>
  <c r="I3507" i="1"/>
  <c r="H3496" i="1"/>
  <c r="I3496" i="1"/>
  <c r="H3523" i="1"/>
  <c r="I3523" i="1"/>
  <c r="H3597" i="1"/>
  <c r="I3597" i="1"/>
  <c r="H3504" i="1"/>
  <c r="I3504" i="1"/>
  <c r="H3545" i="1"/>
  <c r="I3545" i="1"/>
  <c r="H3583" i="1"/>
  <c r="I3583" i="1"/>
  <c r="H3568" i="1"/>
  <c r="I3568" i="1"/>
  <c r="H3621" i="1"/>
  <c r="I3621" i="1"/>
  <c r="H95" i="1"/>
  <c r="H96" i="1"/>
  <c r="H97" i="1"/>
  <c r="H3180" i="1"/>
  <c r="I3180" i="1"/>
  <c r="H3244" i="1"/>
  <c r="I3244" i="1"/>
  <c r="H3264" i="1"/>
  <c r="I3264" i="1"/>
  <c r="H3276" i="1"/>
  <c r="I3276" i="1"/>
  <c r="H3288" i="1"/>
  <c r="I3288" i="1"/>
  <c r="H3065" i="1"/>
  <c r="I3065" i="1"/>
  <c r="H3405" i="1"/>
  <c r="I3405" i="1"/>
  <c r="H3453" i="1"/>
  <c r="I3453" i="1"/>
  <c r="H3077" i="1"/>
  <c r="I3077" i="1"/>
  <c r="H3102" i="1"/>
  <c r="I3102" i="1"/>
  <c r="H3114" i="1"/>
  <c r="I3114" i="1"/>
  <c r="H3134" i="1"/>
  <c r="I3134" i="1"/>
  <c r="H3150" i="1"/>
  <c r="I3150" i="1"/>
  <c r="H3166" i="1"/>
  <c r="I3166" i="1"/>
  <c r="H3226" i="1"/>
  <c r="I3226" i="1"/>
  <c r="H3298" i="1"/>
  <c r="I3298" i="1"/>
  <c r="H3362" i="1"/>
  <c r="I3362" i="1"/>
  <c r="H3430" i="1"/>
  <c r="I3430" i="1"/>
  <c r="H3498" i="1"/>
  <c r="I3498" i="1"/>
  <c r="H3514" i="1"/>
  <c r="I3514" i="1"/>
  <c r="H3530" i="1"/>
  <c r="I3530" i="1"/>
  <c r="H3570" i="1"/>
  <c r="I3570" i="1"/>
  <c r="H3586" i="1"/>
  <c r="I3586" i="1"/>
  <c r="H3203" i="1"/>
  <c r="I3203" i="1"/>
  <c r="H3315" i="1"/>
  <c r="I3315" i="1"/>
  <c r="H3343" i="1"/>
  <c r="I3343" i="1"/>
  <c r="H3383" i="1"/>
  <c r="I3383" i="1"/>
  <c r="H3475" i="1"/>
  <c r="I3475" i="1"/>
  <c r="H3548" i="1"/>
  <c r="I3548" i="1"/>
  <c r="H3623" i="1"/>
  <c r="I3623" i="1"/>
  <c r="H3599" i="1"/>
  <c r="I3599" i="1"/>
  <c r="H1925" i="1"/>
  <c r="I1925" i="1"/>
  <c r="H1938" i="1"/>
  <c r="I1938" i="1"/>
  <c r="H1946" i="1"/>
  <c r="I1946" i="1"/>
  <c r="H114" i="1"/>
  <c r="H118" i="1"/>
  <c r="H122" i="1"/>
  <c r="H59" i="1"/>
  <c r="H115" i="1"/>
  <c r="H119" i="1"/>
  <c r="H123" i="1"/>
  <c r="H112" i="1"/>
  <c r="H116" i="1"/>
  <c r="H120" i="1"/>
  <c r="H113" i="1"/>
  <c r="H117" i="1"/>
  <c r="H121" i="1"/>
  <c r="H98" i="1"/>
  <c r="H169" i="1"/>
  <c r="H1142" i="1"/>
  <c r="H1817" i="1"/>
  <c r="I1817" i="1"/>
  <c r="H1818" i="1"/>
  <c r="I1818" i="1"/>
  <c r="H1935" i="1"/>
  <c r="I1935" i="1"/>
  <c r="H1850" i="1"/>
  <c r="I1850" i="1"/>
  <c r="H1976" i="1"/>
  <c r="I1976" i="1"/>
  <c r="H1819" i="1"/>
  <c r="I1819" i="1"/>
  <c r="H1443" i="1"/>
  <c r="I1443" i="1"/>
  <c r="H1496" i="1"/>
  <c r="I1496" i="1"/>
  <c r="H1477" i="1"/>
  <c r="I1477" i="1"/>
  <c r="H1478" i="1"/>
  <c r="I1478" i="1"/>
  <c r="H1482" i="1"/>
  <c r="I1482" i="1"/>
  <c r="H2082" i="1"/>
  <c r="I2082" i="1"/>
  <c r="H2595" i="1"/>
  <c r="I2595" i="1"/>
  <c r="H2596" i="1"/>
  <c r="I2596" i="1"/>
  <c r="H2593" i="1"/>
  <c r="I2593" i="1"/>
  <c r="H2597" i="1"/>
  <c r="I2597" i="1"/>
  <c r="H2821" i="1"/>
  <c r="I2821" i="1"/>
  <c r="H2594" i="1"/>
  <c r="I2594" i="1"/>
  <c r="H2598" i="1"/>
  <c r="I2598" i="1"/>
  <c r="H579" i="1"/>
  <c r="H580" i="1"/>
  <c r="H149" i="1"/>
  <c r="H1468" i="1"/>
  <c r="I1468" i="1"/>
  <c r="H1725" i="1"/>
  <c r="I1725" i="1"/>
  <c r="H1761" i="1"/>
  <c r="I1761" i="1"/>
  <c r="H1606" i="1"/>
  <c r="I1606" i="1"/>
  <c r="H1762" i="1"/>
  <c r="I1762" i="1"/>
  <c r="H1659" i="1"/>
  <c r="I1659" i="1"/>
  <c r="H1760" i="1"/>
  <c r="I1760" i="1"/>
  <c r="H1764" i="1"/>
  <c r="I1764" i="1"/>
  <c r="H1759" i="1"/>
  <c r="I1759" i="1"/>
  <c r="H2372" i="1"/>
  <c r="I2372" i="1"/>
  <c r="H25" i="1"/>
  <c r="H143" i="1"/>
  <c r="H152" i="1"/>
  <c r="H1228" i="1"/>
  <c r="H1229" i="1"/>
  <c r="H1564" i="1"/>
  <c r="I1564" i="1"/>
  <c r="H1537" i="1"/>
  <c r="I1537" i="1"/>
  <c r="H1565" i="1"/>
  <c r="I1565" i="1"/>
  <c r="H1569" i="1"/>
  <c r="I1569" i="1"/>
  <c r="H1567" i="1"/>
  <c r="I1567" i="1"/>
  <c r="H1801" i="1"/>
  <c r="I1801" i="1"/>
  <c r="H1805" i="1"/>
  <c r="I1805" i="1"/>
  <c r="H1802" i="1"/>
  <c r="I1802" i="1"/>
  <c r="H1806" i="1"/>
  <c r="I1806" i="1"/>
  <c r="H1571" i="1"/>
  <c r="I1571" i="1"/>
  <c r="H1652" i="1"/>
  <c r="I1652" i="1"/>
  <c r="H1800" i="1"/>
  <c r="I1800" i="1"/>
  <c r="H1808" i="1"/>
  <c r="I1808" i="1"/>
  <c r="H1915" i="1"/>
  <c r="I1915" i="1"/>
  <c r="H1799" i="1"/>
  <c r="I1799" i="1"/>
  <c r="H1803" i="1"/>
  <c r="I1803" i="1"/>
  <c r="H1807" i="1"/>
  <c r="I1807" i="1"/>
  <c r="H2115" i="1"/>
  <c r="I2115" i="1"/>
  <c r="H2375" i="1"/>
  <c r="I2375" i="1"/>
  <c r="H2220" i="1"/>
  <c r="I2220" i="1"/>
  <c r="H2252" i="1"/>
  <c r="I2252" i="1"/>
  <c r="H2282" i="1"/>
  <c r="I2282" i="1"/>
  <c r="H2659" i="1"/>
  <c r="I2659" i="1"/>
  <c r="H127" i="1"/>
  <c r="H168" i="1"/>
  <c r="H3140" i="1"/>
  <c r="I3140" i="1"/>
  <c r="H3172" i="1"/>
  <c r="I3172" i="1"/>
  <c r="H3141" i="1"/>
  <c r="I3141" i="1"/>
  <c r="H3171" i="1"/>
  <c r="I3171" i="1"/>
  <c r="H635" i="1"/>
  <c r="H639" i="1"/>
  <c r="H643" i="1"/>
  <c r="H1238" i="1"/>
  <c r="H637" i="1"/>
  <c r="H1964" i="1"/>
  <c r="I1964" i="1"/>
  <c r="H1889" i="1"/>
  <c r="I1889" i="1"/>
  <c r="H2419" i="1"/>
  <c r="I2419" i="1"/>
  <c r="H2523" i="1"/>
  <c r="I2523" i="1"/>
  <c r="H2527" i="1"/>
  <c r="I2527" i="1"/>
  <c r="H2539" i="1"/>
  <c r="I2539" i="1"/>
  <c r="H2543" i="1"/>
  <c r="I2543" i="1"/>
  <c r="H2547" i="1"/>
  <c r="I2547" i="1"/>
  <c r="H2567" i="1"/>
  <c r="I2567" i="1"/>
  <c r="H2571" i="1"/>
  <c r="I2571" i="1"/>
  <c r="H2579" i="1"/>
  <c r="I2579" i="1"/>
  <c r="H2607" i="1"/>
  <c r="I2607" i="1"/>
  <c r="H2627" i="1"/>
  <c r="I2627" i="1"/>
  <c r="H2631" i="1"/>
  <c r="I2631" i="1"/>
  <c r="H2643" i="1"/>
  <c r="I2643" i="1"/>
  <c r="H2655" i="1"/>
  <c r="I2655" i="1"/>
  <c r="H2667" i="1"/>
  <c r="I2667" i="1"/>
  <c r="H2671" i="1"/>
  <c r="I2671" i="1"/>
  <c r="H2739" i="1"/>
  <c r="I2739" i="1"/>
  <c r="H2795" i="1"/>
  <c r="I2795" i="1"/>
  <c r="H2524" i="1"/>
  <c r="I2524" i="1"/>
  <c r="H2528" i="1"/>
  <c r="I2528" i="1"/>
  <c r="H2540" i="1"/>
  <c r="I2540" i="1"/>
  <c r="H2568" i="1"/>
  <c r="I2568" i="1"/>
  <c r="H2580" i="1"/>
  <c r="I2580" i="1"/>
  <c r="H2604" i="1"/>
  <c r="I2604" i="1"/>
  <c r="H2628" i="1"/>
  <c r="I2628" i="1"/>
  <c r="H2656" i="1"/>
  <c r="I2656" i="1"/>
  <c r="H2668" i="1"/>
  <c r="I2668" i="1"/>
  <c r="H2672" i="1"/>
  <c r="I2672" i="1"/>
  <c r="H2700" i="1"/>
  <c r="I2700" i="1"/>
  <c r="H2720" i="1"/>
  <c r="I2720" i="1"/>
  <c r="H2796" i="1"/>
  <c r="I2796" i="1"/>
  <c r="H3080" i="1"/>
  <c r="I3080" i="1"/>
  <c r="H2569" i="1"/>
  <c r="I2569" i="1"/>
  <c r="H2581" i="1"/>
  <c r="I2581" i="1"/>
  <c r="H2605" i="1"/>
  <c r="I2605" i="1"/>
  <c r="H2629" i="1"/>
  <c r="I2629" i="1"/>
  <c r="H2657" i="1"/>
  <c r="I2657" i="1"/>
  <c r="H2665" i="1"/>
  <c r="I2665" i="1"/>
  <c r="H2669" i="1"/>
  <c r="I2669" i="1"/>
  <c r="H2673" i="1"/>
  <c r="I2673" i="1"/>
  <c r="H2701" i="1"/>
  <c r="I2701" i="1"/>
  <c r="H2721" i="1"/>
  <c r="I2721" i="1"/>
  <c r="H2526" i="1"/>
  <c r="I2526" i="1"/>
  <c r="H2534" i="1"/>
  <c r="I2534" i="1"/>
  <c r="H2538" i="1"/>
  <c r="I2538" i="1"/>
  <c r="H2570" i="1"/>
  <c r="I2570" i="1"/>
  <c r="H2626" i="1"/>
  <c r="I2626" i="1"/>
  <c r="H2630" i="1"/>
  <c r="I2630" i="1"/>
  <c r="H2666" i="1"/>
  <c r="I2666" i="1"/>
  <c r="H2674" i="1"/>
  <c r="I2674" i="1"/>
  <c r="H2682" i="1"/>
  <c r="I2682" i="1"/>
  <c r="H2750" i="1"/>
  <c r="I2750" i="1"/>
  <c r="H2794" i="1"/>
  <c r="I2794" i="1"/>
  <c r="H3117" i="1"/>
  <c r="I3117" i="1"/>
  <c r="H632" i="1"/>
  <c r="H1328" i="1"/>
  <c r="I1328" i="1"/>
  <c r="H1388" i="1"/>
  <c r="I1388" i="1"/>
  <c r="H1281" i="1"/>
  <c r="I1281" i="1"/>
  <c r="H1470" i="1"/>
  <c r="I1470" i="1"/>
  <c r="H2371" i="1"/>
  <c r="I2371" i="1"/>
  <c r="H3160" i="1"/>
  <c r="I3160" i="1"/>
  <c r="H3280" i="1"/>
  <c r="I3280" i="1"/>
  <c r="H3356" i="1"/>
  <c r="I3356" i="1"/>
  <c r="H3424" i="1"/>
  <c r="I3424" i="1"/>
  <c r="H3054" i="1"/>
  <c r="I3054" i="1"/>
  <c r="H3070" i="1"/>
  <c r="I3070" i="1"/>
  <c r="H3091" i="1"/>
  <c r="I3091" i="1"/>
  <c r="H3217" i="1"/>
  <c r="I3217" i="1"/>
  <c r="H3237" i="1"/>
  <c r="I3237" i="1"/>
  <c r="H3257" i="1"/>
  <c r="I3257" i="1"/>
  <c r="H3301" i="1"/>
  <c r="I3301" i="1"/>
  <c r="H3409" i="1"/>
  <c r="I3409" i="1"/>
  <c r="H3469" i="1"/>
  <c r="I3469" i="1"/>
  <c r="H3501" i="1"/>
  <c r="I3501" i="1"/>
  <c r="H3521" i="1"/>
  <c r="I3521" i="1"/>
  <c r="H3118" i="1"/>
  <c r="I3118" i="1"/>
  <c r="H3126" i="1"/>
  <c r="I3126" i="1"/>
  <c r="H3138" i="1"/>
  <c r="I3138" i="1"/>
  <c r="H3154" i="1"/>
  <c r="I3154" i="1"/>
  <c r="H3306" i="1"/>
  <c r="I3306" i="1"/>
  <c r="H3334" i="1"/>
  <c r="I3334" i="1"/>
  <c r="H3378" i="1"/>
  <c r="I3378" i="1"/>
  <c r="H3494" i="1"/>
  <c r="I3494" i="1"/>
  <c r="H3506" i="1"/>
  <c r="I3506" i="1"/>
  <c r="H3558" i="1"/>
  <c r="I3558" i="1"/>
  <c r="H3578" i="1"/>
  <c r="I3578" i="1"/>
  <c r="H3107" i="1"/>
  <c r="I3107" i="1"/>
  <c r="H3199" i="1"/>
  <c r="I3199" i="1"/>
  <c r="H3271" i="1"/>
  <c r="I3271" i="1"/>
  <c r="H3287" i="1"/>
  <c r="I3287" i="1"/>
  <c r="H3399" i="1"/>
  <c r="I3399" i="1"/>
  <c r="H3447" i="1"/>
  <c r="I3447" i="1"/>
  <c r="H3479" i="1"/>
  <c r="I3479" i="1"/>
  <c r="H3591" i="1"/>
  <c r="I3591" i="1"/>
  <c r="H3619" i="1"/>
  <c r="I3619" i="1"/>
  <c r="H351" i="1"/>
  <c r="H3540" i="1"/>
  <c r="I3540" i="1"/>
  <c r="H1038" i="1"/>
  <c r="H1019" i="1"/>
  <c r="H1087" i="1"/>
  <c r="H1020" i="1"/>
  <c r="H3079" i="1"/>
  <c r="I3079" i="1"/>
  <c r="H3116" i="1"/>
  <c r="I3116" i="1"/>
  <c r="H540" i="1"/>
  <c r="H1251" i="1"/>
  <c r="H1528" i="1"/>
  <c r="I1528" i="1"/>
  <c r="H1540" i="1"/>
  <c r="I1540" i="1"/>
  <c r="H1409" i="1"/>
  <c r="I1409" i="1"/>
  <c r="H1413" i="1"/>
  <c r="I1413" i="1"/>
  <c r="H1433" i="1"/>
  <c r="I1433" i="1"/>
  <c r="H1461" i="1"/>
  <c r="I1461" i="1"/>
  <c r="H1541" i="1"/>
  <c r="I1541" i="1"/>
  <c r="H1573" i="1"/>
  <c r="I1573" i="1"/>
  <c r="H1543" i="1"/>
  <c r="I1543" i="1"/>
  <c r="H1575" i="1"/>
  <c r="I1575" i="1"/>
  <c r="H1661" i="1"/>
  <c r="I1661" i="1"/>
  <c r="H1757" i="1"/>
  <c r="I1757" i="1"/>
  <c r="H1662" i="1"/>
  <c r="I1662" i="1"/>
  <c r="H1758" i="1"/>
  <c r="I1758" i="1"/>
  <c r="H1838" i="1"/>
  <c r="I1838" i="1"/>
  <c r="H1842" i="1"/>
  <c r="I1842" i="1"/>
  <c r="H1542" i="1"/>
  <c r="I1542" i="1"/>
  <c r="H1574" i="1"/>
  <c r="I1574" i="1"/>
  <c r="H1840" i="1"/>
  <c r="I1840" i="1"/>
  <c r="H1844" i="1"/>
  <c r="I1844" i="1"/>
  <c r="H1843" i="1"/>
  <c r="I1843" i="1"/>
  <c r="H1845" i="1"/>
  <c r="I1845" i="1"/>
  <c r="H1855" i="1"/>
  <c r="I1855" i="1"/>
  <c r="H2028" i="1"/>
  <c r="I2028" i="1"/>
  <c r="H2084" i="1"/>
  <c r="I2084" i="1"/>
  <c r="H2096" i="1"/>
  <c r="I2096" i="1"/>
  <c r="H1839" i="1"/>
  <c r="I1839" i="1"/>
  <c r="H2085" i="1"/>
  <c r="I2085" i="1"/>
  <c r="H1841" i="1"/>
  <c r="I1841" i="1"/>
  <c r="H1858" i="1"/>
  <c r="I1858" i="1"/>
  <c r="H2339" i="1"/>
  <c r="I2339" i="1"/>
  <c r="H2379" i="1"/>
  <c r="I2379" i="1"/>
  <c r="H2086" i="1"/>
  <c r="I2086" i="1"/>
  <c r="H2376" i="1"/>
  <c r="I2376" i="1"/>
  <c r="H2380" i="1"/>
  <c r="I2380" i="1"/>
  <c r="H2095" i="1"/>
  <c r="I2095" i="1"/>
  <c r="H2169" i="1"/>
  <c r="I2169" i="1"/>
  <c r="H2377" i="1"/>
  <c r="I2377" i="1"/>
  <c r="H2381" i="1"/>
  <c r="I2381" i="1"/>
  <c r="H2170" i="1"/>
  <c r="I2170" i="1"/>
  <c r="H2378" i="1"/>
  <c r="I2378" i="1"/>
  <c r="H2390" i="1"/>
  <c r="I2390" i="1"/>
  <c r="H2427" i="1"/>
  <c r="I2427" i="1"/>
  <c r="H3088" i="1"/>
  <c r="I3088" i="1"/>
  <c r="H2494" i="1"/>
  <c r="I2494" i="1"/>
  <c r="H3164" i="1"/>
  <c r="I3164" i="1"/>
  <c r="H3340" i="1"/>
  <c r="I3340" i="1"/>
  <c r="H3368" i="1"/>
  <c r="I3368" i="1"/>
  <c r="H3416" i="1"/>
  <c r="I3416" i="1"/>
  <c r="H3185" i="1"/>
  <c r="I3185" i="1"/>
  <c r="H3213" i="1"/>
  <c r="I3213" i="1"/>
  <c r="H3505" i="1"/>
  <c r="I3505" i="1"/>
  <c r="H3110" i="1"/>
  <c r="I3110" i="1"/>
  <c r="H3278" i="1"/>
  <c r="I3278" i="1"/>
  <c r="H3458" i="1"/>
  <c r="I3458" i="1"/>
  <c r="H3554" i="1"/>
  <c r="I3554" i="1"/>
  <c r="H3566" i="1"/>
  <c r="I3566" i="1"/>
  <c r="H3606" i="1"/>
  <c r="I3606" i="1"/>
  <c r="H3618" i="1"/>
  <c r="I3618" i="1"/>
  <c r="H3051" i="1"/>
  <c r="I3051" i="1"/>
  <c r="H3073" i="1"/>
  <c r="I3073" i="1"/>
  <c r="H3207" i="1"/>
  <c r="I3207" i="1"/>
  <c r="H3235" i="1"/>
  <c r="I3235" i="1"/>
  <c r="H3275" i="1"/>
  <c r="I3275" i="1"/>
  <c r="H3299" i="1"/>
  <c r="I3299" i="1"/>
  <c r="H3303" i="1"/>
  <c r="I3303" i="1"/>
  <c r="H3387" i="1"/>
  <c r="I3387" i="1"/>
  <c r="H3411" i="1"/>
  <c r="I3411" i="1"/>
  <c r="H3483" i="1"/>
  <c r="I3483" i="1"/>
  <c r="H3503" i="1"/>
  <c r="I3503" i="1"/>
  <c r="H3480" i="1"/>
  <c r="I3480" i="1"/>
  <c r="H3575" i="1"/>
  <c r="I3575" i="1"/>
  <c r="H246" i="1"/>
  <c r="H250" i="1"/>
  <c r="H254" i="1"/>
  <c r="H258" i="1"/>
  <c r="H262" i="1"/>
  <c r="H266" i="1"/>
  <c r="H270" i="1"/>
  <c r="H274" i="1"/>
  <c r="H278" i="1"/>
  <c r="H282" i="1"/>
  <c r="H286" i="1"/>
  <c r="H290" i="1"/>
  <c r="H294" i="1"/>
  <c r="H298" i="1"/>
  <c r="H302" i="1"/>
  <c r="H306" i="1"/>
  <c r="H310" i="1"/>
  <c r="H3436" i="1"/>
  <c r="I3436" i="1"/>
  <c r="H3528" i="1"/>
  <c r="I3528" i="1"/>
  <c r="H199" i="1"/>
  <c r="H247" i="1"/>
  <c r="H251" i="1"/>
  <c r="H255" i="1"/>
  <c r="H259" i="1"/>
  <c r="H263" i="1"/>
  <c r="H267" i="1"/>
  <c r="H271" i="1"/>
  <c r="H275" i="1"/>
  <c r="H279" i="1"/>
  <c r="H283" i="1"/>
  <c r="H287" i="1"/>
  <c r="H291" i="1"/>
  <c r="H295" i="1"/>
  <c r="H299" i="1"/>
  <c r="H303" i="1"/>
  <c r="H307" i="1"/>
  <c r="H311" i="1"/>
  <c r="H795" i="1"/>
  <c r="H811" i="1"/>
  <c r="H819" i="1"/>
  <c r="H248" i="1"/>
  <c r="H252" i="1"/>
  <c r="H256" i="1"/>
  <c r="H260" i="1"/>
  <c r="H264" i="1"/>
  <c r="H268" i="1"/>
  <c r="H272" i="1"/>
  <c r="H276" i="1"/>
  <c r="H280" i="1"/>
  <c r="H284" i="1"/>
  <c r="H288" i="1"/>
  <c r="H292" i="1"/>
  <c r="H296" i="1"/>
  <c r="H300" i="1"/>
  <c r="H304" i="1"/>
  <c r="H308" i="1"/>
  <c r="H312" i="1"/>
  <c r="H708" i="1"/>
  <c r="H3519" i="1"/>
  <c r="I3519" i="1"/>
  <c r="H3557" i="1"/>
  <c r="I3557" i="1"/>
  <c r="H245" i="1"/>
  <c r="H249" i="1"/>
  <c r="H253" i="1"/>
  <c r="H257" i="1"/>
  <c r="H261" i="1"/>
  <c r="H265" i="1"/>
  <c r="H269" i="1"/>
  <c r="H273" i="1"/>
  <c r="H277" i="1"/>
  <c r="H281" i="1"/>
  <c r="H285" i="1"/>
  <c r="H289" i="1"/>
  <c r="H293" i="1"/>
  <c r="H297" i="1"/>
  <c r="H301" i="1"/>
  <c r="H305" i="1"/>
  <c r="H309" i="1"/>
  <c r="H313" i="1"/>
  <c r="H818" i="1"/>
  <c r="H827" i="1"/>
  <c r="H859" i="1"/>
  <c r="H645" i="1"/>
  <c r="H820" i="1"/>
  <c r="H840" i="1"/>
  <c r="H848" i="1"/>
  <c r="H856" i="1"/>
  <c r="H860" i="1"/>
  <c r="H1059" i="1"/>
  <c r="H654" i="1"/>
  <c r="H816" i="1"/>
  <c r="H841" i="1"/>
  <c r="H861" i="1"/>
  <c r="H817" i="1"/>
  <c r="H826" i="1"/>
  <c r="H850" i="1"/>
  <c r="H1848" i="1"/>
  <c r="I1848" i="1"/>
  <c r="H1856" i="1"/>
  <c r="I1856" i="1"/>
  <c r="H1854" i="1"/>
  <c r="I1854" i="1"/>
  <c r="H2068" i="1"/>
  <c r="I2068" i="1"/>
  <c r="H1851" i="1"/>
  <c r="I1851" i="1"/>
  <c r="H1847" i="1"/>
  <c r="I1847" i="1"/>
  <c r="H1874" i="1"/>
  <c r="I1874" i="1"/>
  <c r="H2091" i="1"/>
  <c r="I2091" i="1"/>
  <c r="H2171" i="1"/>
  <c r="I2171" i="1"/>
  <c r="H2087" i="1"/>
  <c r="I2087" i="1"/>
  <c r="H2329" i="1"/>
  <c r="I2329" i="1"/>
  <c r="H1903" i="1"/>
  <c r="I1903" i="1"/>
  <c r="H1971" i="1"/>
  <c r="I1971" i="1"/>
  <c r="H1905" i="1"/>
  <c r="I1905" i="1"/>
  <c r="H1914" i="1"/>
  <c r="I1914" i="1"/>
  <c r="H1931" i="1"/>
  <c r="I1931" i="1"/>
  <c r="H1930" i="1"/>
  <c r="I1930" i="1"/>
  <c r="H62" i="1"/>
  <c r="H3048" i="1"/>
  <c r="I3048" i="1"/>
  <c r="H3063" i="1"/>
  <c r="I3063" i="1"/>
  <c r="H3100" i="1"/>
  <c r="I3100" i="1"/>
  <c r="H3132" i="1"/>
  <c r="I3132" i="1"/>
  <c r="H3176" i="1"/>
  <c r="I3176" i="1"/>
  <c r="H3312" i="1"/>
  <c r="I3312" i="1"/>
  <c r="H3261" i="1"/>
  <c r="I3261" i="1"/>
  <c r="H3277" i="1"/>
  <c r="I3277" i="1"/>
  <c r="H3285" i="1"/>
  <c r="I3285" i="1"/>
  <c r="H3333" i="1"/>
  <c r="I3333" i="1"/>
  <c r="H3377" i="1"/>
  <c r="I3377" i="1"/>
  <c r="H3493" i="1"/>
  <c r="I3493" i="1"/>
  <c r="H3513" i="1"/>
  <c r="I3513" i="1"/>
  <c r="H3146" i="1"/>
  <c r="I3146" i="1"/>
  <c r="H3158" i="1"/>
  <c r="I3158" i="1"/>
  <c r="H3198" i="1"/>
  <c r="I3198" i="1"/>
  <c r="H3242" i="1"/>
  <c r="I3242" i="1"/>
  <c r="H3398" i="1"/>
  <c r="I3398" i="1"/>
  <c r="H3446" i="1"/>
  <c r="I3446" i="1"/>
  <c r="H3622" i="1"/>
  <c r="I3622" i="1"/>
  <c r="H3041" i="1"/>
  <c r="I3041" i="1"/>
  <c r="H3223" i="1"/>
  <c r="I3223" i="1"/>
  <c r="H3355" i="1"/>
  <c r="I3355" i="1"/>
  <c r="H3423" i="1"/>
  <c r="I3423" i="1"/>
  <c r="H3564" i="1"/>
  <c r="I3564" i="1"/>
  <c r="H3596" i="1"/>
  <c r="I3596" i="1"/>
  <c r="H3468" i="1"/>
  <c r="I3468" i="1"/>
  <c r="H3539" i="1"/>
  <c r="I3539" i="1"/>
  <c r="H3565" i="1"/>
  <c r="I3565" i="1"/>
  <c r="H3556" i="1"/>
  <c r="I3556" i="1"/>
  <c r="H3631" i="1"/>
  <c r="I3631" i="1"/>
  <c r="H3525" i="1"/>
  <c r="I3525" i="1"/>
  <c r="H3584" i="1"/>
  <c r="I3584" i="1"/>
  <c r="H3595" i="1"/>
  <c r="I3595" i="1"/>
  <c r="H2783" i="1"/>
  <c r="I2783" i="1"/>
  <c r="H2777" i="1"/>
  <c r="I2777" i="1"/>
  <c r="H57" i="1"/>
  <c r="H73" i="1"/>
  <c r="H1824" i="1"/>
  <c r="I1824" i="1"/>
  <c r="H1940" i="1"/>
  <c r="I1940" i="1"/>
  <c r="H1952" i="1"/>
  <c r="I1952" i="1"/>
  <c r="H150" i="1"/>
  <c r="H450" i="1"/>
  <c r="H659" i="1"/>
  <c r="H3212" i="1"/>
  <c r="I3212" i="1"/>
  <c r="H3364" i="1"/>
  <c r="I3364" i="1"/>
  <c r="H3169" i="1"/>
  <c r="I3169" i="1"/>
  <c r="H3189" i="1"/>
  <c r="I3189" i="1"/>
  <c r="H3229" i="1"/>
  <c r="I3229" i="1"/>
  <c r="H3253" i="1"/>
  <c r="I3253" i="1"/>
  <c r="H3345" i="1"/>
  <c r="I3345" i="1"/>
  <c r="H3385" i="1"/>
  <c r="I3385" i="1"/>
  <c r="H3477" i="1"/>
  <c r="I3477" i="1"/>
  <c r="H3318" i="1"/>
  <c r="I3318" i="1"/>
  <c r="H3550" i="1"/>
  <c r="I3550" i="1"/>
  <c r="H3267" i="1"/>
  <c r="I3267" i="1"/>
  <c r="H3407" i="1"/>
  <c r="I3407" i="1"/>
  <c r="H3415" i="1"/>
  <c r="I3415" i="1"/>
  <c r="H3435" i="1"/>
  <c r="I3435" i="1"/>
  <c r="H3455" i="1"/>
  <c r="I3455" i="1"/>
  <c r="H3533" i="1"/>
  <c r="I3533" i="1"/>
  <c r="H3616" i="1"/>
  <c r="I3616" i="1"/>
  <c r="H2067" i="1"/>
  <c r="I2067" i="1"/>
  <c r="H38" i="1"/>
  <c r="H175" i="1"/>
  <c r="H93" i="1"/>
  <c r="H1411" i="1"/>
  <c r="I1411" i="1"/>
  <c r="H1381" i="1"/>
  <c r="I1381" i="1"/>
  <c r="H1382" i="1"/>
  <c r="I1382" i="1"/>
  <c r="H1502" i="1"/>
  <c r="I1502" i="1"/>
  <c r="H1601" i="1"/>
  <c r="I1601" i="1"/>
  <c r="H1602" i="1"/>
  <c r="I1602" i="1"/>
  <c r="H1650" i="1"/>
  <c r="I1650" i="1"/>
  <c r="H1599" i="1"/>
  <c r="I1599" i="1"/>
  <c r="H1603" i="1"/>
  <c r="I1603" i="1"/>
  <c r="H1600" i="1"/>
  <c r="I1600" i="1"/>
  <c r="H2112" i="1"/>
  <c r="I2112" i="1"/>
  <c r="H2116" i="1"/>
  <c r="I2116" i="1"/>
  <c r="H2183" i="1"/>
  <c r="I2183" i="1"/>
  <c r="H2235" i="1"/>
  <c r="I2235" i="1"/>
  <c r="H2287" i="1"/>
  <c r="I2287" i="1"/>
  <c r="H2307" i="1"/>
  <c r="I2307" i="1"/>
  <c r="H2399" i="1"/>
  <c r="I2399" i="1"/>
  <c r="H2102" i="1"/>
  <c r="I2102" i="1"/>
  <c r="H2228" i="1"/>
  <c r="I2228" i="1"/>
  <c r="H2288" i="1"/>
  <c r="I2288" i="1"/>
  <c r="H2304" i="1"/>
  <c r="I2304" i="1"/>
  <c r="H2047" i="1"/>
  <c r="I2047" i="1"/>
  <c r="H2103" i="1"/>
  <c r="I2103" i="1"/>
  <c r="H2285" i="1"/>
  <c r="I2285" i="1"/>
  <c r="H2305" i="1"/>
  <c r="I2305" i="1"/>
  <c r="H2441" i="1"/>
  <c r="I2441" i="1"/>
  <c r="H2026" i="1"/>
  <c r="I2026" i="1"/>
  <c r="H2182" i="1"/>
  <c r="I2182" i="1"/>
  <c r="H2234" i="1"/>
  <c r="I2234" i="1"/>
  <c r="H2306" i="1"/>
  <c r="I2306" i="1"/>
  <c r="H2823" i="1"/>
  <c r="I2823" i="1"/>
  <c r="H2824" i="1"/>
  <c r="I2824" i="1"/>
  <c r="H2498" i="1"/>
  <c r="I2498" i="1"/>
  <c r="H2822" i="1"/>
  <c r="I2822" i="1"/>
  <c r="H2834" i="1"/>
  <c r="I2834" i="1"/>
  <c r="H460" i="1"/>
  <c r="H893" i="1"/>
  <c r="H603" i="1"/>
  <c r="H600" i="1"/>
  <c r="H3104" i="1"/>
  <c r="I3104" i="1"/>
  <c r="H3228" i="1"/>
  <c r="I3228" i="1"/>
  <c r="H3404" i="1"/>
  <c r="I3404" i="1"/>
  <c r="H3181" i="1"/>
  <c r="I3181" i="1"/>
  <c r="H3317" i="1"/>
  <c r="I3317" i="1"/>
  <c r="H3361" i="1"/>
  <c r="I3361" i="1"/>
  <c r="H3497" i="1"/>
  <c r="I3497" i="1"/>
  <c r="H3202" i="1"/>
  <c r="I3202" i="1"/>
  <c r="H3246" i="1"/>
  <c r="I3246" i="1"/>
  <c r="H3266" i="1"/>
  <c r="I3266" i="1"/>
  <c r="H3290" i="1"/>
  <c r="I3290" i="1"/>
  <c r="H3342" i="1"/>
  <c r="I3342" i="1"/>
  <c r="H3382" i="1"/>
  <c r="I3382" i="1"/>
  <c r="H3474" i="1"/>
  <c r="I3474" i="1"/>
  <c r="H3067" i="1"/>
  <c r="I3067" i="1"/>
  <c r="H3135" i="1"/>
  <c r="I3135" i="1"/>
  <c r="H3151" i="1"/>
  <c r="I3151" i="1"/>
  <c r="H3167" i="1"/>
  <c r="I3167" i="1"/>
  <c r="H3431" i="1"/>
  <c r="I3431" i="1"/>
  <c r="H3532" i="1"/>
  <c r="I3532" i="1"/>
  <c r="H3452" i="1"/>
  <c r="I3452" i="1"/>
  <c r="H3515" i="1"/>
  <c r="I3515" i="1"/>
  <c r="H3571" i="1"/>
  <c r="I3571" i="1"/>
  <c r="H3588" i="1"/>
  <c r="I3588" i="1"/>
  <c r="H3625" i="1"/>
  <c r="I3625" i="1"/>
  <c r="H3547" i="1"/>
  <c r="I3547" i="1"/>
  <c r="H3600" i="1"/>
  <c r="I3600" i="1"/>
  <c r="H178" i="1"/>
  <c r="H1065" i="1"/>
  <c r="H1259" i="1"/>
  <c r="H1271" i="1"/>
  <c r="I1271" i="1"/>
  <c r="H1275" i="1"/>
  <c r="I1275" i="1"/>
  <c r="H1351" i="1"/>
  <c r="I1351" i="1"/>
  <c r="H1363" i="1"/>
  <c r="I1363" i="1"/>
  <c r="H1371" i="1"/>
  <c r="I1371" i="1"/>
  <c r="H1379" i="1"/>
  <c r="I1379" i="1"/>
  <c r="H1387" i="1"/>
  <c r="I1387" i="1"/>
  <c r="H1431" i="1"/>
  <c r="I1431" i="1"/>
  <c r="H1435" i="1"/>
  <c r="I1435" i="1"/>
  <c r="H1495" i="1"/>
  <c r="I1495" i="1"/>
  <c r="H1276" i="1"/>
  <c r="I1276" i="1"/>
  <c r="H1296" i="1"/>
  <c r="I1296" i="1"/>
  <c r="H1420" i="1"/>
  <c r="I1420" i="1"/>
  <c r="H1432" i="1"/>
  <c r="I1432" i="1"/>
  <c r="H1436" i="1"/>
  <c r="I1436" i="1"/>
  <c r="H1444" i="1"/>
  <c r="I1444" i="1"/>
  <c r="H1456" i="1"/>
  <c r="I1456" i="1"/>
  <c r="H1512" i="1"/>
  <c r="I1512" i="1"/>
  <c r="H1273" i="1"/>
  <c r="I1273" i="1"/>
  <c r="H1297" i="1"/>
  <c r="I1297" i="1"/>
  <c r="H1377" i="1"/>
  <c r="I1377" i="1"/>
  <c r="H1393" i="1"/>
  <c r="I1393" i="1"/>
  <c r="H1425" i="1"/>
  <c r="I1425" i="1"/>
  <c r="H1469" i="1"/>
  <c r="I1469" i="1"/>
  <c r="H1481" i="1"/>
  <c r="I1481" i="1"/>
  <c r="H1489" i="1"/>
  <c r="I1489" i="1"/>
  <c r="H1517" i="1"/>
  <c r="I1517" i="1"/>
  <c r="H1529" i="1"/>
  <c r="I1529" i="1"/>
  <c r="H1549" i="1"/>
  <c r="I1549" i="1"/>
  <c r="H1581" i="1"/>
  <c r="I1581" i="1"/>
  <c r="H1585" i="1"/>
  <c r="I1585" i="1"/>
  <c r="H1258" i="1"/>
  <c r="H1274" i="1"/>
  <c r="I1274" i="1"/>
  <c r="H1370" i="1"/>
  <c r="I1370" i="1"/>
  <c r="H1394" i="1"/>
  <c r="I1394" i="1"/>
  <c r="H1486" i="1"/>
  <c r="I1486" i="1"/>
  <c r="H1535" i="1"/>
  <c r="I1535" i="1"/>
  <c r="H1621" i="1"/>
  <c r="I1621" i="1"/>
  <c r="H1637" i="1"/>
  <c r="I1637" i="1"/>
  <c r="H1645" i="1"/>
  <c r="I1645" i="1"/>
  <c r="H1697" i="1"/>
  <c r="I1697" i="1"/>
  <c r="H1721" i="1"/>
  <c r="I1721" i="1"/>
  <c r="H1753" i="1"/>
  <c r="I1753" i="1"/>
  <c r="H1546" i="1"/>
  <c r="I1546" i="1"/>
  <c r="H1622" i="1"/>
  <c r="I1622" i="1"/>
  <c r="H1626" i="1"/>
  <c r="I1626" i="1"/>
  <c r="H1638" i="1"/>
  <c r="I1638" i="1"/>
  <c r="H1698" i="1"/>
  <c r="I1698" i="1"/>
  <c r="H1722" i="1"/>
  <c r="I1722" i="1"/>
  <c r="H1822" i="1"/>
  <c r="I1822" i="1"/>
  <c r="H1623" i="1"/>
  <c r="I1623" i="1"/>
  <c r="H1643" i="1"/>
  <c r="I1643" i="1"/>
  <c r="H1691" i="1"/>
  <c r="I1691" i="1"/>
  <c r="H1723" i="1"/>
  <c r="I1723" i="1"/>
  <c r="H1755" i="1"/>
  <c r="I1755" i="1"/>
  <c r="H1518" i="1"/>
  <c r="I1518" i="1"/>
  <c r="H1624" i="1"/>
  <c r="I1624" i="1"/>
  <c r="H1628" i="1"/>
  <c r="I1628" i="1"/>
  <c r="H1636" i="1"/>
  <c r="I1636" i="1"/>
  <c r="H1644" i="1"/>
  <c r="I1644" i="1"/>
  <c r="H1680" i="1"/>
  <c r="I1680" i="1"/>
  <c r="H1684" i="1"/>
  <c r="I1684" i="1"/>
  <c r="H1696" i="1"/>
  <c r="I1696" i="1"/>
  <c r="H1756" i="1"/>
  <c r="I1756" i="1"/>
  <c r="H1804" i="1"/>
  <c r="I1804" i="1"/>
  <c r="H1875" i="1"/>
  <c r="I1875" i="1"/>
  <c r="H1991" i="1"/>
  <c r="I1991" i="1"/>
  <c r="H1864" i="1"/>
  <c r="I1864" i="1"/>
  <c r="H1876" i="1"/>
  <c r="I1876" i="1"/>
  <c r="H1896" i="1"/>
  <c r="I1896" i="1"/>
  <c r="H1996" i="1"/>
  <c r="I1996" i="1"/>
  <c r="H2016" i="1"/>
  <c r="I2016" i="1"/>
  <c r="H2020" i="1"/>
  <c r="I2020" i="1"/>
  <c r="H2024" i="1"/>
  <c r="I2024" i="1"/>
  <c r="H2056" i="1"/>
  <c r="I2056" i="1"/>
  <c r="H2080" i="1"/>
  <c r="I2080" i="1"/>
  <c r="H2100" i="1"/>
  <c r="I2100" i="1"/>
  <c r="H2148" i="1"/>
  <c r="I2148" i="1"/>
  <c r="H1865" i="1"/>
  <c r="I1865" i="1"/>
  <c r="H1989" i="1"/>
  <c r="I1989" i="1"/>
  <c r="H1997" i="1"/>
  <c r="I1997" i="1"/>
  <c r="H2021" i="1"/>
  <c r="I2021" i="1"/>
  <c r="H2081" i="1"/>
  <c r="I2081" i="1"/>
  <c r="H2137" i="1"/>
  <c r="I2137" i="1"/>
  <c r="H2145" i="1"/>
  <c r="I2145" i="1"/>
  <c r="H1823" i="1"/>
  <c r="I1823" i="1"/>
  <c r="H1866" i="1"/>
  <c r="I1866" i="1"/>
  <c r="H1990" i="1"/>
  <c r="I1990" i="1"/>
  <c r="H1998" i="1"/>
  <c r="I1998" i="1"/>
  <c r="H2123" i="1"/>
  <c r="I2123" i="1"/>
  <c r="H2187" i="1"/>
  <c r="I2187" i="1"/>
  <c r="H2215" i="1"/>
  <c r="I2215" i="1"/>
  <c r="H2267" i="1"/>
  <c r="I2267" i="1"/>
  <c r="H2283" i="1"/>
  <c r="I2283" i="1"/>
  <c r="H2295" i="1"/>
  <c r="I2295" i="1"/>
  <c r="H2323" i="1"/>
  <c r="I2323" i="1"/>
  <c r="H2351" i="1"/>
  <c r="I2351" i="1"/>
  <c r="H2383" i="1"/>
  <c r="I2383" i="1"/>
  <c r="H2387" i="1"/>
  <c r="I2387" i="1"/>
  <c r="H2014" i="1"/>
  <c r="I2014" i="1"/>
  <c r="H2022" i="1"/>
  <c r="I2022" i="1"/>
  <c r="H2142" i="1"/>
  <c r="I2142" i="1"/>
  <c r="H2172" i="1"/>
  <c r="I2172" i="1"/>
  <c r="H2184" i="1"/>
  <c r="I2184" i="1"/>
  <c r="H2196" i="1"/>
  <c r="I2196" i="1"/>
  <c r="H2284" i="1"/>
  <c r="I2284" i="1"/>
  <c r="H2079" i="1"/>
  <c r="I2079" i="1"/>
  <c r="H2119" i="1"/>
  <c r="I2119" i="1"/>
  <c r="H2165" i="1"/>
  <c r="I2165" i="1"/>
  <c r="H2185" i="1"/>
  <c r="I2185" i="1"/>
  <c r="H2189" i="1"/>
  <c r="I2189" i="1"/>
  <c r="H2217" i="1"/>
  <c r="I2217" i="1"/>
  <c r="H2289" i="1"/>
  <c r="I2289" i="1"/>
  <c r="H2369" i="1"/>
  <c r="I2369" i="1"/>
  <c r="H2385" i="1"/>
  <c r="I2385" i="1"/>
  <c r="H2130" i="1"/>
  <c r="I2130" i="1"/>
  <c r="H2138" i="1"/>
  <c r="I2138" i="1"/>
  <c r="H2166" i="1"/>
  <c r="I2166" i="1"/>
  <c r="H2186" i="1"/>
  <c r="I2186" i="1"/>
  <c r="H2214" i="1"/>
  <c r="I2214" i="1"/>
  <c r="H2246" i="1"/>
  <c r="I2246" i="1"/>
  <c r="H2250" i="1"/>
  <c r="I2250" i="1"/>
  <c r="H2298" i="1"/>
  <c r="I2298" i="1"/>
  <c r="H2346" i="1"/>
  <c r="I2346" i="1"/>
  <c r="H2358" i="1"/>
  <c r="I2358" i="1"/>
  <c r="H2370" i="1"/>
  <c r="I2370" i="1"/>
  <c r="H2499" i="1"/>
  <c r="I2499" i="1"/>
  <c r="H2603" i="1"/>
  <c r="I2603" i="1"/>
  <c r="H2647" i="1"/>
  <c r="I2647" i="1"/>
  <c r="H2683" i="1"/>
  <c r="I2683" i="1"/>
  <c r="H2747" i="1"/>
  <c r="I2747" i="1"/>
  <c r="H2799" i="1"/>
  <c r="I2799" i="1"/>
  <c r="H2438" i="1"/>
  <c r="I2438" i="1"/>
  <c r="H2476" i="1"/>
  <c r="I2476" i="1"/>
  <c r="H2520" i="1"/>
  <c r="I2520" i="1"/>
  <c r="H2584" i="1"/>
  <c r="I2584" i="1"/>
  <c r="H2640" i="1"/>
  <c r="I2640" i="1"/>
  <c r="H2648" i="1"/>
  <c r="I2648" i="1"/>
  <c r="H2664" i="1"/>
  <c r="I2664" i="1"/>
  <c r="H2712" i="1"/>
  <c r="I2712" i="1"/>
  <c r="H2736" i="1"/>
  <c r="I2736" i="1"/>
  <c r="H2744" i="1"/>
  <c r="I2744" i="1"/>
  <c r="H2748" i="1"/>
  <c r="I2748" i="1"/>
  <c r="H2784" i="1"/>
  <c r="I2784" i="1"/>
  <c r="H2828" i="1"/>
  <c r="I2828" i="1"/>
  <c r="H2836" i="1"/>
  <c r="I2836" i="1"/>
  <c r="H2840" i="1"/>
  <c r="I2840" i="1"/>
  <c r="H2864" i="1"/>
  <c r="I2864" i="1"/>
  <c r="H3092" i="1"/>
  <c r="I3092" i="1"/>
  <c r="H2521" i="1"/>
  <c r="I2521" i="1"/>
  <c r="H2573" i="1"/>
  <c r="I2573" i="1"/>
  <c r="H2585" i="1"/>
  <c r="I2585" i="1"/>
  <c r="H2693" i="1"/>
  <c r="I2693" i="1"/>
  <c r="H2733" i="1"/>
  <c r="I2733" i="1"/>
  <c r="H2737" i="1"/>
  <c r="I2737" i="1"/>
  <c r="H2749" i="1"/>
  <c r="I2749" i="1"/>
  <c r="H2781" i="1"/>
  <c r="I2781" i="1"/>
  <c r="H2382" i="1"/>
  <c r="I2382" i="1"/>
  <c r="H2482" i="1"/>
  <c r="I2482" i="1"/>
  <c r="H2574" i="1"/>
  <c r="I2574" i="1"/>
  <c r="H2654" i="1"/>
  <c r="I2654" i="1"/>
  <c r="H2814" i="1"/>
  <c r="I2814" i="1"/>
  <c r="H3042" i="1"/>
  <c r="I3042" i="1"/>
  <c r="H3074" i="1"/>
  <c r="I3074" i="1"/>
  <c r="H3128" i="1"/>
  <c r="I3128" i="1"/>
  <c r="H3232" i="1"/>
  <c r="I3232" i="1"/>
  <c r="H3296" i="1"/>
  <c r="I3296" i="1"/>
  <c r="H3316" i="1"/>
  <c r="I3316" i="1"/>
  <c r="H3324" i="1"/>
  <c r="I3324" i="1"/>
  <c r="H3332" i="1"/>
  <c r="I3332" i="1"/>
  <c r="H3352" i="1"/>
  <c r="I3352" i="1"/>
  <c r="H3376" i="1"/>
  <c r="I3376" i="1"/>
  <c r="H3396" i="1"/>
  <c r="I3396" i="1"/>
  <c r="H3205" i="1"/>
  <c r="I3205" i="1"/>
  <c r="H3245" i="1"/>
  <c r="I3245" i="1"/>
  <c r="H3265" i="1"/>
  <c r="I3265" i="1"/>
  <c r="H3289" i="1"/>
  <c r="I3289" i="1"/>
  <c r="H3297" i="1"/>
  <c r="I3297" i="1"/>
  <c r="H3329" i="1"/>
  <c r="I3329" i="1"/>
  <c r="H3353" i="1"/>
  <c r="I3353" i="1"/>
  <c r="H3373" i="1"/>
  <c r="I3373" i="1"/>
  <c r="H3397" i="1"/>
  <c r="I3397" i="1"/>
  <c r="H3433" i="1"/>
  <c r="I3433" i="1"/>
  <c r="H3445" i="1"/>
  <c r="I3445" i="1"/>
  <c r="H3465" i="1"/>
  <c r="I3465" i="1"/>
  <c r="H3489" i="1"/>
  <c r="I3489" i="1"/>
  <c r="H3509" i="1"/>
  <c r="I3509" i="1"/>
  <c r="H3055" i="1"/>
  <c r="I3055" i="1"/>
  <c r="H3066" i="1"/>
  <c r="I3066" i="1"/>
  <c r="H3330" i="1"/>
  <c r="I3330" i="1"/>
  <c r="H3354" i="1"/>
  <c r="I3354" i="1"/>
  <c r="H3374" i="1"/>
  <c r="I3374" i="1"/>
  <c r="H3394" i="1"/>
  <c r="I3394" i="1"/>
  <c r="H3442" i="1"/>
  <c r="I3442" i="1"/>
  <c r="H3466" i="1"/>
  <c r="I3466" i="1"/>
  <c r="H3490" i="1"/>
  <c r="I3490" i="1"/>
  <c r="H3510" i="1"/>
  <c r="I3510" i="1"/>
  <c r="H3538" i="1"/>
  <c r="I3538" i="1"/>
  <c r="H3546" i="1"/>
  <c r="I3546" i="1"/>
  <c r="H3602" i="1"/>
  <c r="I3602" i="1"/>
  <c r="H3103" i="1"/>
  <c r="I3103" i="1"/>
  <c r="H3111" i="1"/>
  <c r="I3111" i="1"/>
  <c r="H3127" i="1"/>
  <c r="I3127" i="1"/>
  <c r="H3139" i="1"/>
  <c r="I3139" i="1"/>
  <c r="H3155" i="1"/>
  <c r="I3155" i="1"/>
  <c r="H3227" i="1"/>
  <c r="I3227" i="1"/>
  <c r="H3295" i="1"/>
  <c r="I3295" i="1"/>
  <c r="H3307" i="1"/>
  <c r="I3307" i="1"/>
  <c r="H3323" i="1"/>
  <c r="I3323" i="1"/>
  <c r="H3331" i="1"/>
  <c r="I3331" i="1"/>
  <c r="H3351" i="1"/>
  <c r="I3351" i="1"/>
  <c r="H3375" i="1"/>
  <c r="I3375" i="1"/>
  <c r="H3395" i="1"/>
  <c r="I3395" i="1"/>
  <c r="H3443" i="1"/>
  <c r="I3443" i="1"/>
  <c r="H3467" i="1"/>
  <c r="I3467" i="1"/>
  <c r="H3491" i="1"/>
  <c r="I3491" i="1"/>
  <c r="H3464" i="1"/>
  <c r="I3464" i="1"/>
  <c r="H3553" i="1"/>
  <c r="I3553" i="1"/>
  <c r="H3628" i="1"/>
  <c r="I3628" i="1"/>
  <c r="H50" i="1"/>
  <c r="H54" i="1"/>
  <c r="H58" i="1"/>
  <c r="H90" i="1"/>
  <c r="H366" i="1"/>
  <c r="H378" i="1"/>
  <c r="H434" i="1"/>
  <c r="H438" i="1"/>
  <c r="H506" i="1"/>
  <c r="H518" i="1"/>
  <c r="H522" i="1"/>
  <c r="H526" i="1"/>
  <c r="H530" i="1"/>
  <c r="H534" i="1"/>
  <c r="H3587" i="1"/>
  <c r="I3587" i="1"/>
  <c r="H3624" i="1"/>
  <c r="I3624" i="1"/>
  <c r="H51" i="1"/>
  <c r="H55" i="1"/>
  <c r="H367" i="1"/>
  <c r="H435" i="1"/>
  <c r="H479" i="1"/>
  <c r="H515" i="1"/>
  <c r="H519" i="1"/>
  <c r="H523" i="1"/>
  <c r="H527" i="1"/>
  <c r="H531" i="1"/>
  <c r="H535" i="1"/>
  <c r="H539" i="1"/>
  <c r="H543" i="1"/>
  <c r="H547" i="1"/>
  <c r="H551" i="1"/>
  <c r="H555" i="1"/>
  <c r="H559" i="1"/>
  <c r="H631" i="1"/>
  <c r="H655" i="1"/>
  <c r="H663" i="1"/>
  <c r="H671" i="1"/>
  <c r="H675" i="1"/>
  <c r="H683" i="1"/>
  <c r="H687" i="1"/>
  <c r="H691" i="1"/>
  <c r="H703" i="1"/>
  <c r="H707" i="1"/>
  <c r="H715" i="1"/>
  <c r="H719" i="1"/>
  <c r="H723" i="1"/>
  <c r="H727" i="1"/>
  <c r="H731" i="1"/>
  <c r="H739" i="1"/>
  <c r="H743" i="1"/>
  <c r="H747" i="1"/>
  <c r="H755" i="1"/>
  <c r="H759" i="1"/>
  <c r="H763" i="1"/>
  <c r="H771" i="1"/>
  <c r="H783" i="1"/>
  <c r="H791" i="1"/>
  <c r="H799" i="1"/>
  <c r="H815" i="1"/>
  <c r="H52" i="1"/>
  <c r="H56" i="1"/>
  <c r="H184" i="1"/>
  <c r="H368" i="1"/>
  <c r="H380" i="1"/>
  <c r="H388" i="1"/>
  <c r="H392" i="1"/>
  <c r="H436" i="1"/>
  <c r="H452" i="1"/>
  <c r="H476" i="1"/>
  <c r="H480" i="1"/>
  <c r="H504" i="1"/>
  <c r="H516" i="1"/>
  <c r="H520" i="1"/>
  <c r="H524" i="1"/>
  <c r="H528" i="1"/>
  <c r="H532" i="1"/>
  <c r="H536" i="1"/>
  <c r="H544" i="1"/>
  <c r="H548" i="1"/>
  <c r="H556" i="1"/>
  <c r="H560" i="1"/>
  <c r="H640" i="1"/>
  <c r="H652" i="1"/>
  <c r="H660" i="1"/>
  <c r="H664" i="1"/>
  <c r="H680" i="1"/>
  <c r="H684" i="1"/>
  <c r="H704" i="1"/>
  <c r="H720" i="1"/>
  <c r="H724" i="1"/>
  <c r="H728" i="1"/>
  <c r="H744" i="1"/>
  <c r="H748" i="1"/>
  <c r="H3444" i="1"/>
  <c r="I3444" i="1"/>
  <c r="H3492" i="1"/>
  <c r="I3492" i="1"/>
  <c r="H3531" i="1"/>
  <c r="I3531" i="1"/>
  <c r="H3573" i="1"/>
  <c r="I3573" i="1"/>
  <c r="H49" i="1"/>
  <c r="H53" i="1"/>
  <c r="H369" i="1"/>
  <c r="H421" i="1"/>
  <c r="H433" i="1"/>
  <c r="H437" i="1"/>
  <c r="H461" i="1"/>
  <c r="H505" i="1"/>
  <c r="H517" i="1"/>
  <c r="H521" i="1"/>
  <c r="H525" i="1"/>
  <c r="H529" i="1"/>
  <c r="H533" i="1"/>
  <c r="H537" i="1"/>
  <c r="H541" i="1"/>
  <c r="H545" i="1"/>
  <c r="H549" i="1"/>
  <c r="H557" i="1"/>
  <c r="H546" i="1"/>
  <c r="H642" i="1"/>
  <c r="H658" i="1"/>
  <c r="H666" i="1"/>
  <c r="H674" i="1"/>
  <c r="H682" i="1"/>
  <c r="H706" i="1"/>
  <c r="H714" i="1"/>
  <c r="H730" i="1"/>
  <c r="H746" i="1"/>
  <c r="H754" i="1"/>
  <c r="H770" i="1"/>
  <c r="H786" i="1"/>
  <c r="H792" i="1"/>
  <c r="H797" i="1"/>
  <c r="H802" i="1"/>
  <c r="H808" i="1"/>
  <c r="H831" i="1"/>
  <c r="H835" i="1"/>
  <c r="H843" i="1"/>
  <c r="H847" i="1"/>
  <c r="H851" i="1"/>
  <c r="H855" i="1"/>
  <c r="H867" i="1"/>
  <c r="H871" i="1"/>
  <c r="H883" i="1"/>
  <c r="H906" i="1"/>
  <c r="H918" i="1"/>
  <c r="H986" i="1"/>
  <c r="H990" i="1"/>
  <c r="H998" i="1"/>
  <c r="H1050" i="1"/>
  <c r="H1074" i="1"/>
  <c r="H1078" i="1"/>
  <c r="H1098" i="1"/>
  <c r="H1118" i="1"/>
  <c r="H1162" i="1"/>
  <c r="H1194" i="1"/>
  <c r="H1202" i="1"/>
  <c r="H550" i="1"/>
  <c r="H629" i="1"/>
  <c r="H653" i="1"/>
  <c r="H661" i="1"/>
  <c r="H693" i="1"/>
  <c r="H701" i="1"/>
  <c r="H717" i="1"/>
  <c r="H725" i="1"/>
  <c r="H741" i="1"/>
  <c r="H749" i="1"/>
  <c r="H761" i="1"/>
  <c r="H766" i="1"/>
  <c r="H772" i="1"/>
  <c r="H777" i="1"/>
  <c r="H788" i="1"/>
  <c r="H793" i="1"/>
  <c r="H798" i="1"/>
  <c r="H814" i="1"/>
  <c r="H832" i="1"/>
  <c r="H836" i="1"/>
  <c r="H844" i="1"/>
  <c r="H852" i="1"/>
  <c r="H864" i="1"/>
  <c r="H868" i="1"/>
  <c r="H872" i="1"/>
  <c r="H884" i="1"/>
  <c r="H1083" i="1"/>
  <c r="H1163" i="1"/>
  <c r="H1195" i="1"/>
  <c r="H1203" i="1"/>
  <c r="H1096" i="1"/>
  <c r="H1157" i="1"/>
  <c r="H670" i="1"/>
  <c r="H678" i="1"/>
  <c r="H702" i="1"/>
  <c r="H710" i="1"/>
  <c r="H718" i="1"/>
  <c r="H726" i="1"/>
  <c r="H742" i="1"/>
  <c r="H750" i="1"/>
  <c r="H768" i="1"/>
  <c r="H773" i="1"/>
  <c r="H789" i="1"/>
  <c r="H794" i="1"/>
  <c r="H800" i="1"/>
  <c r="H805" i="1"/>
  <c r="H825" i="1"/>
  <c r="H829" i="1"/>
  <c r="H853" i="1"/>
  <c r="H857" i="1"/>
  <c r="H865" i="1"/>
  <c r="H885" i="1"/>
  <c r="H964" i="1"/>
  <c r="H984" i="1"/>
  <c r="H988" i="1"/>
  <c r="H992" i="1"/>
  <c r="H1064" i="1"/>
  <c r="H1104" i="1"/>
  <c r="H1156" i="1"/>
  <c r="H1204" i="1"/>
  <c r="H917" i="1"/>
  <c r="H925" i="1"/>
  <c r="H989" i="1"/>
  <c r="H1049" i="1"/>
  <c r="H1129" i="1"/>
  <c r="H542" i="1"/>
  <c r="H558" i="1"/>
  <c r="H641" i="1"/>
  <c r="H657" i="1"/>
  <c r="H665" i="1"/>
  <c r="H673" i="1"/>
  <c r="H681" i="1"/>
  <c r="H689" i="1"/>
  <c r="H705" i="1"/>
  <c r="H713" i="1"/>
  <c r="H721" i="1"/>
  <c r="H729" i="1"/>
  <c r="H745" i="1"/>
  <c r="H753" i="1"/>
  <c r="H764" i="1"/>
  <c r="H790" i="1"/>
  <c r="H796" i="1"/>
  <c r="H801" i="1"/>
  <c r="H830" i="1"/>
  <c r="H842" i="1"/>
  <c r="H854" i="1"/>
  <c r="H858" i="1"/>
  <c r="H866" i="1"/>
  <c r="H870" i="1"/>
  <c r="H997" i="1"/>
  <c r="H1029" i="1"/>
  <c r="H1069" i="1"/>
  <c r="H1117" i="1"/>
  <c r="H1137" i="1"/>
  <c r="H1161" i="1"/>
  <c r="H1193" i="1"/>
  <c r="H155" i="1"/>
  <c r="H145" i="1"/>
  <c r="H1911" i="1"/>
  <c r="I1911" i="1"/>
  <c r="H1908" i="1"/>
  <c r="I1908" i="1"/>
  <c r="H1920" i="1"/>
  <c r="I1920" i="1"/>
  <c r="H1901" i="1"/>
  <c r="I1901" i="1"/>
  <c r="H1909" i="1"/>
  <c r="I1909" i="1"/>
  <c r="H1973" i="1"/>
  <c r="I1973" i="1"/>
  <c r="H1902" i="1"/>
  <c r="I1902" i="1"/>
  <c r="H1926" i="1"/>
  <c r="I1926" i="1"/>
  <c r="H1974" i="1"/>
  <c r="I1974" i="1"/>
  <c r="H482" i="1"/>
  <c r="H48" i="1"/>
  <c r="H1916" i="1"/>
  <c r="I1916" i="1"/>
  <c r="H106" i="1"/>
  <c r="H110" i="1"/>
  <c r="H103" i="1"/>
  <c r="H107" i="1"/>
  <c r="H111" i="1"/>
  <c r="H563" i="1"/>
  <c r="H567" i="1"/>
  <c r="H571" i="1"/>
  <c r="H575" i="1"/>
  <c r="H104" i="1"/>
  <c r="H108" i="1"/>
  <c r="H564" i="1"/>
  <c r="H568" i="1"/>
  <c r="H572" i="1"/>
  <c r="H105" i="1"/>
  <c r="H109" i="1"/>
  <c r="H561" i="1"/>
  <c r="H565" i="1"/>
  <c r="H569" i="1"/>
  <c r="H573" i="1"/>
  <c r="H562" i="1"/>
  <c r="H566" i="1"/>
  <c r="H570" i="1"/>
  <c r="H574" i="1"/>
  <c r="H1267" i="1"/>
  <c r="I1267" i="1"/>
  <c r="H1279" i="1"/>
  <c r="I1279" i="1"/>
  <c r="H1283" i="1"/>
  <c r="I1283" i="1"/>
  <c r="H1303" i="1"/>
  <c r="I1303" i="1"/>
  <c r="H1311" i="1"/>
  <c r="I1311" i="1"/>
  <c r="H1315" i="1"/>
  <c r="I1315" i="1"/>
  <c r="H1343" i="1"/>
  <c r="I1343" i="1"/>
  <c r="H1359" i="1"/>
  <c r="I1359" i="1"/>
  <c r="H1383" i="1"/>
  <c r="I1383" i="1"/>
  <c r="H1395" i="1"/>
  <c r="I1395" i="1"/>
  <c r="H1463" i="1"/>
  <c r="I1463" i="1"/>
  <c r="H1252" i="1"/>
  <c r="H1256" i="1"/>
  <c r="H1268" i="1"/>
  <c r="I1268" i="1"/>
  <c r="H1280" i="1"/>
  <c r="I1280" i="1"/>
  <c r="H1312" i="1"/>
  <c r="I1312" i="1"/>
  <c r="H1316" i="1"/>
  <c r="I1316" i="1"/>
  <c r="H1344" i="1"/>
  <c r="I1344" i="1"/>
  <c r="H1352" i="1"/>
  <c r="I1352" i="1"/>
  <c r="H1360" i="1"/>
  <c r="I1360" i="1"/>
  <c r="H1368" i="1"/>
  <c r="I1368" i="1"/>
  <c r="H1372" i="1"/>
  <c r="I1372" i="1"/>
  <c r="H1380" i="1"/>
  <c r="I1380" i="1"/>
  <c r="H1384" i="1"/>
  <c r="I1384" i="1"/>
  <c r="H1396" i="1"/>
  <c r="I1396" i="1"/>
  <c r="H1472" i="1"/>
  <c r="I1472" i="1"/>
  <c r="H1520" i="1"/>
  <c r="I1520" i="1"/>
  <c r="H1524" i="1"/>
  <c r="I1524" i="1"/>
  <c r="H1257" i="1"/>
  <c r="H1265" i="1"/>
  <c r="H1269" i="1"/>
  <c r="I1269" i="1"/>
  <c r="H1277" i="1"/>
  <c r="I1277" i="1"/>
  <c r="H1301" i="1"/>
  <c r="I1301" i="1"/>
  <c r="H1309" i="1"/>
  <c r="I1309" i="1"/>
  <c r="H1313" i="1"/>
  <c r="I1313" i="1"/>
  <c r="H1317" i="1"/>
  <c r="I1317" i="1"/>
  <c r="H1349" i="1"/>
  <c r="I1349" i="1"/>
  <c r="H1353" i="1"/>
  <c r="I1353" i="1"/>
  <c r="H1361" i="1"/>
  <c r="I1361" i="1"/>
  <c r="H1369" i="1"/>
  <c r="I1369" i="1"/>
  <c r="H1429" i="1"/>
  <c r="I1429" i="1"/>
  <c r="H1505" i="1"/>
  <c r="I1505" i="1"/>
  <c r="H1521" i="1"/>
  <c r="I1521" i="1"/>
  <c r="H1525" i="1"/>
  <c r="I1525" i="1"/>
  <c r="H1266" i="1"/>
  <c r="I1266" i="1"/>
  <c r="H1270" i="1"/>
  <c r="I1270" i="1"/>
  <c r="H1282" i="1"/>
  <c r="I1282" i="1"/>
  <c r="H1290" i="1"/>
  <c r="I1290" i="1"/>
  <c r="H1298" i="1"/>
  <c r="I1298" i="1"/>
  <c r="H1310" i="1"/>
  <c r="I1310" i="1"/>
  <c r="H1314" i="1"/>
  <c r="I1314" i="1"/>
  <c r="H1318" i="1"/>
  <c r="I1318" i="1"/>
  <c r="H1326" i="1"/>
  <c r="I1326" i="1"/>
  <c r="H1342" i="1"/>
  <c r="I1342" i="1"/>
  <c r="H1346" i="1"/>
  <c r="I1346" i="1"/>
  <c r="H1354" i="1"/>
  <c r="I1354" i="1"/>
  <c r="H1358" i="1"/>
  <c r="I1358" i="1"/>
  <c r="H1378" i="1"/>
  <c r="I1378" i="1"/>
  <c r="H1386" i="1"/>
  <c r="I1386" i="1"/>
  <c r="H1390" i="1"/>
  <c r="I1390" i="1"/>
  <c r="H1527" i="1"/>
  <c r="I1527" i="1"/>
  <c r="H1559" i="1"/>
  <c r="I1559" i="1"/>
  <c r="H1617" i="1"/>
  <c r="I1617" i="1"/>
  <c r="H1629" i="1"/>
  <c r="I1629" i="1"/>
  <c r="H1633" i="1"/>
  <c r="I1633" i="1"/>
  <c r="H1657" i="1"/>
  <c r="I1657" i="1"/>
  <c r="H1665" i="1"/>
  <c r="I1665" i="1"/>
  <c r="H1669" i="1"/>
  <c r="I1669" i="1"/>
  <c r="H1673" i="1"/>
  <c r="I1673" i="1"/>
  <c r="H1677" i="1"/>
  <c r="I1677" i="1"/>
  <c r="H1713" i="1"/>
  <c r="I1713" i="1"/>
  <c r="H1717" i="1"/>
  <c r="I1717" i="1"/>
  <c r="H1737" i="1"/>
  <c r="I1737" i="1"/>
  <c r="H1745" i="1"/>
  <c r="I1745" i="1"/>
  <c r="H1769" i="1"/>
  <c r="I1769" i="1"/>
  <c r="H1773" i="1"/>
  <c r="I1773" i="1"/>
  <c r="H1777" i="1"/>
  <c r="I1777" i="1"/>
  <c r="H1522" i="1"/>
  <c r="I1522" i="1"/>
  <c r="H1594" i="1"/>
  <c r="I1594" i="1"/>
  <c r="H1634" i="1"/>
  <c r="I1634" i="1"/>
  <c r="H1642" i="1"/>
  <c r="I1642" i="1"/>
  <c r="H1646" i="1"/>
  <c r="I1646" i="1"/>
  <c r="H1666" i="1"/>
  <c r="I1666" i="1"/>
  <c r="H1670" i="1"/>
  <c r="I1670" i="1"/>
  <c r="H1674" i="1"/>
  <c r="I1674" i="1"/>
  <c r="H1678" i="1"/>
  <c r="I1678" i="1"/>
  <c r="H1710" i="1"/>
  <c r="I1710" i="1"/>
  <c r="H1714" i="1"/>
  <c r="I1714" i="1"/>
  <c r="H1718" i="1"/>
  <c r="I1718" i="1"/>
  <c r="H1738" i="1"/>
  <c r="I1738" i="1"/>
  <c r="H1742" i="1"/>
  <c r="I1742" i="1"/>
  <c r="H1766" i="1"/>
  <c r="I1766" i="1"/>
  <c r="H1770" i="1"/>
  <c r="I1770" i="1"/>
  <c r="H1774" i="1"/>
  <c r="I1774" i="1"/>
  <c r="H1778" i="1"/>
  <c r="I1778" i="1"/>
  <c r="H1430" i="1"/>
  <c r="I1430" i="1"/>
  <c r="H1507" i="1"/>
  <c r="I1507" i="1"/>
  <c r="H1523" i="1"/>
  <c r="I1523" i="1"/>
  <c r="H1615" i="1"/>
  <c r="I1615" i="1"/>
  <c r="H1627" i="1"/>
  <c r="I1627" i="1"/>
  <c r="H1631" i="1"/>
  <c r="I1631" i="1"/>
  <c r="H1647" i="1"/>
  <c r="I1647" i="1"/>
  <c r="H1663" i="1"/>
  <c r="I1663" i="1"/>
  <c r="H1667" i="1"/>
  <c r="I1667" i="1"/>
  <c r="H1671" i="1"/>
  <c r="I1671" i="1"/>
  <c r="H1675" i="1"/>
  <c r="I1675" i="1"/>
  <c r="H1679" i="1"/>
  <c r="I1679" i="1"/>
  <c r="H1695" i="1"/>
  <c r="I1695" i="1"/>
  <c r="H1711" i="1"/>
  <c r="I1711" i="1"/>
  <c r="H1715" i="1"/>
  <c r="I1715" i="1"/>
  <c r="H1719" i="1"/>
  <c r="I1719" i="1"/>
  <c r="H1731" i="1"/>
  <c r="I1731" i="1"/>
  <c r="H1739" i="1"/>
  <c r="I1739" i="1"/>
  <c r="H1743" i="1"/>
  <c r="I1743" i="1"/>
  <c r="H1418" i="1"/>
  <c r="I1418" i="1"/>
  <c r="H1526" i="1"/>
  <c r="I1526" i="1"/>
  <c r="H1550" i="1"/>
  <c r="I1550" i="1"/>
  <c r="H1558" i="1"/>
  <c r="I1558" i="1"/>
  <c r="H1592" i="1"/>
  <c r="I1592" i="1"/>
  <c r="H1616" i="1"/>
  <c r="I1616" i="1"/>
  <c r="H1648" i="1"/>
  <c r="I1648" i="1"/>
  <c r="H1664" i="1"/>
  <c r="I1664" i="1"/>
  <c r="H1668" i="1"/>
  <c r="I1668" i="1"/>
  <c r="H1672" i="1"/>
  <c r="I1672" i="1"/>
  <c r="H1676" i="1"/>
  <c r="I1676" i="1"/>
  <c r="H1712" i="1"/>
  <c r="I1712" i="1"/>
  <c r="H1716" i="1"/>
  <c r="I1716" i="1"/>
  <c r="H1720" i="1"/>
  <c r="I1720" i="1"/>
  <c r="H1736" i="1"/>
  <c r="I1736" i="1"/>
  <c r="H1752" i="1"/>
  <c r="I1752" i="1"/>
  <c r="H1768" i="1"/>
  <c r="I1768" i="1"/>
  <c r="H1776" i="1"/>
  <c r="I1776" i="1"/>
  <c r="H1780" i="1"/>
  <c r="I1780" i="1"/>
  <c r="H1883" i="1"/>
  <c r="I1883" i="1"/>
  <c r="H1939" i="1"/>
  <c r="I1939" i="1"/>
  <c r="H1943" i="1"/>
  <c r="I1943" i="1"/>
  <c r="H1947" i="1"/>
  <c r="I1947" i="1"/>
  <c r="H1959" i="1"/>
  <c r="I1959" i="1"/>
  <c r="H1767" i="1"/>
  <c r="I1767" i="1"/>
  <c r="H1860" i="1"/>
  <c r="I1860" i="1"/>
  <c r="H1892" i="1"/>
  <c r="I1892" i="1"/>
  <c r="H1912" i="1"/>
  <c r="I1912" i="1"/>
  <c r="H1924" i="1"/>
  <c r="I1924" i="1"/>
  <c r="H1928" i="1"/>
  <c r="I1928" i="1"/>
  <c r="H1948" i="1"/>
  <c r="I1948" i="1"/>
  <c r="H1956" i="1"/>
  <c r="I1956" i="1"/>
  <c r="H1992" i="1"/>
  <c r="I1992" i="1"/>
  <c r="H2088" i="1"/>
  <c r="I2088" i="1"/>
  <c r="H2092" i="1"/>
  <c r="I2092" i="1"/>
  <c r="H1771" i="1"/>
  <c r="I1771" i="1"/>
  <c r="H1861" i="1"/>
  <c r="I1861" i="1"/>
  <c r="H1881" i="1"/>
  <c r="I1881" i="1"/>
  <c r="H1929" i="1"/>
  <c r="I1929" i="1"/>
  <c r="H1941" i="1"/>
  <c r="I1941" i="1"/>
  <c r="H1953" i="1"/>
  <c r="I1953" i="1"/>
  <c r="H1961" i="1"/>
  <c r="I1961" i="1"/>
  <c r="H2129" i="1"/>
  <c r="I2129" i="1"/>
  <c r="H2149" i="1"/>
  <c r="I2149" i="1"/>
  <c r="H2153" i="1"/>
  <c r="I2153" i="1"/>
  <c r="H1775" i="1"/>
  <c r="I1775" i="1"/>
  <c r="H1882" i="1"/>
  <c r="I1882" i="1"/>
  <c r="H1942" i="1"/>
  <c r="I1942" i="1"/>
  <c r="H1994" i="1"/>
  <c r="I1994" i="1"/>
  <c r="H2075" i="1"/>
  <c r="I2075" i="1"/>
  <c r="H2099" i="1"/>
  <c r="I2099" i="1"/>
  <c r="H2107" i="1"/>
  <c r="I2107" i="1"/>
  <c r="H2147" i="1"/>
  <c r="I2147" i="1"/>
  <c r="H2155" i="1"/>
  <c r="I2155" i="1"/>
  <c r="H2207" i="1"/>
  <c r="I2207" i="1"/>
  <c r="H2263" i="1"/>
  <c r="I2263" i="1"/>
  <c r="H2062" i="1"/>
  <c r="I2062" i="1"/>
  <c r="H2094" i="1"/>
  <c r="I2094" i="1"/>
  <c r="H2212" i="1"/>
  <c r="I2212" i="1"/>
  <c r="H2264" i="1"/>
  <c r="I2264" i="1"/>
  <c r="H2071" i="1"/>
  <c r="I2071" i="1"/>
  <c r="H2205" i="1"/>
  <c r="I2205" i="1"/>
  <c r="H2229" i="1"/>
  <c r="I2229" i="1"/>
  <c r="H2237" i="1"/>
  <c r="I2237" i="1"/>
  <c r="H2321" i="1"/>
  <c r="I2321" i="1"/>
  <c r="H2337" i="1"/>
  <c r="I2337" i="1"/>
  <c r="H2389" i="1"/>
  <c r="I2389" i="1"/>
  <c r="H2425" i="1"/>
  <c r="I2425" i="1"/>
  <c r="H2449" i="1"/>
  <c r="I2449" i="1"/>
  <c r="H2146" i="1"/>
  <c r="I2146" i="1"/>
  <c r="H2154" i="1"/>
  <c r="I2154" i="1"/>
  <c r="H2206" i="1"/>
  <c r="I2206" i="1"/>
  <c r="H2338" i="1"/>
  <c r="I2338" i="1"/>
  <c r="H2366" i="1"/>
  <c r="I2366" i="1"/>
  <c r="H2420" i="1"/>
  <c r="I2420" i="1"/>
  <c r="H2426" i="1"/>
  <c r="I2426" i="1"/>
  <c r="H2475" i="1"/>
  <c r="I2475" i="1"/>
  <c r="H2483" i="1"/>
  <c r="I2483" i="1"/>
  <c r="H2811" i="1"/>
  <c r="I2811" i="1"/>
  <c r="H2883" i="1"/>
  <c r="I2883" i="1"/>
  <c r="H2448" i="1"/>
  <c r="I2448" i="1"/>
  <c r="H2496" i="1"/>
  <c r="I2496" i="1"/>
  <c r="H2500" i="1"/>
  <c r="I2500" i="1"/>
  <c r="H2676" i="1"/>
  <c r="I2676" i="1"/>
  <c r="H2772" i="1"/>
  <c r="I2772" i="1"/>
  <c r="H2776" i="1"/>
  <c r="I2776" i="1"/>
  <c r="H2800" i="1"/>
  <c r="I2800" i="1"/>
  <c r="H2812" i="1"/>
  <c r="I2812" i="1"/>
  <c r="H2868" i="1"/>
  <c r="I2868" i="1"/>
  <c r="H3044" i="1"/>
  <c r="I3044" i="1"/>
  <c r="H3052" i="1"/>
  <c r="I3052" i="1"/>
  <c r="H2408" i="1"/>
  <c r="I2408" i="1"/>
  <c r="H2489" i="1"/>
  <c r="I2489" i="1"/>
  <c r="H2769" i="1"/>
  <c r="I2769" i="1"/>
  <c r="H2825" i="1"/>
  <c r="I2825" i="1"/>
  <c r="H2853" i="1"/>
  <c r="I2853" i="1"/>
  <c r="H2861" i="1"/>
  <c r="I2861" i="1"/>
  <c r="H2869" i="1"/>
  <c r="I2869" i="1"/>
  <c r="H2486" i="1"/>
  <c r="I2486" i="1"/>
  <c r="H2578" i="1"/>
  <c r="I2578" i="1"/>
  <c r="H2698" i="1"/>
  <c r="I2698" i="1"/>
  <c r="H2706" i="1"/>
  <c r="I2706" i="1"/>
  <c r="H2774" i="1"/>
  <c r="I2774" i="1"/>
  <c r="H2830" i="1"/>
  <c r="I2830" i="1"/>
  <c r="H2870" i="1"/>
  <c r="I2870" i="1"/>
  <c r="H3047" i="1"/>
  <c r="I3047" i="1"/>
  <c r="H3053" i="1"/>
  <c r="I3053" i="1"/>
  <c r="H3090" i="1"/>
  <c r="I3090" i="1"/>
  <c r="H3196" i="1"/>
  <c r="I3196" i="1"/>
  <c r="H3236" i="1"/>
  <c r="I3236" i="1"/>
  <c r="H3043" i="1"/>
  <c r="I3043" i="1"/>
  <c r="H3049" i="1"/>
  <c r="I3049" i="1"/>
  <c r="H3197" i="1"/>
  <c r="I3197" i="1"/>
  <c r="H3249" i="1"/>
  <c r="I3249" i="1"/>
  <c r="H3421" i="1"/>
  <c r="I3421" i="1"/>
  <c r="H3194" i="1"/>
  <c r="I3194" i="1"/>
  <c r="H3234" i="1"/>
  <c r="I3234" i="1"/>
  <c r="H3254" i="1"/>
  <c r="I3254" i="1"/>
  <c r="H3422" i="1"/>
  <c r="I3422" i="1"/>
  <c r="H3562" i="1"/>
  <c r="I3562" i="1"/>
  <c r="H1240" i="1"/>
  <c r="H16" i="1"/>
  <c r="H20" i="1"/>
  <c r="H24" i="1"/>
  <c r="H28" i="1"/>
  <c r="H3078" i="1"/>
  <c r="I3078" i="1"/>
  <c r="H3089" i="1"/>
  <c r="I3089" i="1"/>
  <c r="H3115" i="1"/>
  <c r="I3115" i="1"/>
  <c r="H3195" i="1"/>
  <c r="I3195" i="1"/>
  <c r="H3215" i="1"/>
  <c r="I3215" i="1"/>
  <c r="H3255" i="1"/>
  <c r="I3255" i="1"/>
  <c r="H3279" i="1"/>
  <c r="I3279" i="1"/>
  <c r="H3612" i="1"/>
  <c r="I3612" i="1"/>
  <c r="H1244" i="1"/>
  <c r="H9" i="1"/>
  <c r="H30" i="1"/>
  <c r="H34" i="1"/>
  <c r="H42" i="1"/>
  <c r="H46" i="1"/>
  <c r="H70" i="1"/>
  <c r="H186" i="1"/>
  <c r="H190" i="1"/>
  <c r="H194" i="1"/>
  <c r="H202" i="1"/>
  <c r="H214" i="1"/>
  <c r="H326" i="1"/>
  <c r="H338" i="1"/>
  <c r="H346" i="1"/>
  <c r="H442" i="1"/>
  <c r="H446" i="1"/>
  <c r="H466" i="1"/>
  <c r="H470" i="1"/>
  <c r="H3576" i="1"/>
  <c r="I3576" i="1"/>
  <c r="H1241" i="1"/>
  <c r="H10" i="1"/>
  <c r="H15" i="1"/>
  <c r="H31" i="1"/>
  <c r="H35" i="1"/>
  <c r="H39" i="1"/>
  <c r="H43" i="1"/>
  <c r="H47" i="1"/>
  <c r="H71" i="1"/>
  <c r="H191" i="1"/>
  <c r="H203" i="1"/>
  <c r="H215" i="1"/>
  <c r="H227" i="1"/>
  <c r="H323" i="1"/>
  <c r="H347" i="1"/>
  <c r="H383" i="1"/>
  <c r="H443" i="1"/>
  <c r="H447" i="1"/>
  <c r="H467" i="1"/>
  <c r="H471" i="1"/>
  <c r="H507" i="1"/>
  <c r="H711" i="1"/>
  <c r="H735" i="1"/>
  <c r="H751" i="1"/>
  <c r="H3577" i="1"/>
  <c r="I3577" i="1"/>
  <c r="H3604" i="1"/>
  <c r="I3604" i="1"/>
  <c r="H1242" i="1"/>
  <c r="H11" i="1"/>
  <c r="H17" i="1"/>
  <c r="H27" i="1"/>
  <c r="H32" i="1"/>
  <c r="H36" i="1"/>
  <c r="H40" i="1"/>
  <c r="H44" i="1"/>
  <c r="H68" i="1"/>
  <c r="H72" i="1"/>
  <c r="H188" i="1"/>
  <c r="H192" i="1"/>
  <c r="H204" i="1"/>
  <c r="H208" i="1"/>
  <c r="H228" i="1"/>
  <c r="H324" i="1"/>
  <c r="H340" i="1"/>
  <c r="H352" i="1"/>
  <c r="H384" i="1"/>
  <c r="H420" i="1"/>
  <c r="H440" i="1"/>
  <c r="H448" i="1"/>
  <c r="H472" i="1"/>
  <c r="H576" i="1"/>
  <c r="H656" i="1"/>
  <c r="H732" i="1"/>
  <c r="H736" i="1"/>
  <c r="H3563" i="1"/>
  <c r="I3563" i="1"/>
  <c r="H3605" i="1"/>
  <c r="I3605" i="1"/>
  <c r="H3611" i="1"/>
  <c r="I3611" i="1"/>
  <c r="H1243" i="1"/>
  <c r="H29" i="1"/>
  <c r="H33" i="1"/>
  <c r="H37" i="1"/>
  <c r="H41" i="1"/>
  <c r="H45" i="1"/>
  <c r="H69" i="1"/>
  <c r="H137" i="1"/>
  <c r="H185" i="1"/>
  <c r="H189" i="1"/>
  <c r="H193" i="1"/>
  <c r="H197" i="1"/>
  <c r="H205" i="1"/>
  <c r="H209" i="1"/>
  <c r="H213" i="1"/>
  <c r="H325" i="1"/>
  <c r="H337" i="1"/>
  <c r="H341" i="1"/>
  <c r="H345" i="1"/>
  <c r="H441" i="1"/>
  <c r="H445" i="1"/>
  <c r="H449" i="1"/>
  <c r="H469" i="1"/>
  <c r="H473" i="1"/>
  <c r="H577" i="1"/>
  <c r="H578" i="1"/>
  <c r="H738" i="1"/>
  <c r="H776" i="1"/>
  <c r="H914" i="1"/>
  <c r="H934" i="1"/>
  <c r="H946" i="1"/>
  <c r="H954" i="1"/>
  <c r="H962" i="1"/>
  <c r="H970" i="1"/>
  <c r="H974" i="1"/>
  <c r="H982" i="1"/>
  <c r="H1010" i="1"/>
  <c r="H1018" i="1"/>
  <c r="H1026" i="1"/>
  <c r="H1042" i="1"/>
  <c r="H1058" i="1"/>
  <c r="H1066" i="1"/>
  <c r="H1070" i="1"/>
  <c r="H1082" i="1"/>
  <c r="H1114" i="1"/>
  <c r="H1122" i="1"/>
  <c r="H1158" i="1"/>
  <c r="H1170" i="1"/>
  <c r="H1174" i="1"/>
  <c r="H1178" i="1"/>
  <c r="H1182" i="1"/>
  <c r="H1186" i="1"/>
  <c r="H1190" i="1"/>
  <c r="H1198" i="1"/>
  <c r="H1210" i="1"/>
  <c r="H581" i="1"/>
  <c r="H709" i="1"/>
  <c r="H733" i="1"/>
  <c r="H876" i="1"/>
  <c r="H915" i="1"/>
  <c r="H931" i="1"/>
  <c r="H935" i="1"/>
  <c r="H947" i="1"/>
  <c r="H971" i="1"/>
  <c r="H975" i="1"/>
  <c r="H983" i="1"/>
  <c r="H1011" i="1"/>
  <c r="H1015" i="1"/>
  <c r="H1027" i="1"/>
  <c r="H1043" i="1"/>
  <c r="H1047" i="1"/>
  <c r="H1051" i="1"/>
  <c r="H1071" i="1"/>
  <c r="H1075" i="1"/>
  <c r="H1091" i="1"/>
  <c r="H1103" i="1"/>
  <c r="H1111" i="1"/>
  <c r="H1115" i="1"/>
  <c r="H1123" i="1"/>
  <c r="H1135" i="1"/>
  <c r="H1159" i="1"/>
  <c r="H1179" i="1"/>
  <c r="H1183" i="1"/>
  <c r="H1187" i="1"/>
  <c r="H1191" i="1"/>
  <c r="H1199" i="1"/>
  <c r="H1211" i="1"/>
  <c r="H1215" i="1"/>
  <c r="H1223" i="1"/>
  <c r="H1092" i="1"/>
  <c r="H1112" i="1"/>
  <c r="H1116" i="1"/>
  <c r="H1124" i="1"/>
  <c r="H1132" i="1"/>
  <c r="H1172" i="1"/>
  <c r="H1176" i="1"/>
  <c r="H1180" i="1"/>
  <c r="H1184" i="1"/>
  <c r="H1188" i="1"/>
  <c r="H1192" i="1"/>
  <c r="H953" i="1"/>
  <c r="H969" i="1"/>
  <c r="H973" i="1"/>
  <c r="H981" i="1"/>
  <c r="H1033" i="1"/>
  <c r="H1089" i="1"/>
  <c r="H1093" i="1"/>
  <c r="H1169" i="1"/>
  <c r="H1173" i="1"/>
  <c r="H1177" i="1"/>
  <c r="H1189" i="1"/>
  <c r="H734" i="1"/>
  <c r="H821" i="1"/>
  <c r="H877" i="1"/>
  <c r="H932" i="1"/>
  <c r="H936" i="1"/>
  <c r="H944" i="1"/>
  <c r="H972" i="1"/>
  <c r="H980" i="1"/>
  <c r="H1012" i="1"/>
  <c r="H1016" i="1"/>
  <c r="H1024" i="1"/>
  <c r="H1028" i="1"/>
  <c r="H1032" i="1"/>
  <c r="H1044" i="1"/>
  <c r="H1048" i="1"/>
  <c r="H1120" i="1"/>
  <c r="H1148" i="1"/>
  <c r="H1160" i="1"/>
  <c r="H1200" i="1"/>
  <c r="H1212" i="1"/>
  <c r="H1216" i="1"/>
  <c r="H1224" i="1"/>
  <c r="H913" i="1"/>
  <c r="H945" i="1"/>
  <c r="H1001" i="1"/>
  <c r="H1041" i="1"/>
  <c r="H1109" i="1"/>
  <c r="H1113" i="1"/>
  <c r="H1121" i="1"/>
  <c r="H1125" i="1"/>
  <c r="H1185" i="1"/>
  <c r="H1197" i="1"/>
  <c r="H737" i="1"/>
  <c r="H822" i="1"/>
  <c r="H878" i="1"/>
  <c r="H933" i="1"/>
  <c r="H937" i="1"/>
  <c r="H1025" i="1"/>
  <c r="H1053" i="1"/>
  <c r="H1057" i="1"/>
  <c r="H1133" i="1"/>
  <c r="H1181" i="1"/>
  <c r="H1209" i="1"/>
  <c r="H1217" i="1"/>
  <c r="H807" i="1"/>
  <c r="H648" i="1"/>
  <c r="H2602" i="1"/>
  <c r="I2602" i="1"/>
  <c r="H740" i="1"/>
  <c r="H1213" i="1"/>
  <c r="G88" i="2"/>
  <c r="G9" i="1"/>
  <c r="I9" i="1"/>
  <c r="G1253" i="1"/>
  <c r="G1221" i="1"/>
  <c r="G1189" i="1"/>
  <c r="G1157" i="1"/>
  <c r="G1125" i="1"/>
  <c r="G1091" i="1"/>
  <c r="G1027" i="1"/>
  <c r="G984" i="1"/>
  <c r="G942" i="1"/>
  <c r="G899" i="1"/>
  <c r="G857" i="1"/>
  <c r="G815" i="1"/>
  <c r="G772" i="1"/>
  <c r="G721" i="1"/>
  <c r="G593" i="1"/>
  <c r="G1265" i="1"/>
  <c r="G1249" i="1"/>
  <c r="G1233" i="1"/>
  <c r="G1217" i="1"/>
  <c r="G1201" i="1"/>
  <c r="G1185" i="1"/>
  <c r="G1169" i="1"/>
  <c r="G1153" i="1"/>
  <c r="G1137" i="1"/>
  <c r="G1121" i="1"/>
  <c r="G1105" i="1"/>
  <c r="G1086" i="1"/>
  <c r="G1064" i="1"/>
  <c r="G1043" i="1"/>
  <c r="G1022" i="1"/>
  <c r="G1000" i="1"/>
  <c r="G979" i="1"/>
  <c r="G958" i="1"/>
  <c r="G936" i="1"/>
  <c r="G915" i="1"/>
  <c r="G894" i="1"/>
  <c r="G873" i="1"/>
  <c r="G852" i="1"/>
  <c r="G831" i="1"/>
  <c r="G809" i="1"/>
  <c r="G788" i="1"/>
  <c r="G767" i="1"/>
  <c r="G745" i="1"/>
  <c r="G705" i="1"/>
  <c r="G641" i="1"/>
  <c r="G577" i="1"/>
  <c r="G513" i="1"/>
  <c r="G1237" i="1"/>
  <c r="G1205" i="1"/>
  <c r="G1173" i="1"/>
  <c r="G1141" i="1"/>
  <c r="G1109" i="1"/>
  <c r="G1070" i="1"/>
  <c r="G1048" i="1"/>
  <c r="G1006" i="1"/>
  <c r="G963" i="1"/>
  <c r="G920" i="1"/>
  <c r="G879" i="1"/>
  <c r="G836" i="1"/>
  <c r="G793" i="1"/>
  <c r="G751" i="1"/>
  <c r="G657" i="1"/>
  <c r="G529" i="1"/>
  <c r="G1261" i="1"/>
  <c r="G1245" i="1"/>
  <c r="G1229" i="1"/>
  <c r="G1213" i="1"/>
  <c r="G1197" i="1"/>
  <c r="G1181" i="1"/>
  <c r="G1165" i="1"/>
  <c r="G1149" i="1"/>
  <c r="G1133" i="1"/>
  <c r="G1117" i="1"/>
  <c r="G1101" i="1"/>
  <c r="G1080" i="1"/>
  <c r="G1059" i="1"/>
  <c r="G1038" i="1"/>
  <c r="G1016" i="1"/>
  <c r="G995" i="1"/>
  <c r="G974" i="1"/>
  <c r="G952" i="1"/>
  <c r="G931" i="1"/>
  <c r="G910" i="1"/>
  <c r="G888" i="1"/>
  <c r="G868" i="1"/>
  <c r="G847" i="1"/>
  <c r="G825" i="1"/>
  <c r="G804" i="1"/>
  <c r="G783" i="1"/>
  <c r="G761" i="1"/>
  <c r="G740" i="1"/>
  <c r="G689" i="1"/>
  <c r="G625" i="1"/>
  <c r="G561" i="1"/>
  <c r="G49" i="1"/>
  <c r="G1257" i="1"/>
  <c r="G1241" i="1"/>
  <c r="G1225" i="1"/>
  <c r="G1209" i="1"/>
  <c r="G1193" i="1"/>
  <c r="G1177" i="1"/>
  <c r="G1161" i="1"/>
  <c r="G1145" i="1"/>
  <c r="G1129" i="1"/>
  <c r="G1113" i="1"/>
  <c r="G1096" i="1"/>
  <c r="G1075" i="1"/>
  <c r="G1054" i="1"/>
  <c r="G1032" i="1"/>
  <c r="G1011" i="1"/>
  <c r="G990" i="1"/>
  <c r="G968" i="1"/>
  <c r="G947" i="1"/>
  <c r="G926" i="1"/>
  <c r="G904" i="1"/>
  <c r="G884" i="1"/>
  <c r="G863" i="1"/>
  <c r="G841" i="1"/>
  <c r="G820" i="1"/>
  <c r="G799" i="1"/>
  <c r="G777" i="1"/>
  <c r="G756" i="1"/>
  <c r="G735" i="1"/>
  <c r="G673" i="1"/>
  <c r="G609" i="1"/>
  <c r="G545" i="1"/>
  <c r="G497" i="1"/>
  <c r="G481" i="1"/>
  <c r="G465" i="1"/>
  <c r="G449" i="1"/>
  <c r="G433" i="1"/>
  <c r="G417" i="1"/>
  <c r="G401" i="1"/>
  <c r="G385" i="1"/>
  <c r="G369" i="1"/>
  <c r="G353" i="1"/>
  <c r="G337" i="1"/>
  <c r="G321" i="1"/>
  <c r="G305" i="1"/>
  <c r="G289" i="1"/>
  <c r="G273" i="1"/>
  <c r="G257" i="1"/>
  <c r="G241" i="1"/>
  <c r="G225" i="1"/>
  <c r="G209" i="1"/>
  <c r="G193" i="1"/>
  <c r="G177" i="1"/>
  <c r="G161" i="1"/>
  <c r="G145" i="1"/>
  <c r="G129" i="1"/>
  <c r="G113" i="1"/>
  <c r="G97" i="1"/>
  <c r="G81" i="1"/>
  <c r="G65" i="1"/>
  <c r="G33" i="1"/>
  <c r="G17" i="1"/>
  <c r="G1260" i="1"/>
  <c r="G1248" i="1"/>
  <c r="G1236" i="1"/>
  <c r="G1224" i="1"/>
  <c r="G1212" i="1"/>
  <c r="G1200" i="1"/>
  <c r="G1188" i="1"/>
  <c r="G1180" i="1"/>
  <c r="G1164" i="1"/>
  <c r="G1152" i="1"/>
  <c r="G1140" i="1"/>
  <c r="G1128" i="1"/>
  <c r="G1124" i="1"/>
  <c r="G1116" i="1"/>
  <c r="G1112" i="1"/>
  <c r="G1108" i="1"/>
  <c r="G1100" i="1"/>
  <c r="G1095" i="1"/>
  <c r="G1090" i="1"/>
  <c r="G1084" i="1"/>
  <c r="G1079" i="1"/>
  <c r="G1074" i="1"/>
  <c r="G1068" i="1"/>
  <c r="G1063" i="1"/>
  <c r="G1058" i="1"/>
  <c r="G1052" i="1"/>
  <c r="G1047" i="1"/>
  <c r="G1042" i="1"/>
  <c r="G1036" i="1"/>
  <c r="G1031" i="1"/>
  <c r="G1026" i="1"/>
  <c r="G1020" i="1"/>
  <c r="G1015" i="1"/>
  <c r="G1010" i="1"/>
  <c r="G1004" i="1"/>
  <c r="G999" i="1"/>
  <c r="G994" i="1"/>
  <c r="G988" i="1"/>
  <c r="G983" i="1"/>
  <c r="G978" i="1"/>
  <c r="G972" i="1"/>
  <c r="G967" i="1"/>
  <c r="G962" i="1"/>
  <c r="G956" i="1"/>
  <c r="G951" i="1"/>
  <c r="G946" i="1"/>
  <c r="G940" i="1"/>
  <c r="G935" i="1"/>
  <c r="G930" i="1"/>
  <c r="G924" i="1"/>
  <c r="G919" i="1"/>
  <c r="G914" i="1"/>
  <c r="G908" i="1"/>
  <c r="G903" i="1"/>
  <c r="G898" i="1"/>
  <c r="G892" i="1"/>
  <c r="I892" i="1"/>
  <c r="G887" i="1"/>
  <c r="G883" i="1"/>
  <c r="G877" i="1"/>
  <c r="G872" i="1"/>
  <c r="G867" i="1"/>
  <c r="G861" i="1"/>
  <c r="G856" i="1"/>
  <c r="G851" i="1"/>
  <c r="G845" i="1"/>
  <c r="G840" i="1"/>
  <c r="G835" i="1"/>
  <c r="G829" i="1"/>
  <c r="G824" i="1"/>
  <c r="G819" i="1"/>
  <c r="G813" i="1"/>
  <c r="G808" i="1"/>
  <c r="G803" i="1"/>
  <c r="G797" i="1"/>
  <c r="G792" i="1"/>
  <c r="G787" i="1"/>
  <c r="G781" i="1"/>
  <c r="G776" i="1"/>
  <c r="G771" i="1"/>
  <c r="G765" i="1"/>
  <c r="G760" i="1"/>
  <c r="G755" i="1"/>
  <c r="G749" i="1"/>
  <c r="G744" i="1"/>
  <c r="G739" i="1"/>
  <c r="G733" i="1"/>
  <c r="G717" i="1"/>
  <c r="G701" i="1"/>
  <c r="G685" i="1"/>
  <c r="G669" i="1"/>
  <c r="G653" i="1"/>
  <c r="G637" i="1"/>
  <c r="G621" i="1"/>
  <c r="G605" i="1"/>
  <c r="G589" i="1"/>
  <c r="G573" i="1"/>
  <c r="G557" i="1"/>
  <c r="G541" i="1"/>
  <c r="G525" i="1"/>
  <c r="G509" i="1"/>
  <c r="G493" i="1"/>
  <c r="G477" i="1"/>
  <c r="G461" i="1"/>
  <c r="G445" i="1"/>
  <c r="G429" i="1"/>
  <c r="G413" i="1"/>
  <c r="G397" i="1"/>
  <c r="G381" i="1"/>
  <c r="G365" i="1"/>
  <c r="G349" i="1"/>
  <c r="G333" i="1"/>
  <c r="G317" i="1"/>
  <c r="G301" i="1"/>
  <c r="G285" i="1"/>
  <c r="G269" i="1"/>
  <c r="G253" i="1"/>
  <c r="G237" i="1"/>
  <c r="G221" i="1"/>
  <c r="G205" i="1"/>
  <c r="G189" i="1"/>
  <c r="G173" i="1"/>
  <c r="G157" i="1"/>
  <c r="G141" i="1"/>
  <c r="G125" i="1"/>
  <c r="G109" i="1"/>
  <c r="G93" i="1"/>
  <c r="G77" i="1"/>
  <c r="G61" i="1"/>
  <c r="G45" i="1"/>
  <c r="G29" i="1"/>
  <c r="G13" i="1"/>
  <c r="G1263" i="1"/>
  <c r="G1259" i="1"/>
  <c r="G1255" i="1"/>
  <c r="G1251" i="1"/>
  <c r="G1247" i="1"/>
  <c r="G1243" i="1"/>
  <c r="G1239" i="1"/>
  <c r="G1235" i="1"/>
  <c r="G1231" i="1"/>
  <c r="G1227" i="1"/>
  <c r="G1223" i="1"/>
  <c r="G1219" i="1"/>
  <c r="G1215" i="1"/>
  <c r="G1211" i="1"/>
  <c r="G1207" i="1"/>
  <c r="G1203" i="1"/>
  <c r="G1199" i="1"/>
  <c r="G1195" i="1"/>
  <c r="G1191" i="1"/>
  <c r="G1187" i="1"/>
  <c r="G1183" i="1"/>
  <c r="G1179" i="1"/>
  <c r="G1175" i="1"/>
  <c r="G1171" i="1"/>
  <c r="G1167" i="1"/>
  <c r="G1163" i="1"/>
  <c r="G1159" i="1"/>
  <c r="G1155" i="1"/>
  <c r="G1151" i="1"/>
  <c r="G1147" i="1"/>
  <c r="G1143" i="1"/>
  <c r="G1139" i="1"/>
  <c r="G1135" i="1"/>
  <c r="G1131" i="1"/>
  <c r="G1127" i="1"/>
  <c r="G1123" i="1"/>
  <c r="G1119" i="1"/>
  <c r="G1115" i="1"/>
  <c r="G1111" i="1"/>
  <c r="G1107" i="1"/>
  <c r="G1103" i="1"/>
  <c r="G1099" i="1"/>
  <c r="G1094" i="1"/>
  <c r="G1088" i="1"/>
  <c r="G1083" i="1"/>
  <c r="G1078" i="1"/>
  <c r="G1072" i="1"/>
  <c r="G1067" i="1"/>
  <c r="G1062" i="1"/>
  <c r="G1056" i="1"/>
  <c r="G1051" i="1"/>
  <c r="G1046" i="1"/>
  <c r="G1040" i="1"/>
  <c r="G1035" i="1"/>
  <c r="G1030" i="1"/>
  <c r="G1024" i="1"/>
  <c r="G1019" i="1"/>
  <c r="G1014" i="1"/>
  <c r="G1008" i="1"/>
  <c r="G1003" i="1"/>
  <c r="G998" i="1"/>
  <c r="G992" i="1"/>
  <c r="G987" i="1"/>
  <c r="G982" i="1"/>
  <c r="G976" i="1"/>
  <c r="G971" i="1"/>
  <c r="G966" i="1"/>
  <c r="G960" i="1"/>
  <c r="G955" i="1"/>
  <c r="G950" i="1"/>
  <c r="G944" i="1"/>
  <c r="G939" i="1"/>
  <c r="G934" i="1"/>
  <c r="G928" i="1"/>
  <c r="G923" i="1"/>
  <c r="G918" i="1"/>
  <c r="G912" i="1"/>
  <c r="G907" i="1"/>
  <c r="G902" i="1"/>
  <c r="G896" i="1"/>
  <c r="G891" i="1"/>
  <c r="G881" i="1"/>
  <c r="G876" i="1"/>
  <c r="G871" i="1"/>
  <c r="G865" i="1"/>
  <c r="G860" i="1"/>
  <c r="G855" i="1"/>
  <c r="G849" i="1"/>
  <c r="G844" i="1"/>
  <c r="G839" i="1"/>
  <c r="G833" i="1"/>
  <c r="G828" i="1"/>
  <c r="G823" i="1"/>
  <c r="G817" i="1"/>
  <c r="G812" i="1"/>
  <c r="G807" i="1"/>
  <c r="G801" i="1"/>
  <c r="G796" i="1"/>
  <c r="G791" i="1"/>
  <c r="G785" i="1"/>
  <c r="G780" i="1"/>
  <c r="G775" i="1"/>
  <c r="G769" i="1"/>
  <c r="G764" i="1"/>
  <c r="G759" i="1"/>
  <c r="G753" i="1"/>
  <c r="G748" i="1"/>
  <c r="G743" i="1"/>
  <c r="G737" i="1"/>
  <c r="G729" i="1"/>
  <c r="G713" i="1"/>
  <c r="G697" i="1"/>
  <c r="G681" i="1"/>
  <c r="G665" i="1"/>
  <c r="G649" i="1"/>
  <c r="G633" i="1"/>
  <c r="G617" i="1"/>
  <c r="G601" i="1"/>
  <c r="G585" i="1"/>
  <c r="G569" i="1"/>
  <c r="G553" i="1"/>
  <c r="G537" i="1"/>
  <c r="G521" i="1"/>
  <c r="G505" i="1"/>
  <c r="G489" i="1"/>
  <c r="G473" i="1"/>
  <c r="G457" i="1"/>
  <c r="G441" i="1"/>
  <c r="G425" i="1"/>
  <c r="G409" i="1"/>
  <c r="G393" i="1"/>
  <c r="G377" i="1"/>
  <c r="G361" i="1"/>
  <c r="G345" i="1"/>
  <c r="G329" i="1"/>
  <c r="G313" i="1"/>
  <c r="G297" i="1"/>
  <c r="G281" i="1"/>
  <c r="G265" i="1"/>
  <c r="G249" i="1"/>
  <c r="G233" i="1"/>
  <c r="G217" i="1"/>
  <c r="G201" i="1"/>
  <c r="G185" i="1"/>
  <c r="G169" i="1"/>
  <c r="G153" i="1"/>
  <c r="G137" i="1"/>
  <c r="G121" i="1"/>
  <c r="G105" i="1"/>
  <c r="G89" i="1"/>
  <c r="G73" i="1"/>
  <c r="G57" i="1"/>
  <c r="G41" i="1"/>
  <c r="G25" i="1"/>
  <c r="G10" i="1"/>
  <c r="G14" i="1"/>
  <c r="G18" i="1"/>
  <c r="G22" i="1"/>
  <c r="G26" i="1"/>
  <c r="G30" i="1"/>
  <c r="G34" i="1"/>
  <c r="G38" i="1"/>
  <c r="G42" i="1"/>
  <c r="G46" i="1"/>
  <c r="G50" i="1"/>
  <c r="G54" i="1"/>
  <c r="G58" i="1"/>
  <c r="G62" i="1"/>
  <c r="G66" i="1"/>
  <c r="G70" i="1"/>
  <c r="G74" i="1"/>
  <c r="G78" i="1"/>
  <c r="G82" i="1"/>
  <c r="G86" i="1"/>
  <c r="G90" i="1"/>
  <c r="G94" i="1"/>
  <c r="G98" i="1"/>
  <c r="G102" i="1"/>
  <c r="G106" i="1"/>
  <c r="G110" i="1"/>
  <c r="G114" i="1"/>
  <c r="G118" i="1"/>
  <c r="G122" i="1"/>
  <c r="G126" i="1"/>
  <c r="G130" i="1"/>
  <c r="G134" i="1"/>
  <c r="G138" i="1"/>
  <c r="G142" i="1"/>
  <c r="G146" i="1"/>
  <c r="G150" i="1"/>
  <c r="G154" i="1"/>
  <c r="G158" i="1"/>
  <c r="G162" i="1"/>
  <c r="G166" i="1"/>
  <c r="G170" i="1"/>
  <c r="G174" i="1"/>
  <c r="G178" i="1"/>
  <c r="G182" i="1"/>
  <c r="G186" i="1"/>
  <c r="G190" i="1"/>
  <c r="G194" i="1"/>
  <c r="G198" i="1"/>
  <c r="G202" i="1"/>
  <c r="G206" i="1"/>
  <c r="G210" i="1"/>
  <c r="G214" i="1"/>
  <c r="G218" i="1"/>
  <c r="G222" i="1"/>
  <c r="G226" i="1"/>
  <c r="G230" i="1"/>
  <c r="G234" i="1"/>
  <c r="G238" i="1"/>
  <c r="G242" i="1"/>
  <c r="G246" i="1"/>
  <c r="G250" i="1"/>
  <c r="G254" i="1"/>
  <c r="G258" i="1"/>
  <c r="G262" i="1"/>
  <c r="G266" i="1"/>
  <c r="G270" i="1"/>
  <c r="G274" i="1"/>
  <c r="G278" i="1"/>
  <c r="G282" i="1"/>
  <c r="G286" i="1"/>
  <c r="G290" i="1"/>
  <c r="G294" i="1"/>
  <c r="G298" i="1"/>
  <c r="G302" i="1"/>
  <c r="G306" i="1"/>
  <c r="G310" i="1"/>
  <c r="G314" i="1"/>
  <c r="G318" i="1"/>
  <c r="G322" i="1"/>
  <c r="G326" i="1"/>
  <c r="G330" i="1"/>
  <c r="G334" i="1"/>
  <c r="G338" i="1"/>
  <c r="G342" i="1"/>
  <c r="G346" i="1"/>
  <c r="G350" i="1"/>
  <c r="G354" i="1"/>
  <c r="G358" i="1"/>
  <c r="G362" i="1"/>
  <c r="G366" i="1"/>
  <c r="G370" i="1"/>
  <c r="G374" i="1"/>
  <c r="G378" i="1"/>
  <c r="G382" i="1"/>
  <c r="G386" i="1"/>
  <c r="G390" i="1"/>
  <c r="G394" i="1"/>
  <c r="G398" i="1"/>
  <c r="G402" i="1"/>
  <c r="G406" i="1"/>
  <c r="G410" i="1"/>
  <c r="G414" i="1"/>
  <c r="G418" i="1"/>
  <c r="G422" i="1"/>
  <c r="G426" i="1"/>
  <c r="G430" i="1"/>
  <c r="G434" i="1"/>
  <c r="G438" i="1"/>
  <c r="G442" i="1"/>
  <c r="G446" i="1"/>
  <c r="G450" i="1"/>
  <c r="G454" i="1"/>
  <c r="G458" i="1"/>
  <c r="G462" i="1"/>
  <c r="G466" i="1"/>
  <c r="G470" i="1"/>
  <c r="G474" i="1"/>
  <c r="G478" i="1"/>
  <c r="G482" i="1"/>
  <c r="G486" i="1"/>
  <c r="G490" i="1"/>
  <c r="G494" i="1"/>
  <c r="G498" i="1"/>
  <c r="G502" i="1"/>
  <c r="G506" i="1"/>
  <c r="G510" i="1"/>
  <c r="G514" i="1"/>
  <c r="G518" i="1"/>
  <c r="G522" i="1"/>
  <c r="G526" i="1"/>
  <c r="G530" i="1"/>
  <c r="G534" i="1"/>
  <c r="G538" i="1"/>
  <c r="G542" i="1"/>
  <c r="G546" i="1"/>
  <c r="G550" i="1"/>
  <c r="G554" i="1"/>
  <c r="G558" i="1"/>
  <c r="G562" i="1"/>
  <c r="G566" i="1"/>
  <c r="G570" i="1"/>
  <c r="G574" i="1"/>
  <c r="G578" i="1"/>
  <c r="G582" i="1"/>
  <c r="G586" i="1"/>
  <c r="G590" i="1"/>
  <c r="G594" i="1"/>
  <c r="G598" i="1"/>
  <c r="G602" i="1"/>
  <c r="G606" i="1"/>
  <c r="G610" i="1"/>
  <c r="G614" i="1"/>
  <c r="G618" i="1"/>
  <c r="G622" i="1"/>
  <c r="G626" i="1"/>
  <c r="G630" i="1"/>
  <c r="G634" i="1"/>
  <c r="G638" i="1"/>
  <c r="G642" i="1"/>
  <c r="G646" i="1"/>
  <c r="G650" i="1"/>
  <c r="G654" i="1"/>
  <c r="G658" i="1"/>
  <c r="G662" i="1"/>
  <c r="G666" i="1"/>
  <c r="G670" i="1"/>
  <c r="G674" i="1"/>
  <c r="G678" i="1"/>
  <c r="G682" i="1"/>
  <c r="G686" i="1"/>
  <c r="G690" i="1"/>
  <c r="G694" i="1"/>
  <c r="G698" i="1"/>
  <c r="G702" i="1"/>
  <c r="G706" i="1"/>
  <c r="G710" i="1"/>
  <c r="G714" i="1"/>
  <c r="G718" i="1"/>
  <c r="G722" i="1"/>
  <c r="G726" i="1"/>
  <c r="G730" i="1"/>
  <c r="G734" i="1"/>
  <c r="G738" i="1"/>
  <c r="G742" i="1"/>
  <c r="G746" i="1"/>
  <c r="G750" i="1"/>
  <c r="G754" i="1"/>
  <c r="G758" i="1"/>
  <c r="G762" i="1"/>
  <c r="G766" i="1"/>
  <c r="G770" i="1"/>
  <c r="G774" i="1"/>
  <c r="G778" i="1"/>
  <c r="G782" i="1"/>
  <c r="G786" i="1"/>
  <c r="G790" i="1"/>
  <c r="G794" i="1"/>
  <c r="G798" i="1"/>
  <c r="G802" i="1"/>
  <c r="G806" i="1"/>
  <c r="G810" i="1"/>
  <c r="G814" i="1"/>
  <c r="G818" i="1"/>
  <c r="G822" i="1"/>
  <c r="G826" i="1"/>
  <c r="G830" i="1"/>
  <c r="G834" i="1"/>
  <c r="G838" i="1"/>
  <c r="G842" i="1"/>
  <c r="G846" i="1"/>
  <c r="G850" i="1"/>
  <c r="G854" i="1"/>
  <c r="G858" i="1"/>
  <c r="G862" i="1"/>
  <c r="G866" i="1"/>
  <c r="G870" i="1"/>
  <c r="G874" i="1"/>
  <c r="G878" i="1"/>
  <c r="G882" i="1"/>
  <c r="G886" i="1"/>
  <c r="G889" i="1"/>
  <c r="G893" i="1"/>
  <c r="G897" i="1"/>
  <c r="G901" i="1"/>
  <c r="G905" i="1"/>
  <c r="G909" i="1"/>
  <c r="G913" i="1"/>
  <c r="G917" i="1"/>
  <c r="G921" i="1"/>
  <c r="G925" i="1"/>
  <c r="G929" i="1"/>
  <c r="G933" i="1"/>
  <c r="G937" i="1"/>
  <c r="G941" i="1"/>
  <c r="G945" i="1"/>
  <c r="G949" i="1"/>
  <c r="G953" i="1"/>
  <c r="G957" i="1"/>
  <c r="G961" i="1"/>
  <c r="G965" i="1"/>
  <c r="G969" i="1"/>
  <c r="G973" i="1"/>
  <c r="G977" i="1"/>
  <c r="G981" i="1"/>
  <c r="G985" i="1"/>
  <c r="G989" i="1"/>
  <c r="G993" i="1"/>
  <c r="G997" i="1"/>
  <c r="G1001" i="1"/>
  <c r="G1005" i="1"/>
  <c r="G1009" i="1"/>
  <c r="G1013" i="1"/>
  <c r="G1017" i="1"/>
  <c r="G1021" i="1"/>
  <c r="G1025" i="1"/>
  <c r="G1029" i="1"/>
  <c r="G1033" i="1"/>
  <c r="G1037" i="1"/>
  <c r="G1041" i="1"/>
  <c r="G1045" i="1"/>
  <c r="G1049" i="1"/>
  <c r="G1053" i="1"/>
  <c r="G1057" i="1"/>
  <c r="G1061" i="1"/>
  <c r="G1065" i="1"/>
  <c r="G1069" i="1"/>
  <c r="G1073" i="1"/>
  <c r="G1077" i="1"/>
  <c r="G1081" i="1"/>
  <c r="G1085" i="1"/>
  <c r="G1089" i="1"/>
  <c r="G1093" i="1"/>
  <c r="G1097" i="1"/>
  <c r="G11" i="1"/>
  <c r="G15" i="1"/>
  <c r="G19" i="1"/>
  <c r="G23" i="1"/>
  <c r="G27" i="1"/>
  <c r="G31" i="1"/>
  <c r="G35" i="1"/>
  <c r="G39" i="1"/>
  <c r="G43" i="1"/>
  <c r="G47" i="1"/>
  <c r="G51" i="1"/>
  <c r="G55" i="1"/>
  <c r="G59" i="1"/>
  <c r="G63" i="1"/>
  <c r="G67" i="1"/>
  <c r="G71" i="1"/>
  <c r="G75" i="1"/>
  <c r="G79" i="1"/>
  <c r="G83" i="1"/>
  <c r="G87" i="1"/>
  <c r="G91" i="1"/>
  <c r="G95" i="1"/>
  <c r="G99" i="1"/>
  <c r="G103" i="1"/>
  <c r="G107" i="1"/>
  <c r="G111" i="1"/>
  <c r="G115" i="1"/>
  <c r="G119" i="1"/>
  <c r="G123" i="1"/>
  <c r="G127" i="1"/>
  <c r="G131" i="1"/>
  <c r="G135" i="1"/>
  <c r="G139" i="1"/>
  <c r="G143" i="1"/>
  <c r="G147" i="1"/>
  <c r="G151" i="1"/>
  <c r="G155" i="1"/>
  <c r="G159" i="1"/>
  <c r="G163" i="1"/>
  <c r="G167" i="1"/>
  <c r="G171" i="1"/>
  <c r="G175" i="1"/>
  <c r="G179" i="1"/>
  <c r="G183" i="1"/>
  <c r="G187" i="1"/>
  <c r="G191" i="1"/>
  <c r="G195" i="1"/>
  <c r="G199" i="1"/>
  <c r="G203" i="1"/>
  <c r="G207" i="1"/>
  <c r="G211" i="1"/>
  <c r="G215" i="1"/>
  <c r="G219" i="1"/>
  <c r="G223" i="1"/>
  <c r="G227" i="1"/>
  <c r="G231" i="1"/>
  <c r="G235" i="1"/>
  <c r="G239" i="1"/>
  <c r="G243" i="1"/>
  <c r="G247" i="1"/>
  <c r="G251" i="1"/>
  <c r="G255" i="1"/>
  <c r="G259" i="1"/>
  <c r="G263" i="1"/>
  <c r="G267" i="1"/>
  <c r="G271" i="1"/>
  <c r="G275" i="1"/>
  <c r="G279" i="1"/>
  <c r="G283" i="1"/>
  <c r="G287" i="1"/>
  <c r="G291" i="1"/>
  <c r="G295" i="1"/>
  <c r="G299" i="1"/>
  <c r="G303" i="1"/>
  <c r="G307" i="1"/>
  <c r="G311" i="1"/>
  <c r="G315" i="1"/>
  <c r="G319" i="1"/>
  <c r="G323" i="1"/>
  <c r="G327" i="1"/>
  <c r="G331" i="1"/>
  <c r="G335" i="1"/>
  <c r="G339" i="1"/>
  <c r="G343" i="1"/>
  <c r="G347" i="1"/>
  <c r="G351" i="1"/>
  <c r="G355" i="1"/>
  <c r="G359" i="1"/>
  <c r="G363" i="1"/>
  <c r="G367" i="1"/>
  <c r="G371" i="1"/>
  <c r="G375" i="1"/>
  <c r="G379" i="1"/>
  <c r="G383" i="1"/>
  <c r="G387" i="1"/>
  <c r="G391" i="1"/>
  <c r="G395" i="1"/>
  <c r="G399" i="1"/>
  <c r="G403" i="1"/>
  <c r="G407" i="1"/>
  <c r="G411" i="1"/>
  <c r="G415" i="1"/>
  <c r="G419" i="1"/>
  <c r="G423" i="1"/>
  <c r="G427" i="1"/>
  <c r="G431" i="1"/>
  <c r="G435" i="1"/>
  <c r="G439" i="1"/>
  <c r="G443" i="1"/>
  <c r="G447" i="1"/>
  <c r="G451" i="1"/>
  <c r="G455" i="1"/>
  <c r="G459" i="1"/>
  <c r="G463" i="1"/>
  <c r="G467" i="1"/>
  <c r="G471" i="1"/>
  <c r="G475" i="1"/>
  <c r="G479" i="1"/>
  <c r="G483" i="1"/>
  <c r="G487" i="1"/>
  <c r="G491" i="1"/>
  <c r="G495" i="1"/>
  <c r="G499" i="1"/>
  <c r="G503" i="1"/>
  <c r="G507" i="1"/>
  <c r="G511" i="1"/>
  <c r="G515" i="1"/>
  <c r="G519" i="1"/>
  <c r="G523" i="1"/>
  <c r="G527" i="1"/>
  <c r="G531" i="1"/>
  <c r="G535" i="1"/>
  <c r="G539" i="1"/>
  <c r="G543" i="1"/>
  <c r="G547" i="1"/>
  <c r="G551" i="1"/>
  <c r="G555" i="1"/>
  <c r="G559" i="1"/>
  <c r="G563" i="1"/>
  <c r="G567" i="1"/>
  <c r="G571" i="1"/>
  <c r="G575" i="1"/>
  <c r="G579" i="1"/>
  <c r="G583" i="1"/>
  <c r="G587" i="1"/>
  <c r="G591" i="1"/>
  <c r="G595" i="1"/>
  <c r="G599" i="1"/>
  <c r="G603" i="1"/>
  <c r="G607" i="1"/>
  <c r="G611" i="1"/>
  <c r="G615" i="1"/>
  <c r="G619" i="1"/>
  <c r="G623" i="1"/>
  <c r="G627" i="1"/>
  <c r="G631" i="1"/>
  <c r="G635" i="1"/>
  <c r="G639" i="1"/>
  <c r="G643" i="1"/>
  <c r="G647" i="1"/>
  <c r="G651" i="1"/>
  <c r="G655" i="1"/>
  <c r="G659" i="1"/>
  <c r="G663" i="1"/>
  <c r="G667" i="1"/>
  <c r="G671" i="1"/>
  <c r="G675" i="1"/>
  <c r="G679" i="1"/>
  <c r="G683" i="1"/>
  <c r="G687" i="1"/>
  <c r="G691" i="1"/>
  <c r="G695" i="1"/>
  <c r="G699" i="1"/>
  <c r="G703" i="1"/>
  <c r="G707" i="1"/>
  <c r="G711" i="1"/>
  <c r="G715" i="1"/>
  <c r="G719" i="1"/>
  <c r="G723" i="1"/>
  <c r="G727" i="1"/>
  <c r="G731" i="1"/>
  <c r="G12" i="1"/>
  <c r="G16" i="1"/>
  <c r="G20" i="1"/>
  <c r="G24" i="1"/>
  <c r="G28" i="1"/>
  <c r="G32" i="1"/>
  <c r="G36" i="1"/>
  <c r="G40" i="1"/>
  <c r="G44" i="1"/>
  <c r="G48" i="1"/>
  <c r="G52" i="1"/>
  <c r="G56" i="1"/>
  <c r="G60" i="1"/>
  <c r="G64" i="1"/>
  <c r="G68" i="1"/>
  <c r="G72" i="1"/>
  <c r="G76" i="1"/>
  <c r="G80" i="1"/>
  <c r="G84" i="1"/>
  <c r="G88" i="1"/>
  <c r="G92" i="1"/>
  <c r="G96" i="1"/>
  <c r="G100" i="1"/>
  <c r="G104" i="1"/>
  <c r="G108" i="1"/>
  <c r="G112" i="1"/>
  <c r="G116" i="1"/>
  <c r="G120" i="1"/>
  <c r="G124" i="1"/>
  <c r="G128" i="1"/>
  <c r="G132" i="1"/>
  <c r="G136" i="1"/>
  <c r="G140" i="1"/>
  <c r="G144" i="1"/>
  <c r="G148" i="1"/>
  <c r="G152" i="1"/>
  <c r="G156" i="1"/>
  <c r="G160" i="1"/>
  <c r="G164" i="1"/>
  <c r="G168" i="1"/>
  <c r="G172" i="1"/>
  <c r="G176" i="1"/>
  <c r="G180" i="1"/>
  <c r="G184" i="1"/>
  <c r="G188" i="1"/>
  <c r="G192" i="1"/>
  <c r="G196" i="1"/>
  <c r="G200" i="1"/>
  <c r="G204" i="1"/>
  <c r="G208" i="1"/>
  <c r="G212" i="1"/>
  <c r="G216" i="1"/>
  <c r="G220" i="1"/>
  <c r="G224" i="1"/>
  <c r="G228" i="1"/>
  <c r="G232" i="1"/>
  <c r="G236" i="1"/>
  <c r="G240" i="1"/>
  <c r="G244" i="1"/>
  <c r="G248" i="1"/>
  <c r="G252" i="1"/>
  <c r="G256" i="1"/>
  <c r="G260" i="1"/>
  <c r="G264" i="1"/>
  <c r="G268" i="1"/>
  <c r="G272" i="1"/>
  <c r="G276" i="1"/>
  <c r="G280" i="1"/>
  <c r="G284" i="1"/>
  <c r="G288" i="1"/>
  <c r="G292" i="1"/>
  <c r="G296" i="1"/>
  <c r="G300" i="1"/>
  <c r="G304" i="1"/>
  <c r="G308" i="1"/>
  <c r="G312" i="1"/>
  <c r="G316" i="1"/>
  <c r="G320" i="1"/>
  <c r="G324" i="1"/>
  <c r="G328" i="1"/>
  <c r="G332" i="1"/>
  <c r="G336" i="1"/>
  <c r="G340" i="1"/>
  <c r="G344" i="1"/>
  <c r="G348" i="1"/>
  <c r="G352" i="1"/>
  <c r="G356" i="1"/>
  <c r="G360" i="1"/>
  <c r="G364" i="1"/>
  <c r="G368" i="1"/>
  <c r="G372" i="1"/>
  <c r="G376" i="1"/>
  <c r="G380" i="1"/>
  <c r="G384" i="1"/>
  <c r="G388" i="1"/>
  <c r="G392" i="1"/>
  <c r="G396" i="1"/>
  <c r="G400" i="1"/>
  <c r="G404" i="1"/>
  <c r="G408" i="1"/>
  <c r="G412" i="1"/>
  <c r="G416" i="1"/>
  <c r="G420" i="1"/>
  <c r="G424" i="1"/>
  <c r="G428" i="1"/>
  <c r="G432" i="1"/>
  <c r="G436" i="1"/>
  <c r="G440" i="1"/>
  <c r="G444" i="1"/>
  <c r="G448" i="1"/>
  <c r="G452" i="1"/>
  <c r="G456" i="1"/>
  <c r="G460" i="1"/>
  <c r="G464" i="1"/>
  <c r="G468" i="1"/>
  <c r="G472" i="1"/>
  <c r="G476" i="1"/>
  <c r="G480" i="1"/>
  <c r="G484" i="1"/>
  <c r="G488" i="1"/>
  <c r="G492" i="1"/>
  <c r="G496" i="1"/>
  <c r="G500" i="1"/>
  <c r="G504" i="1"/>
  <c r="G508" i="1"/>
  <c r="G512" i="1"/>
  <c r="G516" i="1"/>
  <c r="G520" i="1"/>
  <c r="G524" i="1"/>
  <c r="G528" i="1"/>
  <c r="G532" i="1"/>
  <c r="G536" i="1"/>
  <c r="G540" i="1"/>
  <c r="G544" i="1"/>
  <c r="G548" i="1"/>
  <c r="G552" i="1"/>
  <c r="G556" i="1"/>
  <c r="G560" i="1"/>
  <c r="G564" i="1"/>
  <c r="G568" i="1"/>
  <c r="G572" i="1"/>
  <c r="G576" i="1"/>
  <c r="G580" i="1"/>
  <c r="G584" i="1"/>
  <c r="G588" i="1"/>
  <c r="G592" i="1"/>
  <c r="G596" i="1"/>
  <c r="G600" i="1"/>
  <c r="G604" i="1"/>
  <c r="G608" i="1"/>
  <c r="G612" i="1"/>
  <c r="G616" i="1"/>
  <c r="G620" i="1"/>
  <c r="G624" i="1"/>
  <c r="G628" i="1"/>
  <c r="G632" i="1"/>
  <c r="G636" i="1"/>
  <c r="G640" i="1"/>
  <c r="G644" i="1"/>
  <c r="G648" i="1"/>
  <c r="G652" i="1"/>
  <c r="G656" i="1"/>
  <c r="G660" i="1"/>
  <c r="G664" i="1"/>
  <c r="G668" i="1"/>
  <c r="G672" i="1"/>
  <c r="G676" i="1"/>
  <c r="G680" i="1"/>
  <c r="G684" i="1"/>
  <c r="G688" i="1"/>
  <c r="G692" i="1"/>
  <c r="G696" i="1"/>
  <c r="G700" i="1"/>
  <c r="G704" i="1"/>
  <c r="G708" i="1"/>
  <c r="G712" i="1"/>
  <c r="G716" i="1"/>
  <c r="G720" i="1"/>
  <c r="G724" i="1"/>
  <c r="G728" i="1"/>
  <c r="G732" i="1"/>
  <c r="G1264" i="1"/>
  <c r="G1256" i="1"/>
  <c r="G1252" i="1"/>
  <c r="G1244" i="1"/>
  <c r="G1240" i="1"/>
  <c r="G1232" i="1"/>
  <c r="G1228" i="1"/>
  <c r="G1220" i="1"/>
  <c r="G1216" i="1"/>
  <c r="G1208" i="1"/>
  <c r="G1204" i="1"/>
  <c r="G1196" i="1"/>
  <c r="G1192" i="1"/>
  <c r="G1184" i="1"/>
  <c r="G1176" i="1"/>
  <c r="G1172" i="1"/>
  <c r="G1168" i="1"/>
  <c r="G1160" i="1"/>
  <c r="G1156" i="1"/>
  <c r="G1148" i="1"/>
  <c r="G1144" i="1"/>
  <c r="G1136" i="1"/>
  <c r="G1132" i="1"/>
  <c r="G1120" i="1"/>
  <c r="G1104" i="1"/>
  <c r="G8" i="1"/>
  <c r="G1262" i="1"/>
  <c r="G1258" i="1"/>
  <c r="G1254" i="1"/>
  <c r="G1250" i="1"/>
  <c r="G1246" i="1"/>
  <c r="G1242" i="1"/>
  <c r="G1238" i="1"/>
  <c r="G1234" i="1"/>
  <c r="G1230" i="1"/>
  <c r="G1226" i="1"/>
  <c r="G1222" i="1"/>
  <c r="G1218" i="1"/>
  <c r="G1214" i="1"/>
  <c r="G1210" i="1"/>
  <c r="G1206" i="1"/>
  <c r="G1202" i="1"/>
  <c r="G1198" i="1"/>
  <c r="G1194" i="1"/>
  <c r="G1190" i="1"/>
  <c r="G1186" i="1"/>
  <c r="G1182" i="1"/>
  <c r="G1178" i="1"/>
  <c r="G1174" i="1"/>
  <c r="G1170" i="1"/>
  <c r="G1166" i="1"/>
  <c r="G1162" i="1"/>
  <c r="G1158" i="1"/>
  <c r="G1154" i="1"/>
  <c r="G1150" i="1"/>
  <c r="G1146" i="1"/>
  <c r="G1142" i="1"/>
  <c r="G1138" i="1"/>
  <c r="G1134" i="1"/>
  <c r="G1130" i="1"/>
  <c r="G1126" i="1"/>
  <c r="G1122" i="1"/>
  <c r="G1118" i="1"/>
  <c r="G1114" i="1"/>
  <c r="G1110" i="1"/>
  <c r="G1106" i="1"/>
  <c r="G1102" i="1"/>
  <c r="G1098" i="1"/>
  <c r="G1092" i="1"/>
  <c r="G1087" i="1"/>
  <c r="G1082" i="1"/>
  <c r="G1076" i="1"/>
  <c r="G1071" i="1"/>
  <c r="G1066" i="1"/>
  <c r="G1060" i="1"/>
  <c r="G1055" i="1"/>
  <c r="G1050" i="1"/>
  <c r="G1044" i="1"/>
  <c r="G1039" i="1"/>
  <c r="G1034" i="1"/>
  <c r="G1028" i="1"/>
  <c r="G1023" i="1"/>
  <c r="G1018" i="1"/>
  <c r="G1012" i="1"/>
  <c r="G1007" i="1"/>
  <c r="G1002" i="1"/>
  <c r="G996" i="1"/>
  <c r="G991" i="1"/>
  <c r="G986" i="1"/>
  <c r="G980" i="1"/>
  <c r="G975" i="1"/>
  <c r="G970" i="1"/>
  <c r="G964" i="1"/>
  <c r="G959" i="1"/>
  <c r="G954" i="1"/>
  <c r="G948" i="1"/>
  <c r="G943" i="1"/>
  <c r="G938" i="1"/>
  <c r="G932" i="1"/>
  <c r="G927" i="1"/>
  <c r="G922" i="1"/>
  <c r="G916" i="1"/>
  <c r="G911" i="1"/>
  <c r="G906" i="1"/>
  <c r="G900" i="1"/>
  <c r="G895" i="1"/>
  <c r="G890" i="1"/>
  <c r="G885" i="1"/>
  <c r="G880" i="1"/>
  <c r="G875" i="1"/>
  <c r="G869" i="1"/>
  <c r="G864" i="1"/>
  <c r="G859" i="1"/>
  <c r="G853" i="1"/>
  <c r="G848" i="1"/>
  <c r="G843" i="1"/>
  <c r="G837" i="1"/>
  <c r="G832" i="1"/>
  <c r="G827" i="1"/>
  <c r="G821" i="1"/>
  <c r="G816" i="1"/>
  <c r="G811" i="1"/>
  <c r="G805" i="1"/>
  <c r="G800" i="1"/>
  <c r="G795" i="1"/>
  <c r="G789" i="1"/>
  <c r="G784" i="1"/>
  <c r="G779" i="1"/>
  <c r="G773" i="1"/>
  <c r="G768" i="1"/>
  <c r="G763" i="1"/>
  <c r="G757" i="1"/>
  <c r="G752" i="1"/>
  <c r="G747" i="1"/>
  <c r="G741" i="1"/>
  <c r="G736" i="1"/>
  <c r="G725" i="1"/>
  <c r="G709" i="1"/>
  <c r="G693" i="1"/>
  <c r="G677" i="1"/>
  <c r="G661" i="1"/>
  <c r="G645" i="1"/>
  <c r="G629" i="1"/>
  <c r="G613" i="1"/>
  <c r="G597" i="1"/>
  <c r="G581" i="1"/>
  <c r="G565" i="1"/>
  <c r="G549" i="1"/>
  <c r="G533" i="1"/>
  <c r="G517" i="1"/>
  <c r="G501" i="1"/>
  <c r="G485" i="1"/>
  <c r="G469" i="1"/>
  <c r="G453" i="1"/>
  <c r="G437" i="1"/>
  <c r="G421" i="1"/>
  <c r="G405" i="1"/>
  <c r="G389" i="1"/>
  <c r="G373" i="1"/>
  <c r="G357" i="1"/>
  <c r="G341" i="1"/>
  <c r="G325" i="1"/>
  <c r="G309" i="1"/>
  <c r="G293" i="1"/>
  <c r="G277" i="1"/>
  <c r="G261" i="1"/>
  <c r="G245" i="1"/>
  <c r="G229" i="1"/>
  <c r="G213" i="1"/>
  <c r="G197" i="1"/>
  <c r="G181" i="1"/>
  <c r="G165" i="1"/>
  <c r="G149" i="1"/>
  <c r="G133" i="1"/>
  <c r="G117" i="1"/>
  <c r="G101" i="1"/>
  <c r="G85" i="1"/>
  <c r="G69" i="1"/>
  <c r="G53" i="1"/>
  <c r="G37" i="1"/>
  <c r="G21" i="1"/>
  <c r="G4" i="1"/>
  <c r="I8" i="1"/>
  <c r="I21" i="1"/>
  <c r="I149" i="1"/>
  <c r="I277" i="1"/>
  <c r="I469" i="1"/>
  <c r="I597" i="1"/>
  <c r="I752" i="1"/>
  <c r="I816" i="1"/>
  <c r="I859" i="1"/>
  <c r="I922" i="1"/>
  <c r="I964" i="1"/>
  <c r="I1028" i="1"/>
  <c r="I1071" i="1"/>
  <c r="I1110" i="1"/>
  <c r="I1142" i="1"/>
  <c r="I1190" i="1"/>
  <c r="I1238" i="1"/>
  <c r="I1104" i="1"/>
  <c r="I1168" i="1"/>
  <c r="I1216" i="1"/>
  <c r="I1264" i="1"/>
  <c r="I704" i="1"/>
  <c r="I656" i="1"/>
  <c r="I624" i="1"/>
  <c r="I576" i="1"/>
  <c r="I544" i="1"/>
  <c r="I496" i="1"/>
  <c r="I448" i="1"/>
  <c r="I416" i="1"/>
  <c r="I368" i="1"/>
  <c r="I320" i="1"/>
  <c r="I288" i="1"/>
  <c r="I240" i="1"/>
  <c r="I192" i="1"/>
  <c r="I160" i="1"/>
  <c r="I128" i="1"/>
  <c r="I80" i="1"/>
  <c r="I32" i="1"/>
  <c r="I723" i="1"/>
  <c r="I691" i="1"/>
  <c r="I675" i="1"/>
  <c r="I659" i="1"/>
  <c r="I643" i="1"/>
  <c r="I627" i="1"/>
  <c r="I611" i="1"/>
  <c r="I595" i="1"/>
  <c r="I579" i="1"/>
  <c r="I563" i="1"/>
  <c r="I419" i="1"/>
  <c r="I371" i="1"/>
  <c r="I339" i="1"/>
  <c r="I307" i="1"/>
  <c r="I275" i="1"/>
  <c r="I227" i="1"/>
  <c r="I195" i="1"/>
  <c r="I147" i="1"/>
  <c r="I115" i="1"/>
  <c r="I83" i="1"/>
  <c r="I35" i="1"/>
  <c r="I1093" i="1"/>
  <c r="I1061" i="1"/>
  <c r="I1013" i="1"/>
  <c r="I997" i="1"/>
  <c r="I965" i="1"/>
  <c r="I933" i="1"/>
  <c r="I901" i="1"/>
  <c r="I854" i="1"/>
  <c r="I822" i="1"/>
  <c r="I790" i="1"/>
  <c r="I742" i="1"/>
  <c r="I710" i="1"/>
  <c r="I694" i="1"/>
  <c r="I678" i="1"/>
  <c r="I646" i="1"/>
  <c r="I614" i="1"/>
  <c r="I566" i="1"/>
  <c r="I534" i="1"/>
  <c r="I502" i="1"/>
  <c r="I454" i="1"/>
  <c r="I422" i="1"/>
  <c r="I390" i="1"/>
  <c r="I358" i="1"/>
  <c r="I310" i="1"/>
  <c r="I278" i="1"/>
  <c r="I246" i="1"/>
  <c r="I198" i="1"/>
  <c r="I166" i="1"/>
  <c r="I134" i="1"/>
  <c r="I86" i="1"/>
  <c r="I54" i="1"/>
  <c r="I25" i="1"/>
  <c r="I153" i="1"/>
  <c r="I281" i="1"/>
  <c r="I473" i="1"/>
  <c r="I601" i="1"/>
  <c r="I729" i="1"/>
  <c r="I796" i="1"/>
  <c r="I839" i="1"/>
  <c r="I881" i="1"/>
  <c r="I923" i="1"/>
  <c r="I966" i="1"/>
  <c r="I1008" i="1"/>
  <c r="I1051" i="1"/>
  <c r="I1111" i="1"/>
  <c r="I1143" i="1"/>
  <c r="I1191" i="1"/>
  <c r="I1223" i="1"/>
  <c r="I29" i="1"/>
  <c r="I157" i="1"/>
  <c r="I349" i="1"/>
  <c r="I477" i="1"/>
  <c r="I605" i="1"/>
  <c r="I755" i="1"/>
  <c r="I797" i="1"/>
  <c r="I840" i="1"/>
  <c r="I903" i="1"/>
  <c r="I988" i="1"/>
  <c r="I1031" i="1"/>
  <c r="I1074" i="1"/>
  <c r="I1152" i="1"/>
  <c r="I1248" i="1"/>
  <c r="I129" i="1"/>
  <c r="I257" i="1"/>
  <c r="I385" i="1"/>
  <c r="I756" i="1"/>
  <c r="I926" i="1"/>
  <c r="I1096" i="1"/>
  <c r="I1225" i="1"/>
  <c r="I761" i="1"/>
  <c r="I931" i="1"/>
  <c r="I1101" i="1"/>
  <c r="I657" i="1"/>
  <c r="I1048" i="1"/>
  <c r="I577" i="1"/>
  <c r="I936" i="1"/>
  <c r="I1091" i="1"/>
  <c r="I37" i="1"/>
  <c r="I165" i="1"/>
  <c r="I293" i="1"/>
  <c r="I485" i="1"/>
  <c r="I613" i="1"/>
  <c r="I736" i="1"/>
  <c r="I779" i="1"/>
  <c r="I821" i="1"/>
  <c r="I885" i="1"/>
  <c r="I927" i="1"/>
  <c r="I970" i="1"/>
  <c r="I1012" i="1"/>
  <c r="I1055" i="1"/>
  <c r="I1098" i="1"/>
  <c r="I1130" i="1"/>
  <c r="I1178" i="1"/>
  <c r="I1210" i="1"/>
  <c r="I1242" i="1"/>
  <c r="I1120" i="1"/>
  <c r="I1196" i="1"/>
  <c r="I1244" i="1"/>
  <c r="I716" i="1"/>
  <c r="I684" i="1"/>
  <c r="I652" i="1"/>
  <c r="I620" i="1"/>
  <c r="I572" i="1"/>
  <c r="I540" i="1"/>
  <c r="I492" i="1"/>
  <c r="I460" i="1"/>
  <c r="I428" i="1"/>
  <c r="I396" i="1"/>
  <c r="I364" i="1"/>
  <c r="I316" i="1"/>
  <c r="I284" i="1"/>
  <c r="I252" i="1"/>
  <c r="I204" i="1"/>
  <c r="I172" i="1"/>
  <c r="I140" i="1"/>
  <c r="I108" i="1"/>
  <c r="I60" i="1"/>
  <c r="I28" i="1"/>
  <c r="I719" i="1"/>
  <c r="I687" i="1"/>
  <c r="I639" i="1"/>
  <c r="I607" i="1"/>
  <c r="I559" i="1"/>
  <c r="I527" i="1"/>
  <c r="I495" i="1"/>
  <c r="I463" i="1"/>
  <c r="I415" i="1"/>
  <c r="I383" i="1"/>
  <c r="I351" i="1"/>
  <c r="I319" i="1"/>
  <c r="I287" i="1"/>
  <c r="I239" i="1"/>
  <c r="I207" i="1"/>
  <c r="I159" i="1"/>
  <c r="I127" i="1"/>
  <c r="I95" i="1"/>
  <c r="I63" i="1"/>
  <c r="I15" i="1"/>
  <c r="I1073" i="1"/>
  <c r="I1041" i="1"/>
  <c r="I1009" i="1"/>
  <c r="I961" i="1"/>
  <c r="I929" i="1"/>
  <c r="I897" i="1"/>
  <c r="I866" i="1"/>
  <c r="I818" i="1"/>
  <c r="I786" i="1"/>
  <c r="I754" i="1"/>
  <c r="I706" i="1"/>
  <c r="I674" i="1"/>
  <c r="I642" i="1"/>
  <c r="I594" i="1"/>
  <c r="I562" i="1"/>
  <c r="I530" i="1"/>
  <c r="I498" i="1"/>
  <c r="I450" i="1"/>
  <c r="I418" i="1"/>
  <c r="I386" i="1"/>
  <c r="I354" i="1"/>
  <c r="I322" i="1"/>
  <c r="I274" i="1"/>
  <c r="I226" i="1"/>
  <c r="I194" i="1"/>
  <c r="I146" i="1"/>
  <c r="I114" i="1"/>
  <c r="I82" i="1"/>
  <c r="I50" i="1"/>
  <c r="I41" i="1"/>
  <c r="I169" i="1"/>
  <c r="I297" i="1"/>
  <c r="I425" i="1"/>
  <c r="I617" i="1"/>
  <c r="I737" i="1"/>
  <c r="I801" i="1"/>
  <c r="I844" i="1"/>
  <c r="I950" i="1"/>
  <c r="I992" i="1"/>
  <c r="I1035" i="1"/>
  <c r="I1078" i="1"/>
  <c r="I1131" i="1"/>
  <c r="I1163" i="1"/>
  <c r="I1195" i="1"/>
  <c r="I1227" i="1"/>
  <c r="I1259" i="1"/>
  <c r="I173" i="1"/>
  <c r="I301" i="1"/>
  <c r="I493" i="1"/>
  <c r="I621" i="1"/>
  <c r="I760" i="1"/>
  <c r="I803" i="1"/>
  <c r="I845" i="1"/>
  <c r="I908" i="1"/>
  <c r="I951" i="1"/>
  <c r="I994" i="1"/>
  <c r="I1058" i="1"/>
  <c r="I1100" i="1"/>
  <c r="I1164" i="1"/>
  <c r="I81" i="1"/>
  <c r="I209" i="1"/>
  <c r="I401" i="1"/>
  <c r="I609" i="1"/>
  <c r="I947" i="1"/>
  <c r="I1113" i="1"/>
  <c r="I625" i="1"/>
  <c r="I868" i="1"/>
  <c r="I1038" i="1"/>
  <c r="I1181" i="1"/>
  <c r="I751" i="1"/>
  <c r="I1070" i="1"/>
  <c r="I1205" i="1"/>
  <c r="I641" i="1"/>
  <c r="I788" i="1"/>
  <c r="I873" i="1"/>
  <c r="I958" i="1"/>
  <c r="I1043" i="1"/>
  <c r="I1121" i="1"/>
  <c r="I1185" i="1"/>
  <c r="I1249" i="1"/>
  <c r="I772" i="1"/>
  <c r="I942" i="1"/>
  <c r="I1125" i="1"/>
  <c r="I53" i="1"/>
  <c r="I245" i="1"/>
  <c r="I437" i="1"/>
  <c r="I565" i="1"/>
  <c r="I693" i="1"/>
  <c r="I784" i="1"/>
  <c r="I827" i="1"/>
  <c r="I890" i="1"/>
  <c r="I954" i="1"/>
  <c r="I1018" i="1"/>
  <c r="I1060" i="1"/>
  <c r="I1102" i="1"/>
  <c r="I1150" i="1"/>
  <c r="I1198" i="1"/>
  <c r="I1132" i="1"/>
  <c r="I1204" i="1"/>
  <c r="I728" i="1"/>
  <c r="I696" i="1"/>
  <c r="I648" i="1"/>
  <c r="I616" i="1"/>
  <c r="I568" i="1"/>
  <c r="I520" i="1"/>
  <c r="I488" i="1"/>
  <c r="I440" i="1"/>
  <c r="I376" i="1"/>
  <c r="I328" i="1"/>
  <c r="I280" i="1"/>
  <c r="I232" i="1"/>
  <c r="I200" i="1"/>
  <c r="I136" i="1"/>
  <c r="I88" i="1"/>
  <c r="I40" i="1"/>
  <c r="I731" i="1"/>
  <c r="I715" i="1"/>
  <c r="I699" i="1"/>
  <c r="I683" i="1"/>
  <c r="I667" i="1"/>
  <c r="I651" i="1"/>
  <c r="I635" i="1"/>
  <c r="I619" i="1"/>
  <c r="I603" i="1"/>
  <c r="I587" i="1"/>
  <c r="I571" i="1"/>
  <c r="I539" i="1"/>
  <c r="I523" i="1"/>
  <c r="I507" i="1"/>
  <c r="I491" i="1"/>
  <c r="I475" i="1"/>
  <c r="I459" i="1"/>
  <c r="I443" i="1"/>
  <c r="I427" i="1"/>
  <c r="I411" i="1"/>
  <c r="I395" i="1"/>
  <c r="I379" i="1"/>
  <c r="I363" i="1"/>
  <c r="I347" i="1"/>
  <c r="I331" i="1"/>
  <c r="I315" i="1"/>
  <c r="I299" i="1"/>
  <c r="I283" i="1"/>
  <c r="I267" i="1"/>
  <c r="I251" i="1"/>
  <c r="I235" i="1"/>
  <c r="I219" i="1"/>
  <c r="I203" i="1"/>
  <c r="I187" i="1"/>
  <c r="I171" i="1"/>
  <c r="I155" i="1"/>
  <c r="I139" i="1"/>
  <c r="I123" i="1"/>
  <c r="I107" i="1"/>
  <c r="I91" i="1"/>
  <c r="I75" i="1"/>
  <c r="I59" i="1"/>
  <c r="I43" i="1"/>
  <c r="I27" i="1"/>
  <c r="I11" i="1"/>
  <c r="I1085" i="1"/>
  <c r="I1069" i="1"/>
  <c r="I1053" i="1"/>
  <c r="I1037" i="1"/>
  <c r="I1021" i="1"/>
  <c r="I1005" i="1"/>
  <c r="I989" i="1"/>
  <c r="I973" i="1"/>
  <c r="I957" i="1"/>
  <c r="I941" i="1"/>
  <c r="I925" i="1"/>
  <c r="I909" i="1"/>
  <c r="I893" i="1"/>
  <c r="I878" i="1"/>
  <c r="I862" i="1"/>
  <c r="I846" i="1"/>
  <c r="I830" i="1"/>
  <c r="I814" i="1"/>
  <c r="I798" i="1"/>
  <c r="I782" i="1"/>
  <c r="I766" i="1"/>
  <c r="I750" i="1"/>
  <c r="I734" i="1"/>
  <c r="I718" i="1"/>
  <c r="I702" i="1"/>
  <c r="I686" i="1"/>
  <c r="I670" i="1"/>
  <c r="I654" i="1"/>
  <c r="I638" i="1"/>
  <c r="I622" i="1"/>
  <c r="I606" i="1"/>
  <c r="I590" i="1"/>
  <c r="I574" i="1"/>
  <c r="I558" i="1"/>
  <c r="I542" i="1"/>
  <c r="I526" i="1"/>
  <c r="I510" i="1"/>
  <c r="I494" i="1"/>
  <c r="I478" i="1"/>
  <c r="I462" i="1"/>
  <c r="I446" i="1"/>
  <c r="I430" i="1"/>
  <c r="I414" i="1"/>
  <c r="I398" i="1"/>
  <c r="I382" i="1"/>
  <c r="I366" i="1"/>
  <c r="I350" i="1"/>
  <c r="I334" i="1"/>
  <c r="I318" i="1"/>
  <c r="I302" i="1"/>
  <c r="I286" i="1"/>
  <c r="I270" i="1"/>
  <c r="I254" i="1"/>
  <c r="I238" i="1"/>
  <c r="I222" i="1"/>
  <c r="I206" i="1"/>
  <c r="I190" i="1"/>
  <c r="I174" i="1"/>
  <c r="I158" i="1"/>
  <c r="I142" i="1"/>
  <c r="I126" i="1"/>
  <c r="I110" i="1"/>
  <c r="I94" i="1"/>
  <c r="I78" i="1"/>
  <c r="I62" i="1"/>
  <c r="I46" i="1"/>
  <c r="I30" i="1"/>
  <c r="I14" i="1"/>
  <c r="I57" i="1"/>
  <c r="I121" i="1"/>
  <c r="I185" i="1"/>
  <c r="I249" i="1"/>
  <c r="I313" i="1"/>
  <c r="I377" i="1"/>
  <c r="I441" i="1"/>
  <c r="I505" i="1"/>
  <c r="I569" i="1"/>
  <c r="I633" i="1"/>
  <c r="I697" i="1"/>
  <c r="I743" i="1"/>
  <c r="I764" i="1"/>
  <c r="I785" i="1"/>
  <c r="I807" i="1"/>
  <c r="I828" i="1"/>
  <c r="I849" i="1"/>
  <c r="I871" i="1"/>
  <c r="I891" i="1"/>
  <c r="I912" i="1"/>
  <c r="I934" i="1"/>
  <c r="I955" i="1"/>
  <c r="I976" i="1"/>
  <c r="I998" i="1"/>
  <c r="I1019" i="1"/>
  <c r="I1040" i="1"/>
  <c r="I1062" i="1"/>
  <c r="I1083" i="1"/>
  <c r="I1103" i="1"/>
  <c r="I1119" i="1"/>
  <c r="I1135" i="1"/>
  <c r="I1151" i="1"/>
  <c r="I1167" i="1"/>
  <c r="I1183" i="1"/>
  <c r="I1199" i="1"/>
  <c r="I1215" i="1"/>
  <c r="I1231" i="1"/>
  <c r="I1247" i="1"/>
  <c r="I1263" i="1"/>
  <c r="I61" i="1"/>
  <c r="I125" i="1"/>
  <c r="I189" i="1"/>
  <c r="I253" i="1"/>
  <c r="I317" i="1"/>
  <c r="I381" i="1"/>
  <c r="I445" i="1"/>
  <c r="I509" i="1"/>
  <c r="I573" i="1"/>
  <c r="I637" i="1"/>
  <c r="I701" i="1"/>
  <c r="I744" i="1"/>
  <c r="I765" i="1"/>
  <c r="I787" i="1"/>
  <c r="I808" i="1"/>
  <c r="I829" i="1"/>
  <c r="I851" i="1"/>
  <c r="I872" i="1"/>
  <c r="I914" i="1"/>
  <c r="I935" i="1"/>
  <c r="I956" i="1"/>
  <c r="I978" i="1"/>
  <c r="I999" i="1"/>
  <c r="I1020" i="1"/>
  <c r="I1042" i="1"/>
  <c r="I1063" i="1"/>
  <c r="I1084" i="1"/>
  <c r="I1108" i="1"/>
  <c r="I1128" i="1"/>
  <c r="I1180" i="1"/>
  <c r="I1224" i="1"/>
  <c r="I17" i="1"/>
  <c r="I97" i="1"/>
  <c r="I161" i="1"/>
  <c r="I225" i="1"/>
  <c r="I289" i="1"/>
  <c r="I353" i="1"/>
  <c r="I417" i="1"/>
  <c r="I481" i="1"/>
  <c r="I673" i="1"/>
  <c r="I799" i="1"/>
  <c r="I884" i="1"/>
  <c r="I968" i="1"/>
  <c r="I1054" i="1"/>
  <c r="I1129" i="1"/>
  <c r="I1193" i="1"/>
  <c r="I1257" i="1"/>
  <c r="I689" i="1"/>
  <c r="I804" i="1"/>
  <c r="I888" i="1"/>
  <c r="I974" i="1"/>
  <c r="I1059" i="1"/>
  <c r="I1133" i="1"/>
  <c r="I1197" i="1"/>
  <c r="I1261" i="1"/>
  <c r="I793" i="1"/>
  <c r="I963" i="1"/>
  <c r="I1109" i="1"/>
  <c r="I1237" i="1"/>
  <c r="I705" i="1"/>
  <c r="I809" i="1"/>
  <c r="I894" i="1"/>
  <c r="I979" i="1"/>
  <c r="I1064" i="1"/>
  <c r="I1137" i="1"/>
  <c r="I1201" i="1"/>
  <c r="I1265" i="1"/>
  <c r="I815" i="1"/>
  <c r="I984" i="1"/>
  <c r="I1157" i="1"/>
  <c r="I85" i="1"/>
  <c r="I213" i="1"/>
  <c r="I341" i="1"/>
  <c r="I405" i="1"/>
  <c r="I533" i="1"/>
  <c r="I661" i="1"/>
  <c r="I725" i="1"/>
  <c r="I773" i="1"/>
  <c r="I795" i="1"/>
  <c r="I837" i="1"/>
  <c r="I880" i="1"/>
  <c r="I900" i="1"/>
  <c r="I943" i="1"/>
  <c r="I986" i="1"/>
  <c r="I1007" i="1"/>
  <c r="I1050" i="1"/>
  <c r="I1092" i="1"/>
  <c r="I1126" i="1"/>
  <c r="I1158" i="1"/>
  <c r="I1174" i="1"/>
  <c r="I1206" i="1"/>
  <c r="I1222" i="1"/>
  <c r="I1254" i="1"/>
  <c r="I1144" i="1"/>
  <c r="I1192" i="1"/>
  <c r="I1240" i="1"/>
  <c r="I720" i="1"/>
  <c r="I688" i="1"/>
  <c r="I672" i="1"/>
  <c r="I640" i="1"/>
  <c r="I608" i="1"/>
  <c r="I592" i="1"/>
  <c r="I560" i="1"/>
  <c r="I528" i="1"/>
  <c r="I512" i="1"/>
  <c r="I480" i="1"/>
  <c r="I464" i="1"/>
  <c r="I432" i="1"/>
  <c r="I400" i="1"/>
  <c r="I384" i="1"/>
  <c r="I352" i="1"/>
  <c r="I336" i="1"/>
  <c r="I304" i="1"/>
  <c r="I272" i="1"/>
  <c r="I256" i="1"/>
  <c r="I224" i="1"/>
  <c r="I208" i="1"/>
  <c r="I176" i="1"/>
  <c r="I144" i="1"/>
  <c r="I112" i="1"/>
  <c r="I96" i="1"/>
  <c r="I64" i="1"/>
  <c r="I48" i="1"/>
  <c r="I16" i="1"/>
  <c r="I707" i="1"/>
  <c r="I547" i="1"/>
  <c r="I531" i="1"/>
  <c r="I515" i="1"/>
  <c r="I499" i="1"/>
  <c r="I483" i="1"/>
  <c r="I467" i="1"/>
  <c r="I451" i="1"/>
  <c r="I435" i="1"/>
  <c r="I403" i="1"/>
  <c r="I387" i="1"/>
  <c r="I355" i="1"/>
  <c r="I323" i="1"/>
  <c r="I291" i="1"/>
  <c r="I259" i="1"/>
  <c r="I243" i="1"/>
  <c r="I211" i="1"/>
  <c r="I179" i="1"/>
  <c r="I163" i="1"/>
  <c r="I131" i="1"/>
  <c r="I99" i="1"/>
  <c r="I67" i="1"/>
  <c r="I51" i="1"/>
  <c r="I19" i="1"/>
  <c r="I1077" i="1"/>
  <c r="I1045" i="1"/>
  <c r="I1029" i="1"/>
  <c r="I981" i="1"/>
  <c r="I949" i="1"/>
  <c r="I917" i="1"/>
  <c r="I886" i="1"/>
  <c r="I870" i="1"/>
  <c r="I838" i="1"/>
  <c r="I806" i="1"/>
  <c r="I774" i="1"/>
  <c r="I758" i="1"/>
  <c r="I726" i="1"/>
  <c r="I662" i="1"/>
  <c r="I630" i="1"/>
  <c r="I598" i="1"/>
  <c r="I582" i="1"/>
  <c r="I550" i="1"/>
  <c r="I518" i="1"/>
  <c r="I486" i="1"/>
  <c r="I470" i="1"/>
  <c r="I438" i="1"/>
  <c r="I406" i="1"/>
  <c r="I374" i="1"/>
  <c r="I342" i="1"/>
  <c r="I326" i="1"/>
  <c r="I294" i="1"/>
  <c r="I262" i="1"/>
  <c r="I230" i="1"/>
  <c r="I214" i="1"/>
  <c r="I182" i="1"/>
  <c r="I150" i="1"/>
  <c r="I118" i="1"/>
  <c r="I102" i="1"/>
  <c r="I70" i="1"/>
  <c r="I38" i="1"/>
  <c r="I22" i="1"/>
  <c r="I89" i="1"/>
  <c r="I217" i="1"/>
  <c r="I345" i="1"/>
  <c r="I409" i="1"/>
  <c r="I537" i="1"/>
  <c r="I665" i="1"/>
  <c r="I753" i="1"/>
  <c r="I775" i="1"/>
  <c r="I817" i="1"/>
  <c r="I860" i="1"/>
  <c r="I902" i="1"/>
  <c r="I944" i="1"/>
  <c r="I987" i="1"/>
  <c r="I1030" i="1"/>
  <c r="I1072" i="1"/>
  <c r="I1094" i="1"/>
  <c r="I1127" i="1"/>
  <c r="I1159" i="1"/>
  <c r="I1175" i="1"/>
  <c r="I1207" i="1"/>
  <c r="I1239" i="1"/>
  <c r="I1255" i="1"/>
  <c r="I93" i="1"/>
  <c r="I221" i="1"/>
  <c r="I285" i="1"/>
  <c r="I413" i="1"/>
  <c r="I541" i="1"/>
  <c r="I669" i="1"/>
  <c r="I733" i="1"/>
  <c r="I776" i="1"/>
  <c r="I819" i="1"/>
  <c r="I861" i="1"/>
  <c r="I883" i="1"/>
  <c r="I924" i="1"/>
  <c r="I946" i="1"/>
  <c r="I967" i="1"/>
  <c r="I1010" i="1"/>
  <c r="I1052" i="1"/>
  <c r="I1095" i="1"/>
  <c r="I1116" i="1"/>
  <c r="I1200" i="1"/>
  <c r="I65" i="1"/>
  <c r="I193" i="1"/>
  <c r="I321" i="1"/>
  <c r="I449" i="1"/>
  <c r="I545" i="1"/>
  <c r="I841" i="1"/>
  <c r="I1011" i="1"/>
  <c r="I1161" i="1"/>
  <c r="I561" i="1"/>
  <c r="I847" i="1"/>
  <c r="I1016" i="1"/>
  <c r="I1165" i="1"/>
  <c r="I1229" i="1"/>
  <c r="I879" i="1"/>
  <c r="I1173" i="1"/>
  <c r="I767" i="1"/>
  <c r="I852" i="1"/>
  <c r="I1022" i="1"/>
  <c r="I1105" i="1"/>
  <c r="I1169" i="1"/>
  <c r="I1233" i="1"/>
  <c r="I721" i="1"/>
  <c r="I899" i="1"/>
  <c r="I1221" i="1"/>
  <c r="I101" i="1"/>
  <c r="I229" i="1"/>
  <c r="I357" i="1"/>
  <c r="I421" i="1"/>
  <c r="I549" i="1"/>
  <c r="I677" i="1"/>
  <c r="I757" i="1"/>
  <c r="I800" i="1"/>
  <c r="I843" i="1"/>
  <c r="I864" i="1"/>
  <c r="I906" i="1"/>
  <c r="I948" i="1"/>
  <c r="I991" i="1"/>
  <c r="I1034" i="1"/>
  <c r="I1076" i="1"/>
  <c r="I1114" i="1"/>
  <c r="I1146" i="1"/>
  <c r="I1162" i="1"/>
  <c r="I1194" i="1"/>
  <c r="I1226" i="1"/>
  <c r="I1258" i="1"/>
  <c r="I1148" i="1"/>
  <c r="I1172" i="1"/>
  <c r="I1220" i="1"/>
  <c r="I732" i="1"/>
  <c r="I700" i="1"/>
  <c r="I668" i="1"/>
  <c r="I636" i="1"/>
  <c r="I604" i="1"/>
  <c r="I588" i="1"/>
  <c r="I556" i="1"/>
  <c r="I524" i="1"/>
  <c r="I508" i="1"/>
  <c r="I476" i="1"/>
  <c r="I444" i="1"/>
  <c r="I412" i="1"/>
  <c r="I380" i="1"/>
  <c r="I348" i="1"/>
  <c r="I332" i="1"/>
  <c r="I300" i="1"/>
  <c r="I268" i="1"/>
  <c r="I236" i="1"/>
  <c r="I220" i="1"/>
  <c r="I188" i="1"/>
  <c r="I156" i="1"/>
  <c r="I124" i="1"/>
  <c r="I92" i="1"/>
  <c r="I76" i="1"/>
  <c r="I44" i="1"/>
  <c r="I12" i="1"/>
  <c r="I703" i="1"/>
  <c r="I671" i="1"/>
  <c r="I655" i="1"/>
  <c r="I623" i="1"/>
  <c r="I591" i="1"/>
  <c r="I575" i="1"/>
  <c r="I543" i="1"/>
  <c r="I511" i="1"/>
  <c r="I479" i="1"/>
  <c r="I447" i="1"/>
  <c r="I431" i="1"/>
  <c r="I399" i="1"/>
  <c r="I367" i="1"/>
  <c r="I335" i="1"/>
  <c r="I303" i="1"/>
  <c r="I271" i="1"/>
  <c r="I255" i="1"/>
  <c r="I223" i="1"/>
  <c r="I191" i="1"/>
  <c r="I175" i="1"/>
  <c r="I143" i="1"/>
  <c r="I111" i="1"/>
  <c r="I79" i="1"/>
  <c r="I47" i="1"/>
  <c r="I31" i="1"/>
  <c r="I1089" i="1"/>
  <c r="I1057" i="1"/>
  <c r="I1025" i="1"/>
  <c r="I993" i="1"/>
  <c r="I977" i="1"/>
  <c r="I945" i="1"/>
  <c r="I913" i="1"/>
  <c r="I882" i="1"/>
  <c r="I850" i="1"/>
  <c r="I834" i="1"/>
  <c r="I802" i="1"/>
  <c r="I770" i="1"/>
  <c r="I738" i="1"/>
  <c r="I722" i="1"/>
  <c r="I690" i="1"/>
  <c r="I658" i="1"/>
  <c r="I626" i="1"/>
  <c r="I610" i="1"/>
  <c r="I578" i="1"/>
  <c r="I546" i="1"/>
  <c r="I514" i="1"/>
  <c r="I482" i="1"/>
  <c r="I466" i="1"/>
  <c r="I434" i="1"/>
  <c r="I402" i="1"/>
  <c r="I370" i="1"/>
  <c r="I338" i="1"/>
  <c r="I306" i="1"/>
  <c r="I290" i="1"/>
  <c r="I258" i="1"/>
  <c r="I242" i="1"/>
  <c r="I210" i="1"/>
  <c r="I178" i="1"/>
  <c r="I162" i="1"/>
  <c r="I130" i="1"/>
  <c r="I98" i="1"/>
  <c r="I66" i="1"/>
  <c r="I34" i="1"/>
  <c r="I18" i="1"/>
  <c r="I105" i="1"/>
  <c r="I233" i="1"/>
  <c r="I361" i="1"/>
  <c r="I489" i="1"/>
  <c r="I553" i="1"/>
  <c r="I681" i="1"/>
  <c r="I759" i="1"/>
  <c r="I780" i="1"/>
  <c r="I823" i="1"/>
  <c r="I865" i="1"/>
  <c r="I907" i="1"/>
  <c r="I928" i="1"/>
  <c r="I971" i="1"/>
  <c r="I1014" i="1"/>
  <c r="I1056" i="1"/>
  <c r="I1099" i="1"/>
  <c r="I1115" i="1"/>
  <c r="I1147" i="1"/>
  <c r="I1179" i="1"/>
  <c r="I1211" i="1"/>
  <c r="I1243" i="1"/>
  <c r="I45" i="1"/>
  <c r="I109" i="1"/>
  <c r="I237" i="1"/>
  <c r="I365" i="1"/>
  <c r="I429" i="1"/>
  <c r="I557" i="1"/>
  <c r="I685" i="1"/>
  <c r="I739" i="1"/>
  <c r="I781" i="1"/>
  <c r="I824" i="1"/>
  <c r="I867" i="1"/>
  <c r="I887" i="1"/>
  <c r="I930" i="1"/>
  <c r="I972" i="1"/>
  <c r="I1015" i="1"/>
  <c r="I1036" i="1"/>
  <c r="I1079" i="1"/>
  <c r="I1124" i="1"/>
  <c r="I1212" i="1"/>
  <c r="I1260" i="1"/>
  <c r="I145" i="1"/>
  <c r="I273" i="1"/>
  <c r="I337" i="1"/>
  <c r="I465" i="1"/>
  <c r="I777" i="1"/>
  <c r="I863" i="1"/>
  <c r="I1032" i="1"/>
  <c r="I1177" i="1"/>
  <c r="I1241" i="1"/>
  <c r="I783" i="1"/>
  <c r="I952" i="1"/>
  <c r="I1117" i="1"/>
  <c r="I1245" i="1"/>
  <c r="I920" i="1"/>
  <c r="I1253" i="1"/>
  <c r="I117" i="1"/>
  <c r="I181" i="1"/>
  <c r="I309" i="1"/>
  <c r="I373" i="1"/>
  <c r="I501" i="1"/>
  <c r="I629" i="1"/>
  <c r="I741" i="1"/>
  <c r="I763" i="1"/>
  <c r="I805" i="1"/>
  <c r="I848" i="1"/>
  <c r="I869" i="1"/>
  <c r="I911" i="1"/>
  <c r="I932" i="1"/>
  <c r="I975" i="1"/>
  <c r="I996" i="1"/>
  <c r="I1039" i="1"/>
  <c r="I1082" i="1"/>
  <c r="I1118" i="1"/>
  <c r="I1134" i="1"/>
  <c r="I1166" i="1"/>
  <c r="I1182" i="1"/>
  <c r="I1214" i="1"/>
  <c r="I1230" i="1"/>
  <c r="I1246" i="1"/>
  <c r="I1262" i="1"/>
  <c r="I1156" i="1"/>
  <c r="I1176" i="1"/>
  <c r="I1228" i="1"/>
  <c r="I1252" i="1"/>
  <c r="I712" i="1"/>
  <c r="I680" i="1"/>
  <c r="I664" i="1"/>
  <c r="I632" i="1"/>
  <c r="I600" i="1"/>
  <c r="I584" i="1"/>
  <c r="I552" i="1"/>
  <c r="I536" i="1"/>
  <c r="I504" i="1"/>
  <c r="I472" i="1"/>
  <c r="I456" i="1"/>
  <c r="I424" i="1"/>
  <c r="I408" i="1"/>
  <c r="I392" i="1"/>
  <c r="I360" i="1"/>
  <c r="I344" i="1"/>
  <c r="I312" i="1"/>
  <c r="I296" i="1"/>
  <c r="I264" i="1"/>
  <c r="I248" i="1"/>
  <c r="I216" i="1"/>
  <c r="I184" i="1"/>
  <c r="I168" i="1"/>
  <c r="I152" i="1"/>
  <c r="I120" i="1"/>
  <c r="I104" i="1"/>
  <c r="I72" i="1"/>
  <c r="I56" i="1"/>
  <c r="I24" i="1"/>
  <c r="I555" i="1"/>
  <c r="I69" i="1"/>
  <c r="I133" i="1"/>
  <c r="I197" i="1"/>
  <c r="I261" i="1"/>
  <c r="I325" i="1"/>
  <c r="I389" i="1"/>
  <c r="I453" i="1"/>
  <c r="I517" i="1"/>
  <c r="I581" i="1"/>
  <c r="I645" i="1"/>
  <c r="I709" i="1"/>
  <c r="I747" i="1"/>
  <c r="I768" i="1"/>
  <c r="I789" i="1"/>
  <c r="I811" i="1"/>
  <c r="I832" i="1"/>
  <c r="I853" i="1"/>
  <c r="I875" i="1"/>
  <c r="I895" i="1"/>
  <c r="I916" i="1"/>
  <c r="I938" i="1"/>
  <c r="I959" i="1"/>
  <c r="I980" i="1"/>
  <c r="I1002" i="1"/>
  <c r="I1023" i="1"/>
  <c r="I1044" i="1"/>
  <c r="I1066" i="1"/>
  <c r="I1087" i="1"/>
  <c r="I1106" i="1"/>
  <c r="I1122" i="1"/>
  <c r="I1138" i="1"/>
  <c r="I1154" i="1"/>
  <c r="I1170" i="1"/>
  <c r="I1186" i="1"/>
  <c r="I1202" i="1"/>
  <c r="I1218" i="1"/>
  <c r="I1234" i="1"/>
  <c r="I1250" i="1"/>
  <c r="I1136" i="1"/>
  <c r="I1160" i="1"/>
  <c r="I1184" i="1"/>
  <c r="I1208" i="1"/>
  <c r="I1232" i="1"/>
  <c r="I1256" i="1"/>
  <c r="I724" i="1"/>
  <c r="I708" i="1"/>
  <c r="I692" i="1"/>
  <c r="I676" i="1"/>
  <c r="I660" i="1"/>
  <c r="I644" i="1"/>
  <c r="I628" i="1"/>
  <c r="I612" i="1"/>
  <c r="I596" i="1"/>
  <c r="I580" i="1"/>
  <c r="I564" i="1"/>
  <c r="I548" i="1"/>
  <c r="I532" i="1"/>
  <c r="I516" i="1"/>
  <c r="I500" i="1"/>
  <c r="I484" i="1"/>
  <c r="I468" i="1"/>
  <c r="I452" i="1"/>
  <c r="I436" i="1"/>
  <c r="I420" i="1"/>
  <c r="I404" i="1"/>
  <c r="I388" i="1"/>
  <c r="I372" i="1"/>
  <c r="I356" i="1"/>
  <c r="I340" i="1"/>
  <c r="I324" i="1"/>
  <c r="I308" i="1"/>
  <c r="I292" i="1"/>
  <c r="I276" i="1"/>
  <c r="I260" i="1"/>
  <c r="I244" i="1"/>
  <c r="I228" i="1"/>
  <c r="I212" i="1"/>
  <c r="I196" i="1"/>
  <c r="I180" i="1"/>
  <c r="I164" i="1"/>
  <c r="I148" i="1"/>
  <c r="I132" i="1"/>
  <c r="I116" i="1"/>
  <c r="I100" i="1"/>
  <c r="I84" i="1"/>
  <c r="I68" i="1"/>
  <c r="I52" i="1"/>
  <c r="I36" i="1"/>
  <c r="I20" i="1"/>
  <c r="I727" i="1"/>
  <c r="I711" i="1"/>
  <c r="I695" i="1"/>
  <c r="I679" i="1"/>
  <c r="I663" i="1"/>
  <c r="I647" i="1"/>
  <c r="I631" i="1"/>
  <c r="I615" i="1"/>
  <c r="I599" i="1"/>
  <c r="I583" i="1"/>
  <c r="I567" i="1"/>
  <c r="I551" i="1"/>
  <c r="I535" i="1"/>
  <c r="I519" i="1"/>
  <c r="I503" i="1"/>
  <c r="I487" i="1"/>
  <c r="I471" i="1"/>
  <c r="I455" i="1"/>
  <c r="I439" i="1"/>
  <c r="I423" i="1"/>
  <c r="I407" i="1"/>
  <c r="I391" i="1"/>
  <c r="I375" i="1"/>
  <c r="I359" i="1"/>
  <c r="I343" i="1"/>
  <c r="I327" i="1"/>
  <c r="I311" i="1"/>
  <c r="I295" i="1"/>
  <c r="I279" i="1"/>
  <c r="I263" i="1"/>
  <c r="I247" i="1"/>
  <c r="I231" i="1"/>
  <c r="I215" i="1"/>
  <c r="I199" i="1"/>
  <c r="I183" i="1"/>
  <c r="I167" i="1"/>
  <c r="I151" i="1"/>
  <c r="I135" i="1"/>
  <c r="I119" i="1"/>
  <c r="I103" i="1"/>
  <c r="I87" i="1"/>
  <c r="I71" i="1"/>
  <c r="I55" i="1"/>
  <c r="I39" i="1"/>
  <c r="I23" i="1"/>
  <c r="I1097" i="1"/>
  <c r="I1081" i="1"/>
  <c r="I1065" i="1"/>
  <c r="I1049" i="1"/>
  <c r="I1033" i="1"/>
  <c r="I1017" i="1"/>
  <c r="I1001" i="1"/>
  <c r="I985" i="1"/>
  <c r="I969" i="1"/>
  <c r="I953" i="1"/>
  <c r="I937" i="1"/>
  <c r="I921" i="1"/>
  <c r="I905" i="1"/>
  <c r="I889" i="1"/>
  <c r="I874" i="1"/>
  <c r="I858" i="1"/>
  <c r="I842" i="1"/>
  <c r="I826" i="1"/>
  <c r="I810" i="1"/>
  <c r="I794" i="1"/>
  <c r="I778" i="1"/>
  <c r="I762" i="1"/>
  <c r="I746" i="1"/>
  <c r="I730" i="1"/>
  <c r="I714" i="1"/>
  <c r="I698" i="1"/>
  <c r="I682" i="1"/>
  <c r="I666" i="1"/>
  <c r="I650" i="1"/>
  <c r="I634" i="1"/>
  <c r="I618" i="1"/>
  <c r="I602" i="1"/>
  <c r="I586" i="1"/>
  <c r="I570" i="1"/>
  <c r="I554" i="1"/>
  <c r="I538" i="1"/>
  <c r="I522" i="1"/>
  <c r="I506" i="1"/>
  <c r="I490" i="1"/>
  <c r="I474" i="1"/>
  <c r="I458" i="1"/>
  <c r="I442" i="1"/>
  <c r="I426" i="1"/>
  <c r="I410" i="1"/>
  <c r="I394" i="1"/>
  <c r="I378" i="1"/>
  <c r="I362" i="1"/>
  <c r="I346" i="1"/>
  <c r="I330" i="1"/>
  <c r="I314" i="1"/>
  <c r="I298" i="1"/>
  <c r="I282" i="1"/>
  <c r="I266" i="1"/>
  <c r="I250" i="1"/>
  <c r="I234" i="1"/>
  <c r="I218" i="1"/>
  <c r="I202" i="1"/>
  <c r="I186" i="1"/>
  <c r="I170" i="1"/>
  <c r="I154" i="1"/>
  <c r="I138" i="1"/>
  <c r="I122" i="1"/>
  <c r="I106" i="1"/>
  <c r="I90" i="1"/>
  <c r="I74" i="1"/>
  <c r="I58" i="1"/>
  <c r="I42" i="1"/>
  <c r="I26" i="1"/>
  <c r="I10" i="1"/>
  <c r="I73" i="1"/>
  <c r="I137" i="1"/>
  <c r="I201" i="1"/>
  <c r="I265" i="1"/>
  <c r="I329" i="1"/>
  <c r="I393" i="1"/>
  <c r="I457" i="1"/>
  <c r="I521" i="1"/>
  <c r="I585" i="1"/>
  <c r="I649" i="1"/>
  <c r="I713" i="1"/>
  <c r="I748" i="1"/>
  <c r="I769" i="1"/>
  <c r="I791" i="1"/>
  <c r="I812" i="1"/>
  <c r="I833" i="1"/>
  <c r="I855" i="1"/>
  <c r="I876" i="1"/>
  <c r="I896" i="1"/>
  <c r="I918" i="1"/>
  <c r="I939" i="1"/>
  <c r="I960" i="1"/>
  <c r="I982" i="1"/>
  <c r="I1003" i="1"/>
  <c r="I1024" i="1"/>
  <c r="I1046" i="1"/>
  <c r="I1067" i="1"/>
  <c r="I1088" i="1"/>
  <c r="I1107" i="1"/>
  <c r="I1123" i="1"/>
  <c r="I1139" i="1"/>
  <c r="I1155" i="1"/>
  <c r="I1171" i="1"/>
  <c r="I1187" i="1"/>
  <c r="I1203" i="1"/>
  <c r="I1219" i="1"/>
  <c r="I1235" i="1"/>
  <c r="I1251" i="1"/>
  <c r="I13" i="1"/>
  <c r="I77" i="1"/>
  <c r="I141" i="1"/>
  <c r="I205" i="1"/>
  <c r="I269" i="1"/>
  <c r="I333" i="1"/>
  <c r="I397" i="1"/>
  <c r="I461" i="1"/>
  <c r="I525" i="1"/>
  <c r="I589" i="1"/>
  <c r="I653" i="1"/>
  <c r="I717" i="1"/>
  <c r="I749" i="1"/>
  <c r="I771" i="1"/>
  <c r="I792" i="1"/>
  <c r="I813" i="1"/>
  <c r="I835" i="1"/>
  <c r="I856" i="1"/>
  <c r="I877" i="1"/>
  <c r="I898" i="1"/>
  <c r="I919" i="1"/>
  <c r="I940" i="1"/>
  <c r="I962" i="1"/>
  <c r="I983" i="1"/>
  <c r="I1004" i="1"/>
  <c r="I1026" i="1"/>
  <c r="I1047" i="1"/>
  <c r="I1068" i="1"/>
  <c r="I1090" i="1"/>
  <c r="I1112" i="1"/>
  <c r="I1140" i="1"/>
  <c r="I1188" i="1"/>
  <c r="I1236" i="1"/>
  <c r="I33" i="1"/>
  <c r="I113" i="1"/>
  <c r="I177" i="1"/>
  <c r="I241" i="1"/>
  <c r="I305" i="1"/>
  <c r="I369" i="1"/>
  <c r="I433" i="1"/>
  <c r="I497" i="1"/>
  <c r="I735" i="1"/>
  <c r="I820" i="1"/>
  <c r="I904" i="1"/>
  <c r="I990" i="1"/>
  <c r="I1075" i="1"/>
  <c r="I1145" i="1"/>
  <c r="I1209" i="1"/>
  <c r="I49" i="1"/>
  <c r="I740" i="1"/>
  <c r="I825" i="1"/>
  <c r="I910" i="1"/>
  <c r="I995" i="1"/>
  <c r="I1080" i="1"/>
  <c r="I1149" i="1"/>
  <c r="I1213" i="1"/>
  <c r="I529" i="1"/>
  <c r="I836" i="1"/>
  <c r="I1006" i="1"/>
  <c r="I1141" i="1"/>
  <c r="I513" i="1"/>
  <c r="I745" i="1"/>
  <c r="I831" i="1"/>
  <c r="I915" i="1"/>
  <c r="I1000" i="1"/>
  <c r="I1086" i="1"/>
  <c r="I1153" i="1"/>
  <c r="I1217" i="1"/>
  <c r="I593" i="1"/>
  <c r="I857" i="1"/>
  <c r="I1027" i="1"/>
  <c r="I1189" i="1"/>
  <c r="J9" i="1"/>
  <c r="J4393" i="1"/>
  <c r="K4393" i="1"/>
  <c r="J4639" i="1"/>
  <c r="K4639" i="1"/>
  <c r="J3703" i="1"/>
  <c r="K3703" i="1"/>
  <c r="J3976" i="1"/>
  <c r="K3976" i="1"/>
  <c r="J3660" i="1"/>
  <c r="K3660" i="1"/>
  <c r="J4524" i="1"/>
  <c r="K4524" i="1"/>
  <c r="J4628" i="1"/>
  <c r="K4628" i="1"/>
  <c r="J4061" i="1"/>
  <c r="K4061" i="1"/>
  <c r="J3752" i="1"/>
  <c r="K3752" i="1"/>
  <c r="J4598" i="1"/>
  <c r="K4598" i="1"/>
  <c r="J4662" i="1"/>
  <c r="K4662" i="1"/>
  <c r="J4648" i="1"/>
  <c r="K4648" i="1"/>
  <c r="J4629" i="1"/>
  <c r="K4629" i="1"/>
  <c r="J4676" i="1"/>
  <c r="K4676" i="1"/>
  <c r="J4173" i="1"/>
  <c r="K4173" i="1"/>
  <c r="J3871" i="1"/>
  <c r="K3871" i="1"/>
  <c r="J3671" i="1"/>
  <c r="K3671" i="1"/>
  <c r="J4082" i="1"/>
  <c r="K4082" i="1"/>
  <c r="J3808" i="1"/>
  <c r="K3808" i="1"/>
  <c r="J4434" i="1"/>
  <c r="K4434" i="1"/>
  <c r="J4008" i="1"/>
  <c r="K4008" i="1"/>
  <c r="J3863" i="1"/>
  <c r="K3863" i="1"/>
  <c r="J3812" i="1"/>
  <c r="K3812" i="1"/>
  <c r="J3726" i="1"/>
  <c r="K3726" i="1"/>
  <c r="J3673" i="1"/>
  <c r="K3673" i="1"/>
  <c r="J4261" i="1"/>
  <c r="K4261" i="1"/>
  <c r="J4430" i="1"/>
  <c r="K4430" i="1"/>
  <c r="J4206" i="1"/>
  <c r="K4206" i="1"/>
  <c r="J4171" i="1"/>
  <c r="K4171" i="1"/>
  <c r="J4053" i="1"/>
  <c r="K4053" i="1"/>
  <c r="J3964" i="1"/>
  <c r="K3964" i="1"/>
  <c r="J3904" i="1"/>
  <c r="K3904" i="1"/>
  <c r="J3922" i="1"/>
  <c r="K3922" i="1"/>
  <c r="J3761" i="1"/>
  <c r="K3761" i="1"/>
  <c r="J3715" i="1"/>
  <c r="K3715" i="1"/>
  <c r="J3692" i="1"/>
  <c r="K3692" i="1"/>
  <c r="J4819" i="1"/>
  <c r="K4819" i="1"/>
  <c r="J4734" i="1"/>
  <c r="K4734" i="1"/>
  <c r="J4649" i="1"/>
  <c r="K4649" i="1"/>
  <c r="J4511" i="1"/>
  <c r="K4511" i="1"/>
  <c r="J4565" i="1"/>
  <c r="K4565" i="1"/>
  <c r="J4415" i="1"/>
  <c r="K4415" i="1"/>
  <c r="J4736" i="1"/>
  <c r="K4736" i="1"/>
  <c r="J4424" i="1"/>
  <c r="K4424" i="1"/>
  <c r="J4329" i="1"/>
  <c r="K4329" i="1"/>
  <c r="J4759" i="1"/>
  <c r="K4759" i="1"/>
  <c r="J4674" i="1"/>
  <c r="K4674" i="1"/>
  <c r="J4587" i="1"/>
  <c r="K4587" i="1"/>
  <c r="J4530" i="1"/>
  <c r="K4530" i="1"/>
  <c r="J4459" i="1"/>
  <c r="K4459" i="1"/>
  <c r="J4812" i="1"/>
  <c r="K4812" i="1"/>
  <c r="J4556" i="1"/>
  <c r="K4556" i="1"/>
  <c r="J4473" i="1"/>
  <c r="K4473" i="1"/>
  <c r="J4785" i="1"/>
  <c r="K4785" i="1"/>
  <c r="J4699" i="1"/>
  <c r="K4699" i="1"/>
  <c r="J4614" i="1"/>
  <c r="K4614" i="1"/>
  <c r="J4606" i="1"/>
  <c r="K4606" i="1"/>
  <c r="J4484" i="1"/>
  <c r="K4484" i="1"/>
  <c r="J4311" i="1"/>
  <c r="K4311" i="1"/>
  <c r="J4632" i="1"/>
  <c r="K4632" i="1"/>
  <c r="J4320" i="1"/>
  <c r="K4320" i="1"/>
  <c r="J4794" i="1"/>
  <c r="K4794" i="1"/>
  <c r="J4709" i="1"/>
  <c r="K4709" i="1"/>
  <c r="J4623" i="1"/>
  <c r="K4623" i="1"/>
  <c r="J4317" i="1"/>
  <c r="K4317" i="1"/>
  <c r="J4494" i="1"/>
  <c r="K4494" i="1"/>
  <c r="J4339" i="1"/>
  <c r="K4339" i="1"/>
  <c r="J4660" i="1"/>
  <c r="K4660" i="1"/>
  <c r="J4348" i="1"/>
  <c r="K4348" i="1"/>
  <c r="J4223" i="1"/>
  <c r="K4223" i="1"/>
  <c r="J4314" i="1"/>
  <c r="K4314" i="1"/>
  <c r="J4168" i="1"/>
  <c r="K4168" i="1"/>
  <c r="J4158" i="1"/>
  <c r="K4158" i="1"/>
  <c r="J4011" i="1"/>
  <c r="K4011" i="1"/>
  <c r="J4031" i="1"/>
  <c r="K4031" i="1"/>
  <c r="J3866" i="1"/>
  <c r="K3866" i="1"/>
  <c r="J3796" i="1"/>
  <c r="K3796" i="1"/>
  <c r="J3714" i="1"/>
  <c r="K3714" i="1"/>
  <c r="J3747" i="1"/>
  <c r="K3747" i="1"/>
  <c r="J3655" i="1"/>
  <c r="K3655" i="1"/>
  <c r="J4253" i="1"/>
  <c r="K4253" i="1"/>
  <c r="J4055" i="1"/>
  <c r="K4055" i="1"/>
  <c r="J4406" i="1"/>
  <c r="K4406" i="1"/>
  <c r="J4220" i="1"/>
  <c r="K4220" i="1"/>
  <c r="J4198" i="1"/>
  <c r="K4198" i="1"/>
  <c r="J4211" i="1"/>
  <c r="K4211" i="1"/>
  <c r="J4147" i="1"/>
  <c r="K4147" i="1"/>
  <c r="J4077" i="1"/>
  <c r="K4077" i="1"/>
  <c r="J3917" i="1"/>
  <c r="K3917" i="1"/>
  <c r="J3977" i="1"/>
  <c r="K3977" i="1"/>
  <c r="J3956" i="1"/>
  <c r="K3956" i="1"/>
  <c r="J3935" i="1"/>
  <c r="K3935" i="1"/>
  <c r="J3889" i="1"/>
  <c r="K3889" i="1"/>
  <c r="J4030" i="1"/>
  <c r="K4030" i="1"/>
  <c r="J3923" i="1"/>
  <c r="K3923" i="1"/>
  <c r="J3875" i="1"/>
  <c r="K3875" i="1"/>
  <c r="J3838" i="1"/>
  <c r="K3838" i="1"/>
  <c r="J3962" i="1"/>
  <c r="K3962" i="1"/>
  <c r="J3898" i="1"/>
  <c r="K3898" i="1"/>
  <c r="J3837" i="1"/>
  <c r="K3837" i="1"/>
  <c r="J3827" i="1"/>
  <c r="K3827" i="1"/>
  <c r="J3803" i="1"/>
  <c r="K3803" i="1"/>
  <c r="J3737" i="1"/>
  <c r="K3737" i="1"/>
  <c r="J3758" i="1"/>
  <c r="K3758" i="1"/>
  <c r="J3642" i="1"/>
  <c r="K3642" i="1"/>
  <c r="J3678" i="1"/>
  <c r="K3678" i="1"/>
  <c r="J3772" i="1"/>
  <c r="K3772" i="1"/>
  <c r="J3775" i="1"/>
  <c r="K3775" i="1"/>
  <c r="J3709" i="1"/>
  <c r="K3709" i="1"/>
  <c r="J3645" i="1"/>
  <c r="K3645" i="1"/>
  <c r="J3668" i="1"/>
  <c r="K3668" i="1"/>
  <c r="J3683" i="1"/>
  <c r="K3683" i="1"/>
  <c r="J4469" i="1"/>
  <c r="K4469" i="1"/>
  <c r="J4257" i="1"/>
  <c r="K4257" i="1"/>
  <c r="J4236" i="1"/>
  <c r="K4236" i="1"/>
  <c r="J4148" i="1"/>
  <c r="K4148" i="1"/>
  <c r="J4067" i="1"/>
  <c r="K4067" i="1"/>
  <c r="J4418" i="1"/>
  <c r="K4418" i="1"/>
  <c r="J4354" i="1"/>
  <c r="K4354" i="1"/>
  <c r="J4290" i="1"/>
  <c r="K4290" i="1"/>
  <c r="J4226" i="1"/>
  <c r="K4226" i="1"/>
  <c r="J4202" i="1"/>
  <c r="K4202" i="1"/>
  <c r="J4181" i="1"/>
  <c r="K4181" i="1"/>
  <c r="J4149" i="1"/>
  <c r="K4149" i="1"/>
  <c r="J3913" i="1"/>
  <c r="K3913" i="1"/>
  <c r="J4159" i="1"/>
  <c r="K4159" i="1"/>
  <c r="J4095" i="1"/>
  <c r="K4095" i="1"/>
  <c r="J4134" i="1"/>
  <c r="K4134" i="1"/>
  <c r="J4081" i="1"/>
  <c r="K4081" i="1"/>
  <c r="J4041" i="1"/>
  <c r="K4041" i="1"/>
  <c r="J4048" i="1"/>
  <c r="K4048" i="1"/>
  <c r="J4003" i="1"/>
  <c r="K4003" i="1"/>
  <c r="J3981" i="1"/>
  <c r="K3981" i="1"/>
  <c r="J3960" i="1"/>
  <c r="K3960" i="1"/>
  <c r="J3939" i="1"/>
  <c r="K3939" i="1"/>
  <c r="J3901" i="1"/>
  <c r="K3901" i="1"/>
  <c r="J4042" i="1"/>
  <c r="K4042" i="1"/>
  <c r="J3892" i="1"/>
  <c r="K3892" i="1"/>
  <c r="J3879" i="1"/>
  <c r="K3879" i="1"/>
  <c r="J3850" i="1"/>
  <c r="K3850" i="1"/>
  <c r="J3974" i="1"/>
  <c r="K3974" i="1"/>
  <c r="J3910" i="1"/>
  <c r="K3910" i="1"/>
  <c r="J3849" i="1"/>
  <c r="K3849" i="1"/>
  <c r="J3839" i="1"/>
  <c r="K3839" i="1"/>
  <c r="J3807" i="1"/>
  <c r="K3807" i="1"/>
  <c r="J3749" i="1"/>
  <c r="K3749" i="1"/>
  <c r="J3770" i="1"/>
  <c r="K3770" i="1"/>
  <c r="J3666" i="1"/>
  <c r="K3666" i="1"/>
  <c r="J3702" i="1"/>
  <c r="K3702" i="1"/>
  <c r="J3784" i="1"/>
  <c r="K3784" i="1"/>
  <c r="J3720" i="1"/>
  <c r="K3720" i="1"/>
  <c r="J3723" i="1"/>
  <c r="K3723" i="1"/>
  <c r="J3657" i="1"/>
  <c r="K3657" i="1"/>
  <c r="J3680" i="1"/>
  <c r="K3680" i="1"/>
  <c r="J3695" i="1"/>
  <c r="K3695" i="1"/>
  <c r="J4842" i="1"/>
  <c r="K4842" i="1"/>
  <c r="J4256" i="1"/>
  <c r="K4256" i="1"/>
  <c r="J4235" i="1"/>
  <c r="K4235" i="1"/>
  <c r="J4144" i="1"/>
  <c r="K4144" i="1"/>
  <c r="J4063" i="1"/>
  <c r="K4063" i="1"/>
  <c r="J4414" i="1"/>
  <c r="K4414" i="1"/>
  <c r="J4350" i="1"/>
  <c r="K4350" i="1"/>
  <c r="J4286" i="1"/>
  <c r="K4286" i="1"/>
  <c r="J4222" i="1"/>
  <c r="K4222" i="1"/>
  <c r="J4201" i="1"/>
  <c r="K4201" i="1"/>
  <c r="J4180" i="1"/>
  <c r="K4180" i="1"/>
  <c r="J4145" i="1"/>
  <c r="K4145" i="1"/>
  <c r="J4219" i="1"/>
  <c r="K4219" i="1"/>
  <c r="J4155" i="1"/>
  <c r="K4155" i="1"/>
  <c r="J4091" i="1"/>
  <c r="K4091" i="1"/>
  <c r="J4130" i="1"/>
  <c r="K4130" i="1"/>
  <c r="J4079" i="1"/>
  <c r="K4079" i="1"/>
  <c r="J4037" i="1"/>
  <c r="K4037" i="1"/>
  <c r="J4044" i="1"/>
  <c r="K4044" i="1"/>
  <c r="J4001" i="1"/>
  <c r="K4001" i="1"/>
  <c r="J3980" i="1"/>
  <c r="K3980" i="1"/>
  <c r="J3959" i="1"/>
  <c r="K3959" i="1"/>
  <c r="J3937" i="1"/>
  <c r="K3937" i="1"/>
  <c r="J3897" i="1"/>
  <c r="K3897" i="1"/>
  <c r="J4038" i="1"/>
  <c r="K4038" i="1"/>
  <c r="J3888" i="1"/>
  <c r="K3888" i="1"/>
  <c r="J3878" i="1"/>
  <c r="K3878" i="1"/>
  <c r="J3846" i="1"/>
  <c r="K3846" i="1"/>
  <c r="J3970" i="1"/>
  <c r="K3970" i="1"/>
  <c r="J3906" i="1"/>
  <c r="K3906" i="1"/>
  <c r="J3845" i="1"/>
  <c r="K3845" i="1"/>
  <c r="J3835" i="1"/>
  <c r="K3835" i="1"/>
  <c r="J3806" i="1"/>
  <c r="K3806" i="1"/>
  <c r="J3745" i="1"/>
  <c r="K3745" i="1"/>
  <c r="J3766" i="1"/>
  <c r="K3766" i="1"/>
  <c r="J3658" i="1"/>
  <c r="K3658" i="1"/>
  <c r="J3694" i="1"/>
  <c r="K3694" i="1"/>
  <c r="J3780" i="1"/>
  <c r="K3780" i="1"/>
  <c r="J3783" i="1"/>
  <c r="K3783" i="1"/>
  <c r="J3719" i="1"/>
  <c r="K3719" i="1"/>
  <c r="J3653" i="1"/>
  <c r="K3653" i="1"/>
  <c r="J3676" i="1"/>
  <c r="K3676" i="1"/>
  <c r="J3691" i="1"/>
  <c r="K3691" i="1"/>
  <c r="J708" i="1"/>
  <c r="K708" i="1"/>
  <c r="J68" i="1"/>
  <c r="K68" i="1"/>
  <c r="J87" i="1"/>
  <c r="K87" i="1"/>
  <c r="J506" i="1"/>
  <c r="K506" i="1"/>
  <c r="J713" i="1"/>
  <c r="K713" i="1"/>
  <c r="J835" i="1"/>
  <c r="K835" i="1"/>
  <c r="J432" i="1"/>
  <c r="K432" i="1"/>
  <c r="J233" i="1"/>
  <c r="K233" i="1"/>
  <c r="J898" i="1"/>
  <c r="K898" i="1"/>
  <c r="J580" i="1"/>
  <c r="K580" i="1"/>
  <c r="J599" i="1"/>
  <c r="K599" i="1"/>
  <c r="J1017" i="1"/>
  <c r="K1017" i="1"/>
  <c r="J346" i="1"/>
  <c r="K346" i="1"/>
  <c r="J982" i="1"/>
  <c r="K982" i="1"/>
  <c r="J497" i="1"/>
  <c r="K497" i="1"/>
  <c r="J131" i="1"/>
  <c r="K131" i="1"/>
  <c r="J628" i="1"/>
  <c r="K628" i="1"/>
  <c r="J595" i="1"/>
  <c r="K595" i="1"/>
  <c r="J388" i="1"/>
  <c r="K388" i="1"/>
  <c r="J439" i="1"/>
  <c r="K439" i="1"/>
  <c r="J858" i="1"/>
  <c r="K858" i="1"/>
  <c r="J154" i="1"/>
  <c r="K154" i="1"/>
  <c r="J1171" i="1"/>
  <c r="K1171" i="1"/>
  <c r="J633" i="1"/>
  <c r="K633" i="1"/>
  <c r="J262" i="1"/>
  <c r="K262" i="1"/>
  <c r="J937" i="1"/>
  <c r="K937" i="1"/>
  <c r="J349" i="1"/>
  <c r="K349" i="1"/>
  <c r="J1256" i="1"/>
  <c r="K1256" i="1"/>
  <c r="J228" i="1"/>
  <c r="K228" i="1"/>
  <c r="J279" i="1"/>
  <c r="K279" i="1"/>
  <c r="J666" i="1"/>
  <c r="K666" i="1"/>
  <c r="J73" i="1"/>
  <c r="K73" i="1"/>
  <c r="J269" i="1"/>
  <c r="K269" i="1"/>
  <c r="J689" i="1"/>
  <c r="K689" i="1"/>
  <c r="J1114" i="1"/>
  <c r="K1114" i="1"/>
  <c r="J521" i="1"/>
  <c r="K521" i="1"/>
  <c r="J140" i="1"/>
  <c r="K140" i="1"/>
  <c r="J356" i="1"/>
  <c r="K356" i="1"/>
  <c r="J567" i="1"/>
  <c r="K567" i="1"/>
  <c r="J55" i="1"/>
  <c r="K55" i="1"/>
  <c r="J794" i="1"/>
  <c r="K794" i="1"/>
  <c r="J282" i="1"/>
  <c r="K282" i="1"/>
  <c r="J201" i="1"/>
  <c r="K201" i="1"/>
  <c r="J1203" i="1"/>
  <c r="K1203" i="1"/>
  <c r="J820" i="1"/>
  <c r="K820" i="1"/>
  <c r="J1059" i="1"/>
  <c r="K1059" i="1"/>
  <c r="J67" i="1"/>
  <c r="K67" i="1"/>
  <c r="J1226" i="1"/>
  <c r="K1226" i="1"/>
  <c r="J180" i="1"/>
  <c r="K180" i="1"/>
  <c r="J748" i="1"/>
  <c r="K748" i="1"/>
  <c r="J1068" i="1"/>
  <c r="K1068" i="1"/>
  <c r="J227" i="1"/>
  <c r="K227" i="1"/>
  <c r="J1031" i="1"/>
  <c r="K1031" i="1"/>
  <c r="J484" i="1"/>
  <c r="K484" i="1"/>
  <c r="J695" i="1"/>
  <c r="K695" i="1"/>
  <c r="J343" i="1"/>
  <c r="K343" i="1"/>
  <c r="J183" i="1"/>
  <c r="K183" i="1"/>
  <c r="J23" i="1"/>
  <c r="K23" i="1"/>
  <c r="J921" i="1"/>
  <c r="K921" i="1"/>
  <c r="J762" i="1"/>
  <c r="K762" i="1"/>
  <c r="J602" i="1"/>
  <c r="K602" i="1"/>
  <c r="J410" i="1"/>
  <c r="K410" i="1"/>
  <c r="J250" i="1"/>
  <c r="K250" i="1"/>
  <c r="J90" i="1"/>
  <c r="K90" i="1"/>
  <c r="J457" i="1"/>
  <c r="K457" i="1"/>
  <c r="J855" i="1"/>
  <c r="K855" i="1"/>
  <c r="J1067" i="1"/>
  <c r="K1067" i="1"/>
  <c r="J13" i="1"/>
  <c r="K13" i="1"/>
  <c r="J653" i="1"/>
  <c r="K653" i="1"/>
  <c r="J1004" i="1"/>
  <c r="K1004" i="1"/>
  <c r="J529" i="1"/>
  <c r="K529" i="1"/>
  <c r="J935" i="1"/>
  <c r="K935" i="1"/>
  <c r="J661" i="1"/>
  <c r="K661" i="1"/>
  <c r="J515" i="1"/>
  <c r="K515" i="1"/>
  <c r="J758" i="1"/>
  <c r="K758" i="1"/>
  <c r="J1010" i="1"/>
  <c r="K1010" i="1"/>
  <c r="J76" i="1"/>
  <c r="K76" i="1"/>
  <c r="J337" i="1"/>
  <c r="K337" i="1"/>
  <c r="J391" i="1"/>
  <c r="K391" i="1"/>
  <c r="J426" i="1"/>
  <c r="K426" i="1"/>
  <c r="J1251" i="1"/>
  <c r="K1251" i="1"/>
  <c r="J1110" i="1"/>
  <c r="K1110" i="1"/>
  <c r="J502" i="1"/>
  <c r="K502" i="1"/>
  <c r="J736" i="1"/>
  <c r="K736" i="1"/>
  <c r="J194" i="1"/>
  <c r="K194" i="1"/>
  <c r="J516" i="1"/>
  <c r="K516" i="1"/>
  <c r="J196" i="1"/>
  <c r="K196" i="1"/>
  <c r="J727" i="1"/>
  <c r="K727" i="1"/>
  <c r="J407" i="1"/>
  <c r="K407" i="1"/>
  <c r="J215" i="1"/>
  <c r="K215" i="1"/>
  <c r="J985" i="1"/>
  <c r="K985" i="1"/>
  <c r="J634" i="1"/>
  <c r="K634" i="1"/>
  <c r="J474" i="1"/>
  <c r="K474" i="1"/>
  <c r="J122" i="1"/>
  <c r="K122" i="1"/>
  <c r="J812" i="1"/>
  <c r="K812" i="1"/>
  <c r="J1024" i="1"/>
  <c r="K1024" i="1"/>
  <c r="J525" i="1"/>
  <c r="K525" i="1"/>
  <c r="J877" i="1"/>
  <c r="K877" i="1"/>
  <c r="J1247" i="1"/>
  <c r="K1247" i="1"/>
  <c r="J336" i="1"/>
  <c r="K336" i="1"/>
  <c r="J214" i="1"/>
  <c r="K214" i="1"/>
  <c r="J780" i="1"/>
  <c r="K780" i="1"/>
  <c r="J874" i="1"/>
  <c r="K874" i="1"/>
  <c r="J559" i="1"/>
  <c r="K559" i="1"/>
  <c r="J644" i="1"/>
  <c r="K644" i="1"/>
  <c r="J324" i="1"/>
  <c r="K324" i="1"/>
  <c r="J132" i="1"/>
  <c r="K132" i="1"/>
  <c r="J535" i="1"/>
  <c r="K535" i="1"/>
  <c r="J1208" i="1"/>
  <c r="K1208" i="1"/>
  <c r="J612" i="1"/>
  <c r="K612" i="1"/>
  <c r="J452" i="1"/>
  <c r="K452" i="1"/>
  <c r="J260" i="1"/>
  <c r="K260" i="1"/>
  <c r="J100" i="1"/>
  <c r="K100" i="1"/>
  <c r="J663" i="1"/>
  <c r="K663" i="1"/>
  <c r="J471" i="1"/>
  <c r="K471" i="1"/>
  <c r="J311" i="1"/>
  <c r="K311" i="1"/>
  <c r="J151" i="1"/>
  <c r="K151" i="1"/>
  <c r="J1049" i="1"/>
  <c r="K1049" i="1"/>
  <c r="J889" i="1"/>
  <c r="K889" i="1"/>
  <c r="J730" i="1"/>
  <c r="K730" i="1"/>
  <c r="J538" i="1"/>
  <c r="K538" i="1"/>
  <c r="J378" i="1"/>
  <c r="K378" i="1"/>
  <c r="J218" i="1"/>
  <c r="K218" i="1"/>
  <c r="J26" i="1"/>
  <c r="K26" i="1"/>
  <c r="J585" i="1"/>
  <c r="K585" i="1"/>
  <c r="J896" i="1"/>
  <c r="K896" i="1"/>
  <c r="J1139" i="1"/>
  <c r="K1139" i="1"/>
  <c r="J141" i="1"/>
  <c r="K141" i="1"/>
  <c r="J749" i="1"/>
  <c r="K749" i="1"/>
  <c r="J1047" i="1"/>
  <c r="K1047" i="1"/>
  <c r="J1006" i="1"/>
  <c r="K1006" i="1"/>
  <c r="J978" i="1"/>
  <c r="K978" i="1"/>
  <c r="J837" i="1"/>
  <c r="K837" i="1"/>
  <c r="J483" i="1"/>
  <c r="K483" i="1"/>
  <c r="J662" i="1"/>
  <c r="K662" i="1"/>
  <c r="J193" i="1"/>
  <c r="K193" i="1"/>
  <c r="J671" i="1"/>
  <c r="K671" i="1"/>
  <c r="J1241" i="1"/>
  <c r="K1241" i="1"/>
  <c r="J327" i="1"/>
  <c r="K327" i="1"/>
  <c r="J362" i="1"/>
  <c r="K362" i="1"/>
  <c r="J77" i="1"/>
  <c r="K77" i="1"/>
  <c r="J704" i="1"/>
  <c r="K704" i="1"/>
  <c r="J198" i="1"/>
  <c r="K198" i="1"/>
  <c r="J1098" i="1"/>
  <c r="K1098" i="1"/>
  <c r="J817" i="1"/>
  <c r="K817" i="1"/>
  <c r="J1282" i="1"/>
  <c r="K1282" i="1"/>
  <c r="J1326" i="1"/>
  <c r="K1326" i="1"/>
  <c r="J1342" i="1"/>
  <c r="K1342" i="1"/>
  <c r="J1357" i="1"/>
  <c r="K1357" i="1"/>
  <c r="J1377" i="1"/>
  <c r="K1377" i="1"/>
  <c r="J1390" i="1"/>
  <c r="K1390" i="1"/>
  <c r="J1406" i="1"/>
  <c r="K1406" i="1"/>
  <c r="J1422" i="1"/>
  <c r="K1422" i="1"/>
  <c r="J1442" i="1"/>
  <c r="K1442" i="1"/>
  <c r="J1468" i="1"/>
  <c r="K1468" i="1"/>
  <c r="J1501" i="1"/>
  <c r="K1501" i="1"/>
  <c r="J1533" i="1"/>
  <c r="K1533" i="1"/>
  <c r="J1565" i="1"/>
  <c r="K1565" i="1"/>
  <c r="J1588" i="1"/>
  <c r="K1588" i="1"/>
  <c r="J1294" i="1"/>
  <c r="K1294" i="1"/>
  <c r="J1302" i="1"/>
  <c r="K1302" i="1"/>
  <c r="J1314" i="1"/>
  <c r="K1314" i="1"/>
  <c r="J1322" i="1"/>
  <c r="K1322" i="1"/>
  <c r="J1334" i="1"/>
  <c r="K1334" i="1"/>
  <c r="J1346" i="1"/>
  <c r="K1346" i="1"/>
  <c r="J1464" i="1"/>
  <c r="K1464" i="1"/>
  <c r="J1472" i="1"/>
  <c r="K1472" i="1"/>
  <c r="J1478" i="1"/>
  <c r="K1478" i="1"/>
  <c r="J1525" i="1"/>
  <c r="K1525" i="1"/>
  <c r="J1580" i="1"/>
  <c r="K1580" i="1"/>
  <c r="J1596" i="1"/>
  <c r="K1596" i="1"/>
  <c r="J1616" i="1"/>
  <c r="K1616" i="1"/>
  <c r="J1636" i="1"/>
  <c r="K1636" i="1"/>
  <c r="J1728" i="1"/>
  <c r="K1728" i="1"/>
  <c r="J1732" i="1"/>
  <c r="K1732" i="1"/>
  <c r="J1735" i="1"/>
  <c r="K1735" i="1"/>
  <c r="J1774" i="1"/>
  <c r="K1774" i="1"/>
  <c r="J1777" i="1"/>
  <c r="K1777" i="1"/>
  <c r="J1806" i="1"/>
  <c r="K1806" i="1"/>
  <c r="J1809" i="1"/>
  <c r="K1809" i="1"/>
  <c r="J1838" i="1"/>
  <c r="K1838" i="1"/>
  <c r="J1841" i="1"/>
  <c r="K1841" i="1"/>
  <c r="J1870" i="1"/>
  <c r="K1870" i="1"/>
  <c r="J1873" i="1"/>
  <c r="K1873" i="1"/>
  <c r="J1902" i="1"/>
  <c r="K1902" i="1"/>
  <c r="J1905" i="1"/>
  <c r="K1905" i="1"/>
  <c r="J1934" i="1"/>
  <c r="K1934" i="1"/>
  <c r="J1938" i="1"/>
  <c r="K1938" i="1"/>
  <c r="J1941" i="1"/>
  <c r="K1941" i="1"/>
  <c r="J2001" i="1"/>
  <c r="K2001" i="1"/>
  <c r="J2004" i="1"/>
  <c r="K2004" i="1"/>
  <c r="J1306" i="1"/>
  <c r="K1306" i="1"/>
  <c r="J1430" i="1"/>
  <c r="K1430" i="1"/>
  <c r="J1446" i="1"/>
  <c r="K1446" i="1"/>
  <c r="J1456" i="1"/>
  <c r="K1456" i="1"/>
  <c r="J1460" i="1"/>
  <c r="K1460" i="1"/>
  <c r="J1486" i="1"/>
  <c r="K1486" i="1"/>
  <c r="J1517" i="1"/>
  <c r="K1517" i="1"/>
  <c r="J1628" i="1"/>
  <c r="K1628" i="1"/>
  <c r="J1644" i="1"/>
  <c r="K1644" i="1"/>
  <c r="J1652" i="1"/>
  <c r="K1652" i="1"/>
  <c r="J1660" i="1"/>
  <c r="K1660" i="1"/>
  <c r="J1668" i="1"/>
  <c r="K1668" i="1"/>
  <c r="J1676" i="1"/>
  <c r="K1676" i="1"/>
  <c r="J1684" i="1"/>
  <c r="K1684" i="1"/>
  <c r="J1692" i="1"/>
  <c r="K1692" i="1"/>
  <c r="J1734" i="1"/>
  <c r="K1734" i="1"/>
  <c r="J1766" i="1"/>
  <c r="K1766" i="1"/>
  <c r="J1769" i="1"/>
  <c r="K1769" i="1"/>
  <c r="J1798" i="1"/>
  <c r="K1798" i="1"/>
  <c r="J1801" i="1"/>
  <c r="K1801" i="1"/>
  <c r="J1830" i="1"/>
  <c r="K1830" i="1"/>
  <c r="J1833" i="1"/>
  <c r="K1833" i="1"/>
  <c r="J1862" i="1"/>
  <c r="K1862" i="1"/>
  <c r="J1865" i="1"/>
  <c r="K1865" i="1"/>
  <c r="J1894" i="1"/>
  <c r="K1894" i="1"/>
  <c r="J1897" i="1"/>
  <c r="K1897" i="1"/>
  <c r="J1921" i="1"/>
  <c r="K1921" i="1"/>
  <c r="J2002" i="1"/>
  <c r="K2002" i="1"/>
  <c r="J2020" i="1"/>
  <c r="K2020" i="1"/>
  <c r="J2024" i="1"/>
  <c r="K2024" i="1"/>
  <c r="J2030" i="1"/>
  <c r="K2030" i="1"/>
  <c r="J2036" i="1"/>
  <c r="K2036" i="1"/>
  <c r="J2051" i="1"/>
  <c r="K2051" i="1"/>
  <c r="J2064" i="1"/>
  <c r="K2064" i="1"/>
  <c r="J2075" i="1"/>
  <c r="K2075" i="1"/>
  <c r="J2088" i="1"/>
  <c r="K2088" i="1"/>
  <c r="J2099" i="1"/>
  <c r="K2099" i="1"/>
  <c r="J2112" i="1"/>
  <c r="K2112" i="1"/>
  <c r="J2115" i="1"/>
  <c r="K2115" i="1"/>
  <c r="J2144" i="1"/>
  <c r="K2144" i="1"/>
  <c r="J2147" i="1"/>
  <c r="K2147" i="1"/>
  <c r="J2158" i="1"/>
  <c r="K2158" i="1"/>
  <c r="J2186" i="1"/>
  <c r="K2186" i="1"/>
  <c r="J2200" i="1"/>
  <c r="K2200" i="1"/>
  <c r="J2203" i="1"/>
  <c r="K2203" i="1"/>
  <c r="J2206" i="1"/>
  <c r="K2206" i="1"/>
  <c r="J2212" i="1"/>
  <c r="K2212" i="1"/>
  <c r="J2218" i="1"/>
  <c r="K2218" i="1"/>
  <c r="J2222" i="1"/>
  <c r="K2222" i="1"/>
  <c r="J2250" i="1"/>
  <c r="K2250" i="1"/>
  <c r="J2264" i="1"/>
  <c r="K2264" i="1"/>
  <c r="J2267" i="1"/>
  <c r="K2267" i="1"/>
  <c r="J2270" i="1"/>
  <c r="K2270" i="1"/>
  <c r="J2276" i="1"/>
  <c r="K2276" i="1"/>
  <c r="J2282" i="1"/>
  <c r="K2282" i="1"/>
  <c r="J2311" i="1"/>
  <c r="K2311" i="1"/>
  <c r="J2314" i="1"/>
  <c r="K2314" i="1"/>
  <c r="J2343" i="1"/>
  <c r="K2343" i="1"/>
  <c r="J2346" i="1"/>
  <c r="K2346" i="1"/>
  <c r="J2375" i="1"/>
  <c r="K2375" i="1"/>
  <c r="J2378" i="1"/>
  <c r="K2378" i="1"/>
  <c r="J2407" i="1"/>
  <c r="K2407" i="1"/>
  <c r="J2410" i="1"/>
  <c r="K2410" i="1"/>
  <c r="J2419" i="1"/>
  <c r="K2419" i="1"/>
  <c r="J2441" i="1"/>
  <c r="K2441" i="1"/>
  <c r="J2455" i="1"/>
  <c r="K2455" i="1"/>
  <c r="J2458" i="1"/>
  <c r="K2458" i="1"/>
  <c r="J2467" i="1"/>
  <c r="K2467" i="1"/>
  <c r="J2473" i="1"/>
  <c r="K2473" i="1"/>
  <c r="J2502" i="1"/>
  <c r="K2502" i="1"/>
  <c r="J2529" i="1"/>
  <c r="K2529" i="1"/>
  <c r="J2561" i="1"/>
  <c r="K2561" i="1"/>
  <c r="J2593" i="1"/>
  <c r="K2593" i="1"/>
  <c r="J2625" i="1"/>
  <c r="K2625" i="1"/>
  <c r="J2657" i="1"/>
  <c r="K2657" i="1"/>
  <c r="J2689" i="1"/>
  <c r="K2689" i="1"/>
  <c r="J2721" i="1"/>
  <c r="K2721" i="1"/>
  <c r="J1338" i="1"/>
  <c r="K1338" i="1"/>
  <c r="J1438" i="1"/>
  <c r="K1438" i="1"/>
  <c r="J1549" i="1"/>
  <c r="K1549" i="1"/>
  <c r="J1604" i="1"/>
  <c r="K1604" i="1"/>
  <c r="J1664" i="1"/>
  <c r="K1664" i="1"/>
  <c r="J1675" i="1"/>
  <c r="K1675" i="1"/>
  <c r="J1700" i="1"/>
  <c r="K1700" i="1"/>
  <c r="J1703" i="1"/>
  <c r="K1703" i="1"/>
  <c r="J1706" i="1"/>
  <c r="K1706" i="1"/>
  <c r="J1712" i="1"/>
  <c r="K1712" i="1"/>
  <c r="J1718" i="1"/>
  <c r="K1718" i="1"/>
  <c r="J1731" i="1"/>
  <c r="K1731" i="1"/>
  <c r="J1924" i="1"/>
  <c r="K1924" i="1"/>
  <c r="J1937" i="1"/>
  <c r="K1937" i="1"/>
  <c r="J1972" i="1"/>
  <c r="K1972" i="1"/>
  <c r="J1998" i="1"/>
  <c r="K1998" i="1"/>
  <c r="J2018" i="1"/>
  <c r="K2018" i="1"/>
  <c r="J2056" i="1"/>
  <c r="K2056" i="1"/>
  <c r="J2072" i="1"/>
  <c r="K2072" i="1"/>
  <c r="J2080" i="1"/>
  <c r="K2080" i="1"/>
  <c r="J2107" i="1"/>
  <c r="K2107" i="1"/>
  <c r="J2120" i="1"/>
  <c r="K2120" i="1"/>
  <c r="J2123" i="1"/>
  <c r="K2123" i="1"/>
  <c r="J2164" i="1"/>
  <c r="K2164" i="1"/>
  <c r="J2168" i="1"/>
  <c r="K2168" i="1"/>
  <c r="J2171" i="1"/>
  <c r="K2171" i="1"/>
  <c r="J2202" i="1"/>
  <c r="K2202" i="1"/>
  <c r="J2231" i="1"/>
  <c r="K2231" i="1"/>
  <c r="J2234" i="1"/>
  <c r="K2234" i="1"/>
  <c r="J2244" i="1"/>
  <c r="K2244" i="1"/>
  <c r="J2279" i="1"/>
  <c r="K2279" i="1"/>
  <c r="J2303" i="1"/>
  <c r="K2303" i="1"/>
  <c r="J2306" i="1"/>
  <c r="K2306" i="1"/>
  <c r="J2319" i="1"/>
  <c r="K2319" i="1"/>
  <c r="J2322" i="1"/>
  <c r="K2322" i="1"/>
  <c r="J2391" i="1"/>
  <c r="K2391" i="1"/>
  <c r="J2394" i="1"/>
  <c r="K2394" i="1"/>
  <c r="J1266" i="1"/>
  <c r="K1266" i="1"/>
  <c r="J1278" i="1"/>
  <c r="K1278" i="1"/>
  <c r="J1290" i="1"/>
  <c r="K1290" i="1"/>
  <c r="J1310" i="1"/>
  <c r="K1310" i="1"/>
  <c r="J1365" i="1"/>
  <c r="K1365" i="1"/>
  <c r="J1410" i="1"/>
  <c r="K1410" i="1"/>
  <c r="J1458" i="1"/>
  <c r="K1458" i="1"/>
  <c r="J1493" i="1"/>
  <c r="K1493" i="1"/>
  <c r="J1557" i="1"/>
  <c r="K1557" i="1"/>
  <c r="J1600" i="1"/>
  <c r="K1600" i="1"/>
  <c r="J1651" i="1"/>
  <c r="K1651" i="1"/>
  <c r="J1672" i="1"/>
  <c r="K1672" i="1"/>
  <c r="J1683" i="1"/>
  <c r="K1683" i="1"/>
  <c r="J1758" i="1"/>
  <c r="K1758" i="1"/>
  <c r="J1761" i="1"/>
  <c r="K1761" i="1"/>
  <c r="J1790" i="1"/>
  <c r="K1790" i="1"/>
  <c r="J1274" i="1"/>
  <c r="K1274" i="1"/>
  <c r="J1350" i="1"/>
  <c r="K1350" i="1"/>
  <c r="J1659" i="1"/>
  <c r="K1659" i="1"/>
  <c r="J1667" i="1"/>
  <c r="K1667" i="1"/>
  <c r="J1691" i="1"/>
  <c r="K1691" i="1"/>
  <c r="J1699" i="1"/>
  <c r="K1699" i="1"/>
  <c r="J1715" i="1"/>
  <c r="K1715" i="1"/>
  <c r="J1748" i="1"/>
  <c r="K1748" i="1"/>
  <c r="J1750" i="1"/>
  <c r="K1750" i="1"/>
  <c r="J1753" i="1"/>
  <c r="K1753" i="1"/>
  <c r="J1782" i="1"/>
  <c r="K1782" i="1"/>
  <c r="J1785" i="1"/>
  <c r="K1785" i="1"/>
  <c r="J1950" i="1"/>
  <c r="K1950" i="1"/>
  <c r="J1954" i="1"/>
  <c r="K1954" i="1"/>
  <c r="J1957" i="1"/>
  <c r="K1957" i="1"/>
  <c r="J2021" i="1"/>
  <c r="K2021" i="1"/>
  <c r="J2048" i="1"/>
  <c r="K2048" i="1"/>
  <c r="J2083" i="1"/>
  <c r="K2083" i="1"/>
  <c r="J2091" i="1"/>
  <c r="K2091" i="1"/>
  <c r="J2128" i="1"/>
  <c r="K2128" i="1"/>
  <c r="J2131" i="1"/>
  <c r="K2131" i="1"/>
  <c r="J2167" i="1"/>
  <c r="K2167" i="1"/>
  <c r="J2228" i="1"/>
  <c r="K2228" i="1"/>
  <c r="J2295" i="1"/>
  <c r="K2295" i="1"/>
  <c r="J2298" i="1"/>
  <c r="K2298" i="1"/>
  <c r="J2335" i="1"/>
  <c r="K2335" i="1"/>
  <c r="J2338" i="1"/>
  <c r="K2338" i="1"/>
  <c r="J2351" i="1"/>
  <c r="K2351" i="1"/>
  <c r="J2354" i="1"/>
  <c r="K2354" i="1"/>
  <c r="J2367" i="1"/>
  <c r="K2367" i="1"/>
  <c r="J2370" i="1"/>
  <c r="K2370" i="1"/>
  <c r="J2429" i="1"/>
  <c r="K2429" i="1"/>
  <c r="J2457" i="1"/>
  <c r="K2457" i="1"/>
  <c r="J2505" i="1"/>
  <c r="K2505" i="1"/>
  <c r="J2545" i="1"/>
  <c r="K2545" i="1"/>
  <c r="J2585" i="1"/>
  <c r="K2585" i="1"/>
  <c r="J2633" i="1"/>
  <c r="K2633" i="1"/>
  <c r="J2673" i="1"/>
  <c r="K2673" i="1"/>
  <c r="J2713" i="1"/>
  <c r="K2713" i="1"/>
  <c r="J2753" i="1"/>
  <c r="K2753" i="1"/>
  <c r="J2785" i="1"/>
  <c r="K2785" i="1"/>
  <c r="J2817" i="1"/>
  <c r="K2817" i="1"/>
  <c r="J2849" i="1"/>
  <c r="K2849" i="1"/>
  <c r="J2901" i="1"/>
  <c r="K2901" i="1"/>
  <c r="J2962" i="1"/>
  <c r="K2962" i="1"/>
  <c r="J2978" i="1"/>
  <c r="K2978" i="1"/>
  <c r="J2994" i="1"/>
  <c r="K2994" i="1"/>
  <c r="J1330" i="1"/>
  <c r="K1330" i="1"/>
  <c r="J1394" i="1"/>
  <c r="K1394" i="1"/>
  <c r="J1572" i="1"/>
  <c r="K1572" i="1"/>
  <c r="J1584" i="1"/>
  <c r="K1584" i="1"/>
  <c r="J1648" i="1"/>
  <c r="K1648" i="1"/>
  <c r="J1656" i="1"/>
  <c r="K1656" i="1"/>
  <c r="J1680" i="1"/>
  <c r="K1680" i="1"/>
  <c r="J1688" i="1"/>
  <c r="K1688" i="1"/>
  <c r="J1702" i="1"/>
  <c r="K1702" i="1"/>
  <c r="J1744" i="1"/>
  <c r="K1744" i="1"/>
  <c r="J1793" i="1"/>
  <c r="K1793" i="1"/>
  <c r="J1822" i="1"/>
  <c r="K1822" i="1"/>
  <c r="J1825" i="1"/>
  <c r="K1825" i="1"/>
  <c r="J1854" i="1"/>
  <c r="K1854" i="1"/>
  <c r="J1857" i="1"/>
  <c r="K1857" i="1"/>
  <c r="J1886" i="1"/>
  <c r="K1886" i="1"/>
  <c r="J1889" i="1"/>
  <c r="K1889" i="1"/>
  <c r="J1918" i="1"/>
  <c r="K1918" i="1"/>
  <c r="J2014" i="1"/>
  <c r="K2014" i="1"/>
  <c r="J2067" i="1"/>
  <c r="K2067" i="1"/>
  <c r="J2170" i="1"/>
  <c r="K2170" i="1"/>
  <c r="J2187" i="1"/>
  <c r="K2187" i="1"/>
  <c r="J2190" i="1"/>
  <c r="K2190" i="1"/>
  <c r="J2196" i="1"/>
  <c r="K2196" i="1"/>
  <c r="J2266" i="1"/>
  <c r="K2266" i="1"/>
  <c r="J2327" i="1"/>
  <c r="K2327" i="1"/>
  <c r="J2330" i="1"/>
  <c r="K2330" i="1"/>
  <c r="J2442" i="1"/>
  <c r="K2442" i="1"/>
  <c r="J2451" i="1"/>
  <c r="K2451" i="1"/>
  <c r="J2499" i="1"/>
  <c r="K2499" i="1"/>
  <c r="J2513" i="1"/>
  <c r="K2513" i="1"/>
  <c r="J1960" i="1"/>
  <c r="K1960" i="1"/>
  <c r="J1966" i="1"/>
  <c r="K1966" i="1"/>
  <c r="J1976" i="1"/>
  <c r="K1976" i="1"/>
  <c r="J1982" i="1"/>
  <c r="K1982" i="1"/>
  <c r="J1988" i="1"/>
  <c r="K1988" i="1"/>
  <c r="J2005" i="1"/>
  <c r="K2005" i="1"/>
  <c r="J2040" i="1"/>
  <c r="K2040" i="1"/>
  <c r="J2043" i="1"/>
  <c r="K2043" i="1"/>
  <c r="J2096" i="1"/>
  <c r="K2096" i="1"/>
  <c r="J2104" i="1"/>
  <c r="K2104" i="1"/>
  <c r="J2184" i="1"/>
  <c r="K2184" i="1"/>
  <c r="J2287" i="1"/>
  <c r="K2287" i="1"/>
  <c r="J2290" i="1"/>
  <c r="K2290" i="1"/>
  <c r="J2383" i="1"/>
  <c r="K2383" i="1"/>
  <c r="J2386" i="1"/>
  <c r="K2386" i="1"/>
  <c r="J2486" i="1"/>
  <c r="K2486" i="1"/>
  <c r="J2489" i="1"/>
  <c r="K2489" i="1"/>
  <c r="J2569" i="1"/>
  <c r="K2569" i="1"/>
  <c r="J2617" i="1"/>
  <c r="K2617" i="1"/>
  <c r="J2681" i="1"/>
  <c r="K2681" i="1"/>
  <c r="J2737" i="1"/>
  <c r="K2737" i="1"/>
  <c r="J2777" i="1"/>
  <c r="K2777" i="1"/>
  <c r="J2825" i="1"/>
  <c r="K2825" i="1"/>
  <c r="J2858" i="1"/>
  <c r="K2858" i="1"/>
  <c r="J2869" i="1"/>
  <c r="K2869" i="1"/>
  <c r="J3078" i="1"/>
  <c r="K3078" i="1"/>
  <c r="J3088" i="1"/>
  <c r="K3088" i="1"/>
  <c r="J3235" i="1"/>
  <c r="K3235" i="1"/>
  <c r="J3251" i="1"/>
  <c r="K3251" i="1"/>
  <c r="J3267" i="1"/>
  <c r="K3267" i="1"/>
  <c r="J3283" i="1"/>
  <c r="K3283" i="1"/>
  <c r="J3299" i="1"/>
  <c r="K3299" i="1"/>
  <c r="J3315" i="1"/>
  <c r="K3315" i="1"/>
  <c r="J3331" i="1"/>
  <c r="K3331" i="1"/>
  <c r="J3347" i="1"/>
  <c r="K3347" i="1"/>
  <c r="J3363" i="1"/>
  <c r="K3363" i="1"/>
  <c r="J3379" i="1"/>
  <c r="K3379" i="1"/>
  <c r="J3395" i="1"/>
  <c r="K3395" i="1"/>
  <c r="J3411" i="1"/>
  <c r="K3411" i="1"/>
  <c r="J3427" i="1"/>
  <c r="K3427" i="1"/>
  <c r="J3443" i="1"/>
  <c r="K3443" i="1"/>
  <c r="J3459" i="1"/>
  <c r="K3459" i="1"/>
  <c r="J3475" i="1"/>
  <c r="K3475" i="1"/>
  <c r="J3491" i="1"/>
  <c r="K3491" i="1"/>
  <c r="J3507" i="1"/>
  <c r="K3507" i="1"/>
  <c r="J3523" i="1"/>
  <c r="K3523" i="1"/>
  <c r="J3539" i="1"/>
  <c r="K3539" i="1"/>
  <c r="J3555" i="1"/>
  <c r="K3555" i="1"/>
  <c r="J3571" i="1"/>
  <c r="K3571" i="1"/>
  <c r="J3587" i="1"/>
  <c r="K3587" i="1"/>
  <c r="J3603" i="1"/>
  <c r="K3603" i="1"/>
  <c r="J3619" i="1"/>
  <c r="K3619" i="1"/>
  <c r="J3263" i="1"/>
  <c r="K3263" i="1"/>
  <c r="J3279" i="1"/>
  <c r="K3279" i="1"/>
  <c r="J3295" i="1"/>
  <c r="K3295" i="1"/>
  <c r="J3311" i="1"/>
  <c r="K3311" i="1"/>
  <c r="J3327" i="1"/>
  <c r="K3327" i="1"/>
  <c r="J3343" i="1"/>
  <c r="K3343" i="1"/>
  <c r="J3359" i="1"/>
  <c r="K3359" i="1"/>
  <c r="J3375" i="1"/>
  <c r="K3375" i="1"/>
  <c r="J3391" i="1"/>
  <c r="K3391" i="1"/>
  <c r="J3407" i="1"/>
  <c r="K3407" i="1"/>
  <c r="J3423" i="1"/>
  <c r="K3423" i="1"/>
  <c r="J3439" i="1"/>
  <c r="K3439" i="1"/>
  <c r="J3455" i="1"/>
  <c r="K3455" i="1"/>
  <c r="J3471" i="1"/>
  <c r="K3471" i="1"/>
  <c r="J3487" i="1"/>
  <c r="K3487" i="1"/>
  <c r="J3503" i="1"/>
  <c r="K3503" i="1"/>
  <c r="J3519" i="1"/>
  <c r="K3519" i="1"/>
  <c r="J3535" i="1"/>
  <c r="K3535" i="1"/>
  <c r="J3551" i="1"/>
  <c r="K3551" i="1"/>
  <c r="J3567" i="1"/>
  <c r="K3567" i="1"/>
  <c r="J3583" i="1"/>
  <c r="K3583" i="1"/>
  <c r="J3599" i="1"/>
  <c r="K3599" i="1"/>
  <c r="J3615" i="1"/>
  <c r="K3615" i="1"/>
  <c r="J3631" i="1"/>
  <c r="K3631" i="1"/>
  <c r="J1286" i="1"/>
  <c r="K1286" i="1"/>
  <c r="J1426" i="1"/>
  <c r="K1426" i="1"/>
  <c r="J1612" i="1"/>
  <c r="K1612" i="1"/>
  <c r="J1620" i="1"/>
  <c r="K1620" i="1"/>
  <c r="J2251" i="1"/>
  <c r="K2251" i="1"/>
  <c r="J2254" i="1"/>
  <c r="K2254" i="1"/>
  <c r="J2260" i="1"/>
  <c r="K2260" i="1"/>
  <c r="J2359" i="1"/>
  <c r="K2359" i="1"/>
  <c r="J2362" i="1"/>
  <c r="K2362" i="1"/>
  <c r="J2402" i="1"/>
  <c r="K2402" i="1"/>
  <c r="J2425" i="1"/>
  <c r="K2425" i="1"/>
  <c r="J2537" i="1"/>
  <c r="K2537" i="1"/>
  <c r="J2601" i="1"/>
  <c r="K2601" i="1"/>
  <c r="J2705" i="1"/>
  <c r="K2705" i="1"/>
  <c r="J2761" i="1"/>
  <c r="K2761" i="1"/>
  <c r="J2801" i="1"/>
  <c r="K2801" i="1"/>
  <c r="J2933" i="1"/>
  <c r="K2933" i="1"/>
  <c r="J3008" i="1"/>
  <c r="K3008" i="1"/>
  <c r="J3016" i="1"/>
  <c r="K3016" i="1"/>
  <c r="J3024" i="1"/>
  <c r="K3024" i="1"/>
  <c r="J3032" i="1"/>
  <c r="K3032" i="1"/>
  <c r="J3048" i="1"/>
  <c r="K3048" i="1"/>
  <c r="J3056" i="1"/>
  <c r="K3056" i="1"/>
  <c r="J3110" i="1"/>
  <c r="K3110" i="1"/>
  <c r="J3120" i="1"/>
  <c r="K3120" i="1"/>
  <c r="J1509" i="1"/>
  <c r="K1509" i="1"/>
  <c r="J1722" i="1"/>
  <c r="K1722" i="1"/>
  <c r="J2136" i="1"/>
  <c r="K2136" i="1"/>
  <c r="J2139" i="1"/>
  <c r="K2139" i="1"/>
  <c r="J2180" i="1"/>
  <c r="K2180" i="1"/>
  <c r="J2439" i="1"/>
  <c r="K2439" i="1"/>
  <c r="J2477" i="1"/>
  <c r="K2477" i="1"/>
  <c r="J2483" i="1"/>
  <c r="K2483" i="1"/>
  <c r="J2487" i="1"/>
  <c r="K2487" i="1"/>
  <c r="J2490" i="1"/>
  <c r="K2490" i="1"/>
  <c r="J2521" i="1"/>
  <c r="K2521" i="1"/>
  <c r="J2577" i="1"/>
  <c r="K2577" i="1"/>
  <c r="J2641" i="1"/>
  <c r="K2641" i="1"/>
  <c r="J2697" i="1"/>
  <c r="K2697" i="1"/>
  <c r="J2745" i="1"/>
  <c r="K2745" i="1"/>
  <c r="J2793" i="1"/>
  <c r="K2793" i="1"/>
  <c r="J2833" i="1"/>
  <c r="K2833" i="1"/>
  <c r="J2949" i="1"/>
  <c r="K2949" i="1"/>
  <c r="J2966" i="1"/>
  <c r="K2966" i="1"/>
  <c r="J2998" i="1"/>
  <c r="K2998" i="1"/>
  <c r="J3006" i="1"/>
  <c r="K3006" i="1"/>
  <c r="J3014" i="1"/>
  <c r="K3014" i="1"/>
  <c r="J3022" i="1"/>
  <c r="K3022" i="1"/>
  <c r="J3030" i="1"/>
  <c r="K3030" i="1"/>
  <c r="J3038" i="1"/>
  <c r="K3038" i="1"/>
  <c r="J3046" i="1"/>
  <c r="K3046" i="1"/>
  <c r="J3054" i="1"/>
  <c r="K3054" i="1"/>
  <c r="J3062" i="1"/>
  <c r="K3062" i="1"/>
  <c r="J3072" i="1"/>
  <c r="K3072" i="1"/>
  <c r="J3126" i="1"/>
  <c r="K3126" i="1"/>
  <c r="J3231" i="1"/>
  <c r="K3231" i="1"/>
  <c r="J3247" i="1"/>
  <c r="K3247" i="1"/>
  <c r="J1632" i="1"/>
  <c r="K1632" i="1"/>
  <c r="J1541" i="1"/>
  <c r="K1541" i="1"/>
  <c r="J1940" i="1"/>
  <c r="K1940" i="1"/>
  <c r="J1956" i="1"/>
  <c r="K1956" i="1"/>
  <c r="J2235" i="1"/>
  <c r="K2235" i="1"/>
  <c r="J2399" i="1"/>
  <c r="K2399" i="1"/>
  <c r="J2435" i="1"/>
  <c r="K2435" i="1"/>
  <c r="J2649" i="1"/>
  <c r="K2649" i="1"/>
  <c r="J2841" i="1"/>
  <c r="K2841" i="1"/>
  <c r="J3040" i="1"/>
  <c r="K3040" i="1"/>
  <c r="J1814" i="1"/>
  <c r="K1814" i="1"/>
  <c r="J1817" i="1"/>
  <c r="K1817" i="1"/>
  <c r="J1846" i="1"/>
  <c r="K1846" i="1"/>
  <c r="J1849" i="1"/>
  <c r="K1849" i="1"/>
  <c r="J1878" i="1"/>
  <c r="K1878" i="1"/>
  <c r="J1881" i="1"/>
  <c r="K1881" i="1"/>
  <c r="J1910" i="1"/>
  <c r="K1910" i="1"/>
  <c r="J1913" i="1"/>
  <c r="K1913" i="1"/>
  <c r="J2152" i="1"/>
  <c r="K2152" i="1"/>
  <c r="J2155" i="1"/>
  <c r="K2155" i="1"/>
  <c r="J2215" i="1"/>
  <c r="K2215" i="1"/>
  <c r="J2232" i="1"/>
  <c r="K2232" i="1"/>
  <c r="J2729" i="1"/>
  <c r="K2729" i="1"/>
  <c r="J3243" i="1"/>
  <c r="K3243" i="1"/>
  <c r="J3275" i="1"/>
  <c r="K3275" i="1"/>
  <c r="J3307" i="1"/>
  <c r="K3307" i="1"/>
  <c r="J3339" i="1"/>
  <c r="K3339" i="1"/>
  <c r="J3371" i="1"/>
  <c r="K3371" i="1"/>
  <c r="J3403" i="1"/>
  <c r="K3403" i="1"/>
  <c r="J3435" i="1"/>
  <c r="K3435" i="1"/>
  <c r="J3467" i="1"/>
  <c r="K3467" i="1"/>
  <c r="J3499" i="1"/>
  <c r="K3499" i="1"/>
  <c r="J3531" i="1"/>
  <c r="K3531" i="1"/>
  <c r="J3563" i="1"/>
  <c r="K3563" i="1"/>
  <c r="J3595" i="1"/>
  <c r="K3595" i="1"/>
  <c r="J3627" i="1"/>
  <c r="K3627" i="1"/>
  <c r="J3319" i="1"/>
  <c r="K3319" i="1"/>
  <c r="J3383" i="1"/>
  <c r="K3383" i="1"/>
  <c r="J3415" i="1"/>
  <c r="K3415" i="1"/>
  <c r="J3447" i="1"/>
  <c r="K3447" i="1"/>
  <c r="J3543" i="1"/>
  <c r="K3543" i="1"/>
  <c r="J3607" i="1"/>
  <c r="K3607" i="1"/>
  <c r="J2059" i="1"/>
  <c r="K2059" i="1"/>
  <c r="J2426" i="1"/>
  <c r="K2426" i="1"/>
  <c r="J2445" i="1"/>
  <c r="K2445" i="1"/>
  <c r="J2553" i="1"/>
  <c r="K2553" i="1"/>
  <c r="J2769" i="1"/>
  <c r="K2769" i="1"/>
  <c r="J3239" i="1"/>
  <c r="K3239" i="1"/>
  <c r="J3271" i="1"/>
  <c r="K3271" i="1"/>
  <c r="J3303" i="1"/>
  <c r="K3303" i="1"/>
  <c r="J3335" i="1"/>
  <c r="K3335" i="1"/>
  <c r="J3367" i="1"/>
  <c r="K3367" i="1"/>
  <c r="J3399" i="1"/>
  <c r="K3399" i="1"/>
  <c r="J3431" i="1"/>
  <c r="K3431" i="1"/>
  <c r="J3463" i="1"/>
  <c r="K3463" i="1"/>
  <c r="J3495" i="1"/>
  <c r="K3495" i="1"/>
  <c r="J3527" i="1"/>
  <c r="K3527" i="1"/>
  <c r="J3559" i="1"/>
  <c r="K3559" i="1"/>
  <c r="J3591" i="1"/>
  <c r="K3591" i="1"/>
  <c r="J3623" i="1"/>
  <c r="K3623" i="1"/>
  <c r="J1985" i="1"/>
  <c r="K1985" i="1"/>
  <c r="J2917" i="1"/>
  <c r="K2917" i="1"/>
  <c r="J3255" i="1"/>
  <c r="K3255" i="1"/>
  <c r="J3287" i="1"/>
  <c r="K3287" i="1"/>
  <c r="J3351" i="1"/>
  <c r="K3351" i="1"/>
  <c r="J2248" i="1"/>
  <c r="K2248" i="1"/>
  <c r="J2413" i="1"/>
  <c r="K2413" i="1"/>
  <c r="J2423" i="1"/>
  <c r="K2423" i="1"/>
  <c r="J2609" i="1"/>
  <c r="K2609" i="1"/>
  <c r="J2809" i="1"/>
  <c r="K2809" i="1"/>
  <c r="J2982" i="1"/>
  <c r="K2982" i="1"/>
  <c r="J3094" i="1"/>
  <c r="K3094" i="1"/>
  <c r="J3104" i="1"/>
  <c r="K3104" i="1"/>
  <c r="J3227" i="1"/>
  <c r="K3227" i="1"/>
  <c r="J3259" i="1"/>
  <c r="K3259" i="1"/>
  <c r="J3291" i="1"/>
  <c r="K3291" i="1"/>
  <c r="J3323" i="1"/>
  <c r="K3323" i="1"/>
  <c r="J3355" i="1"/>
  <c r="K3355" i="1"/>
  <c r="J3387" i="1"/>
  <c r="K3387" i="1"/>
  <c r="J3419" i="1"/>
  <c r="K3419" i="1"/>
  <c r="J3451" i="1"/>
  <c r="K3451" i="1"/>
  <c r="J3483" i="1"/>
  <c r="K3483" i="1"/>
  <c r="J3515" i="1"/>
  <c r="K3515" i="1"/>
  <c r="J3547" i="1"/>
  <c r="K3547" i="1"/>
  <c r="J3579" i="1"/>
  <c r="K3579" i="1"/>
  <c r="J3611" i="1"/>
  <c r="K3611" i="1"/>
  <c r="J2665" i="1"/>
  <c r="K2665" i="1"/>
  <c r="J2885" i="1"/>
  <c r="K2885" i="1"/>
  <c r="J3479" i="1"/>
  <c r="K3479" i="1"/>
  <c r="J3511" i="1"/>
  <c r="K3511" i="1"/>
  <c r="J3575" i="1"/>
  <c r="K3575" i="1"/>
  <c r="J3613" i="1"/>
  <c r="K3613" i="1"/>
  <c r="J3542" i="1"/>
  <c r="K3542" i="1"/>
  <c r="J3414" i="1"/>
  <c r="K3414" i="1"/>
  <c r="J3313" i="1"/>
  <c r="K3313" i="1"/>
  <c r="J3221" i="1"/>
  <c r="K3221" i="1"/>
  <c r="J3173" i="1"/>
  <c r="K3173" i="1"/>
  <c r="J3081" i="1"/>
  <c r="K3081" i="1"/>
  <c r="J2854" i="1"/>
  <c r="K2854" i="1"/>
  <c r="J3610" i="1"/>
  <c r="K3610" i="1"/>
  <c r="J3546" i="1"/>
  <c r="K3546" i="1"/>
  <c r="J3482" i="1"/>
  <c r="K3482" i="1"/>
  <c r="J3418" i="1"/>
  <c r="K3418" i="1"/>
  <c r="J3354" i="1"/>
  <c r="K3354" i="1"/>
  <c r="J3290" i="1"/>
  <c r="K3290" i="1"/>
  <c r="J3226" i="1"/>
  <c r="K3226" i="1"/>
  <c r="J3060" i="1"/>
  <c r="K3060" i="1"/>
  <c r="J3028" i="1"/>
  <c r="K3028" i="1"/>
  <c r="J2993" i="1"/>
  <c r="K2993" i="1"/>
  <c r="J2972" i="1"/>
  <c r="K2972" i="1"/>
  <c r="J2812" i="1"/>
  <c r="K2812" i="1"/>
  <c r="J2755" i="1"/>
  <c r="K2755" i="1"/>
  <c r="J2612" i="1"/>
  <c r="K2612" i="1"/>
  <c r="J2382" i="1"/>
  <c r="K2382" i="1"/>
  <c r="J1992" i="1"/>
  <c r="K1992" i="1"/>
  <c r="J1381" i="1"/>
  <c r="K1381" i="1"/>
  <c r="J3574" i="1"/>
  <c r="K3574" i="1"/>
  <c r="J3508" i="1"/>
  <c r="K3508" i="1"/>
  <c r="J3444" i="1"/>
  <c r="K3444" i="1"/>
  <c r="J3380" i="1"/>
  <c r="K3380" i="1"/>
  <c r="J3249" i="1"/>
  <c r="K3249" i="1"/>
  <c r="J3180" i="1"/>
  <c r="K3180" i="1"/>
  <c r="J3079" i="1"/>
  <c r="K3079" i="1"/>
  <c r="J2853" i="1"/>
  <c r="K2853" i="1"/>
  <c r="J2600" i="1"/>
  <c r="K2600" i="1"/>
  <c r="J3629" i="1"/>
  <c r="K3629" i="1"/>
  <c r="J3597" i="1"/>
  <c r="K3597" i="1"/>
  <c r="J3565" i="1"/>
  <c r="K3565" i="1"/>
  <c r="J3533" i="1"/>
  <c r="K3533" i="1"/>
  <c r="J3501" i="1"/>
  <c r="K3501" i="1"/>
  <c r="J3469" i="1"/>
  <c r="K3469" i="1"/>
  <c r="J3437" i="1"/>
  <c r="K3437" i="1"/>
  <c r="J3405" i="1"/>
  <c r="K3405" i="1"/>
  <c r="J3373" i="1"/>
  <c r="K3373" i="1"/>
  <c r="J3341" i="1"/>
  <c r="K3341" i="1"/>
  <c r="J3309" i="1"/>
  <c r="K3309" i="1"/>
  <c r="J3277" i="1"/>
  <c r="K3277" i="1"/>
  <c r="J3245" i="1"/>
  <c r="K3245" i="1"/>
  <c r="J3114" i="1"/>
  <c r="K3114" i="1"/>
  <c r="J2945" i="1"/>
  <c r="K2945" i="1"/>
  <c r="J2772" i="1"/>
  <c r="K2772" i="1"/>
  <c r="J2618" i="1"/>
  <c r="K2618" i="1"/>
  <c r="J2263" i="1"/>
  <c r="K2263" i="1"/>
  <c r="J2049" i="1"/>
  <c r="K2049" i="1"/>
  <c r="J3537" i="1"/>
  <c r="K3537" i="1"/>
  <c r="J3409" i="1"/>
  <c r="K3409" i="1"/>
  <c r="J3316" i="1"/>
  <c r="K3316" i="1"/>
  <c r="J3229" i="1"/>
  <c r="K3229" i="1"/>
  <c r="J3179" i="1"/>
  <c r="K3179" i="1"/>
  <c r="J3132" i="1"/>
  <c r="K3132" i="1"/>
  <c r="J2916" i="1"/>
  <c r="K2916" i="1"/>
  <c r="J2662" i="1"/>
  <c r="K2662" i="1"/>
  <c r="J3594" i="1"/>
  <c r="K3594" i="1"/>
  <c r="J3530" i="1"/>
  <c r="K3530" i="1"/>
  <c r="J3466" i="1"/>
  <c r="K3466" i="1"/>
  <c r="J3402" i="1"/>
  <c r="K3402" i="1"/>
  <c r="J3338" i="1"/>
  <c r="K3338" i="1"/>
  <c r="J3274" i="1"/>
  <c r="K3274" i="1"/>
  <c r="J3124" i="1"/>
  <c r="K3124" i="1"/>
  <c r="J3049" i="1"/>
  <c r="K3049" i="1"/>
  <c r="J3017" i="1"/>
  <c r="K3017" i="1"/>
  <c r="J2955" i="1"/>
  <c r="K2955" i="1"/>
  <c r="J2786" i="1"/>
  <c r="K2786" i="1"/>
  <c r="J2726" i="1"/>
  <c r="K2726" i="1"/>
  <c r="J2253" i="1"/>
  <c r="K2253" i="1"/>
  <c r="J2208" i="1"/>
  <c r="K2208" i="1"/>
  <c r="J1899" i="1"/>
  <c r="K1899" i="1"/>
  <c r="J1861" i="1"/>
  <c r="K1861" i="1"/>
  <c r="J1808" i="1"/>
  <c r="K1808" i="1"/>
  <c r="J3208" i="1"/>
  <c r="K3208" i="1"/>
  <c r="J3175" i="1"/>
  <c r="K3175" i="1"/>
  <c r="J3130" i="1"/>
  <c r="K3130" i="1"/>
  <c r="J3095" i="1"/>
  <c r="K3095" i="1"/>
  <c r="J3055" i="1"/>
  <c r="K3055" i="1"/>
  <c r="J3031" i="1"/>
  <c r="K3031" i="1"/>
  <c r="J3010" i="1"/>
  <c r="K3010" i="1"/>
  <c r="J2960" i="1"/>
  <c r="K2960" i="1"/>
  <c r="J2924" i="1"/>
  <c r="K2924" i="1"/>
  <c r="J2810" i="1"/>
  <c r="K2810" i="1"/>
  <c r="J2770" i="1"/>
  <c r="K2770" i="1"/>
  <c r="J2701" i="1"/>
  <c r="K2701" i="1"/>
  <c r="J2640" i="1"/>
  <c r="K2640" i="1"/>
  <c r="J2597" i="1"/>
  <c r="K2597" i="1"/>
  <c r="J2454" i="1"/>
  <c r="K2454" i="1"/>
  <c r="J2365" i="1"/>
  <c r="K2365" i="1"/>
  <c r="J2132" i="1"/>
  <c r="K2132" i="1"/>
  <c r="J1547" i="1"/>
  <c r="K1547" i="1"/>
  <c r="J1701" i="1"/>
  <c r="K1701" i="1"/>
  <c r="J1544" i="1"/>
  <c r="K1544" i="1"/>
  <c r="J1419" i="1"/>
  <c r="K1419" i="1"/>
  <c r="J3253" i="1"/>
  <c r="K3253" i="1"/>
  <c r="J3230" i="1"/>
  <c r="K3230" i="1"/>
  <c r="J3219" i="1"/>
  <c r="K3219" i="1"/>
  <c r="J3203" i="1"/>
  <c r="K3203" i="1"/>
  <c r="J3187" i="1"/>
  <c r="K3187" i="1"/>
  <c r="J3171" i="1"/>
  <c r="K3171" i="1"/>
  <c r="J3155" i="1"/>
  <c r="K3155" i="1"/>
  <c r="J3139" i="1"/>
  <c r="K3139" i="1"/>
  <c r="J3113" i="1"/>
  <c r="K3113" i="1"/>
  <c r="J3091" i="1"/>
  <c r="K3091" i="1"/>
  <c r="J3077" i="1"/>
  <c r="K3077" i="1"/>
  <c r="J3051" i="1"/>
  <c r="K3051" i="1"/>
  <c r="J3019" i="1"/>
  <c r="K3019" i="1"/>
  <c r="J2990" i="1"/>
  <c r="K2990" i="1"/>
  <c r="J2971" i="1"/>
  <c r="K2971" i="1"/>
  <c r="J2953" i="1"/>
  <c r="K2953" i="1"/>
  <c r="J2940" i="1"/>
  <c r="K2940" i="1"/>
  <c r="J2913" i="1"/>
  <c r="K2913" i="1"/>
  <c r="J2881" i="1"/>
  <c r="K2881" i="1"/>
  <c r="J2863" i="1"/>
  <c r="K2863" i="1"/>
  <c r="J2836" i="1"/>
  <c r="K2836" i="1"/>
  <c r="J2819" i="1"/>
  <c r="K2819" i="1"/>
  <c r="J2799" i="1"/>
  <c r="K2799" i="1"/>
  <c r="J2751" i="1"/>
  <c r="K2751" i="1"/>
  <c r="J2736" i="1"/>
  <c r="K2736" i="1"/>
  <c r="J2706" i="1"/>
  <c r="K2706" i="1"/>
  <c r="J2693" i="1"/>
  <c r="K2693" i="1"/>
  <c r="J2650" i="1"/>
  <c r="K2650" i="1"/>
  <c r="J2637" i="1"/>
  <c r="K2637" i="1"/>
  <c r="J2573" i="1"/>
  <c r="K2573" i="1"/>
  <c r="J2555" i="1"/>
  <c r="K2555" i="1"/>
  <c r="J2518" i="1"/>
  <c r="K2518" i="1"/>
  <c r="J2474" i="1"/>
  <c r="K2474" i="1"/>
  <c r="J2464" i="1"/>
  <c r="K2464" i="1"/>
  <c r="J2340" i="1"/>
  <c r="K2340" i="1"/>
  <c r="J2280" i="1"/>
  <c r="K2280" i="1"/>
  <c r="J2268" i="1"/>
  <c r="K2268" i="1"/>
  <c r="J2172" i="1"/>
  <c r="K2172" i="1"/>
  <c r="J2092" i="1"/>
  <c r="K2092" i="1"/>
  <c r="J1888" i="1"/>
  <c r="K1888" i="1"/>
  <c r="J1760" i="1"/>
  <c r="K1760" i="1"/>
  <c r="J1707" i="1"/>
  <c r="K1707" i="1"/>
  <c r="J1506" i="1"/>
  <c r="K1506" i="1"/>
  <c r="J1307" i="1"/>
  <c r="K1307" i="1"/>
  <c r="J3210" i="1"/>
  <c r="K3210" i="1"/>
  <c r="J3185" i="1"/>
  <c r="K3185" i="1"/>
  <c r="J3153" i="1"/>
  <c r="K3153" i="1"/>
  <c r="J3128" i="1"/>
  <c r="K3128" i="1"/>
  <c r="J3076" i="1"/>
  <c r="K3076" i="1"/>
  <c r="J3053" i="1"/>
  <c r="K3053" i="1"/>
  <c r="J3037" i="1"/>
  <c r="K3037" i="1"/>
  <c r="J3013" i="1"/>
  <c r="K3013" i="1"/>
  <c r="J2983" i="1"/>
  <c r="K2983" i="1"/>
  <c r="J2930" i="1"/>
  <c r="K2930" i="1"/>
  <c r="J2844" i="1"/>
  <c r="K2844" i="1"/>
  <c r="J2807" i="1"/>
  <c r="K2807" i="1"/>
  <c r="J2779" i="1"/>
  <c r="K2779" i="1"/>
  <c r="J2702" i="1"/>
  <c r="K2702" i="1"/>
  <c r="J2655" i="1"/>
  <c r="K2655" i="1"/>
  <c r="J2632" i="1"/>
  <c r="K2632" i="1"/>
  <c r="J2598" i="1"/>
  <c r="K2598" i="1"/>
  <c r="J2452" i="1"/>
  <c r="K2452" i="1"/>
  <c r="J2420" i="1"/>
  <c r="K2420" i="1"/>
  <c r="J2265" i="1"/>
  <c r="K2265" i="1"/>
  <c r="J1949" i="1"/>
  <c r="K1949" i="1"/>
  <c r="J1414" i="1"/>
  <c r="K1414" i="1"/>
  <c r="J3630" i="1"/>
  <c r="K3630" i="1"/>
  <c r="J3612" i="1"/>
  <c r="K3612" i="1"/>
  <c r="J3589" i="1"/>
  <c r="K3589" i="1"/>
  <c r="J3566" i="1"/>
  <c r="K3566" i="1"/>
  <c r="J3548" i="1"/>
  <c r="K3548" i="1"/>
  <c r="J3525" i="1"/>
  <c r="K3525" i="1"/>
  <c r="J3606" i="1"/>
  <c r="K3606" i="1"/>
  <c r="J3505" i="1"/>
  <c r="K3505" i="1"/>
  <c r="J3382" i="1"/>
  <c r="K3382" i="1"/>
  <c r="J3284" i="1"/>
  <c r="K3284" i="1"/>
  <c r="J3212" i="1"/>
  <c r="K3212" i="1"/>
  <c r="J3163" i="1"/>
  <c r="K3163" i="1"/>
  <c r="J2919" i="1"/>
  <c r="K2919" i="1"/>
  <c r="J2671" i="1"/>
  <c r="K2671" i="1"/>
  <c r="J3608" i="1"/>
  <c r="K3608" i="1"/>
  <c r="J3544" i="1"/>
  <c r="K3544" i="1"/>
  <c r="J3480" i="1"/>
  <c r="K3480" i="1"/>
  <c r="J3416" i="1"/>
  <c r="K3416" i="1"/>
  <c r="J3352" i="1"/>
  <c r="K3352" i="1"/>
  <c r="J3288" i="1"/>
  <c r="K3288" i="1"/>
  <c r="J3109" i="1"/>
  <c r="K3109" i="1"/>
  <c r="J3057" i="1"/>
  <c r="K3057" i="1"/>
  <c r="J3025" i="1"/>
  <c r="K3025" i="1"/>
  <c r="J2987" i="1"/>
  <c r="K2987" i="1"/>
  <c r="J2969" i="1"/>
  <c r="K2969" i="1"/>
  <c r="J2806" i="1"/>
  <c r="K2806" i="1"/>
  <c r="J2752" i="1"/>
  <c r="K2752" i="1"/>
  <c r="J2606" i="1"/>
  <c r="K2606" i="1"/>
  <c r="J2129" i="1"/>
  <c r="K2129" i="1"/>
  <c r="J1989" i="1"/>
  <c r="K1989" i="1"/>
  <c r="J1376" i="1"/>
  <c r="K1376" i="1"/>
  <c r="J3569" i="1"/>
  <c r="K3569" i="1"/>
  <c r="J3485" i="1"/>
  <c r="K3485" i="1"/>
  <c r="J3421" i="1"/>
  <c r="K3421" i="1"/>
  <c r="J3348" i="1"/>
  <c r="K3348" i="1"/>
  <c r="J3214" i="1"/>
  <c r="K3214" i="1"/>
  <c r="J3164" i="1"/>
  <c r="K3164" i="1"/>
  <c r="J2895" i="1"/>
  <c r="K2895" i="1"/>
  <c r="J2800" i="1"/>
  <c r="K2800" i="1"/>
  <c r="J2595" i="1"/>
  <c r="K2595" i="1"/>
  <c r="J3622" i="1"/>
  <c r="K3622" i="1"/>
  <c r="J3590" i="1"/>
  <c r="K3590" i="1"/>
  <c r="J3558" i="1"/>
  <c r="K3558" i="1"/>
  <c r="J3526" i="1"/>
  <c r="K3526" i="1"/>
  <c r="J3494" i="1"/>
  <c r="K3494" i="1"/>
  <c r="J3462" i="1"/>
  <c r="K3462" i="1"/>
  <c r="J3430" i="1"/>
  <c r="K3430" i="1"/>
  <c r="J3398" i="1"/>
  <c r="K3398" i="1"/>
  <c r="J3366" i="1"/>
  <c r="K3366" i="1"/>
  <c r="J3334" i="1"/>
  <c r="K3334" i="1"/>
  <c r="J3302" i="1"/>
  <c r="K3302" i="1"/>
  <c r="J3270" i="1"/>
  <c r="K3270" i="1"/>
  <c r="J3238" i="1"/>
  <c r="K3238" i="1"/>
  <c r="J3112" i="1"/>
  <c r="K3112" i="1"/>
  <c r="J2942" i="1"/>
  <c r="K2942" i="1"/>
  <c r="J2766" i="1"/>
  <c r="K2766" i="1"/>
  <c r="J2559" i="1"/>
  <c r="K2559" i="1"/>
  <c r="J2261" i="1"/>
  <c r="K2261" i="1"/>
  <c r="J1977" i="1"/>
  <c r="K1977" i="1"/>
  <c r="J3510" i="1"/>
  <c r="K3510" i="1"/>
  <c r="J3377" i="1"/>
  <c r="K3377" i="1"/>
  <c r="J3293" i="1"/>
  <c r="K3293" i="1"/>
  <c r="J3211" i="1"/>
  <c r="K3211" i="1"/>
  <c r="J3166" i="1"/>
  <c r="K3166" i="1"/>
  <c r="J3087" i="1"/>
  <c r="K3087" i="1"/>
  <c r="J2884" i="1"/>
  <c r="K2884" i="1"/>
  <c r="J2592" i="1"/>
  <c r="K2592" i="1"/>
  <c r="J3592" i="1"/>
  <c r="K3592" i="1"/>
  <c r="J3528" i="1"/>
  <c r="K3528" i="1"/>
  <c r="J3464" i="1"/>
  <c r="K3464" i="1"/>
  <c r="J3400" i="1"/>
  <c r="K3400" i="1"/>
  <c r="J3336" i="1"/>
  <c r="K3336" i="1"/>
  <c r="J3272" i="1"/>
  <c r="K3272" i="1"/>
  <c r="J3123" i="1"/>
  <c r="K3123" i="1"/>
  <c r="J3036" i="1"/>
  <c r="K3036" i="1"/>
  <c r="J3004" i="1"/>
  <c r="K3004" i="1"/>
  <c r="J2876" i="1"/>
  <c r="K2876" i="1"/>
  <c r="J2778" i="1"/>
  <c r="K2778" i="1"/>
  <c r="J2725" i="1"/>
  <c r="K2725" i="1"/>
  <c r="J2226" i="1"/>
  <c r="K2226" i="1"/>
  <c r="J2199" i="1"/>
  <c r="K2199" i="1"/>
  <c r="J1893" i="1"/>
  <c r="K1893" i="1"/>
  <c r="J1840" i="1"/>
  <c r="K1840" i="1"/>
  <c r="J1803" i="1"/>
  <c r="K1803" i="1"/>
  <c r="J3201" i="1"/>
  <c r="K3201" i="1"/>
  <c r="J3162" i="1"/>
  <c r="K3162" i="1"/>
  <c r="J3125" i="1"/>
  <c r="K3125" i="1"/>
  <c r="J3073" i="1"/>
  <c r="K3073" i="1"/>
  <c r="J3050" i="1"/>
  <c r="K3050" i="1"/>
  <c r="J3026" i="1"/>
  <c r="K3026" i="1"/>
  <c r="J3007" i="1"/>
  <c r="K3007" i="1"/>
  <c r="J2943" i="1"/>
  <c r="K2943" i="1"/>
  <c r="J2907" i="1"/>
  <c r="K2907" i="1"/>
  <c r="J2804" i="1"/>
  <c r="K2804" i="1"/>
  <c r="J2764" i="1"/>
  <c r="K2764" i="1"/>
  <c r="J2691" i="1"/>
  <c r="K2691" i="1"/>
  <c r="J2627" i="1"/>
  <c r="K2627" i="1"/>
  <c r="J2540" i="1"/>
  <c r="K2540" i="1"/>
  <c r="J2427" i="1"/>
  <c r="K2427" i="1"/>
  <c r="J2356" i="1"/>
  <c r="K2356" i="1"/>
  <c r="J2017" i="1"/>
  <c r="K2017" i="1"/>
  <c r="J1476" i="1"/>
  <c r="K1476" i="1"/>
  <c r="J1642" i="1"/>
  <c r="K1642" i="1"/>
  <c r="J1537" i="1"/>
  <c r="K1537" i="1"/>
  <c r="J1283" i="1"/>
  <c r="K1283" i="1"/>
  <c r="J3246" i="1"/>
  <c r="K3246" i="1"/>
  <c r="J3228" i="1"/>
  <c r="K3228" i="1"/>
  <c r="J3213" i="1"/>
  <c r="K3213" i="1"/>
  <c r="J3197" i="1"/>
  <c r="K3197" i="1"/>
  <c r="J3181" i="1"/>
  <c r="K3181" i="1"/>
  <c r="J3165" i="1"/>
  <c r="K3165" i="1"/>
  <c r="J3149" i="1"/>
  <c r="K3149" i="1"/>
  <c r="J3133" i="1"/>
  <c r="K3133" i="1"/>
  <c r="J3111" i="1"/>
  <c r="K3111" i="1"/>
  <c r="J3089" i="1"/>
  <c r="K3089" i="1"/>
  <c r="J3069" i="1"/>
  <c r="K3069" i="1"/>
  <c r="J3043" i="1"/>
  <c r="K3043" i="1"/>
  <c r="J3011" i="1"/>
  <c r="K3011" i="1"/>
  <c r="J2988" i="1"/>
  <c r="K2988" i="1"/>
  <c r="J2965" i="1"/>
  <c r="K2965" i="1"/>
  <c r="J2951" i="1"/>
  <c r="K2951" i="1"/>
  <c r="J2938" i="1"/>
  <c r="K2938" i="1"/>
  <c r="J2910" i="1"/>
  <c r="K2910" i="1"/>
  <c r="J2878" i="1"/>
  <c r="K2878" i="1"/>
  <c r="J2850" i="1"/>
  <c r="K2850" i="1"/>
  <c r="J2830" i="1"/>
  <c r="K2830" i="1"/>
  <c r="J2816" i="1"/>
  <c r="K2816" i="1"/>
  <c r="J2796" i="1"/>
  <c r="K2796" i="1"/>
  <c r="J2748" i="1"/>
  <c r="K2748" i="1"/>
  <c r="J2731" i="1"/>
  <c r="K2731" i="1"/>
  <c r="J2703" i="1"/>
  <c r="K2703" i="1"/>
  <c r="J2672" i="1"/>
  <c r="K2672" i="1"/>
  <c r="J2647" i="1"/>
  <c r="K2647" i="1"/>
  <c r="J2583" i="1"/>
  <c r="K2583" i="1"/>
  <c r="J2568" i="1"/>
  <c r="K2568" i="1"/>
  <c r="J2546" i="1"/>
  <c r="K2546" i="1"/>
  <c r="J2517" i="1"/>
  <c r="K2517" i="1"/>
  <c r="J2471" i="1"/>
  <c r="K2471" i="1"/>
  <c r="J2462" i="1"/>
  <c r="K2462" i="1"/>
  <c r="J2323" i="1"/>
  <c r="K2323" i="1"/>
  <c r="J2277" i="1"/>
  <c r="K2277" i="1"/>
  <c r="J2192" i="1"/>
  <c r="K2192" i="1"/>
  <c r="J2169" i="1"/>
  <c r="K2169" i="1"/>
  <c r="J2085" i="1"/>
  <c r="K2085" i="1"/>
  <c r="J1856" i="1"/>
  <c r="K1856" i="1"/>
  <c r="J1729" i="1"/>
  <c r="K1729" i="1"/>
  <c r="J1550" i="1"/>
  <c r="K1550" i="1"/>
  <c r="J1505" i="1"/>
  <c r="K1505" i="1"/>
  <c r="J1292" i="1"/>
  <c r="K1292" i="1"/>
  <c r="J3207" i="1"/>
  <c r="K3207" i="1"/>
  <c r="J3176" i="1"/>
  <c r="K3176" i="1"/>
  <c r="J3146" i="1"/>
  <c r="K3146" i="1"/>
  <c r="J3117" i="1"/>
  <c r="K3117" i="1"/>
  <c r="J3075" i="1"/>
  <c r="K3075" i="1"/>
  <c r="J3047" i="1"/>
  <c r="K3047" i="1"/>
  <c r="J3029" i="1"/>
  <c r="K3029" i="1"/>
  <c r="J3005" i="1"/>
  <c r="K3005" i="1"/>
  <c r="J2963" i="1"/>
  <c r="K2963" i="1"/>
  <c r="J2922" i="1"/>
  <c r="K2922" i="1"/>
  <c r="J2838" i="1"/>
  <c r="K2838" i="1"/>
  <c r="J2797" i="1"/>
  <c r="K2797" i="1"/>
  <c r="J2767" i="1"/>
  <c r="K2767" i="1"/>
  <c r="J2696" i="1"/>
  <c r="K2696" i="1"/>
  <c r="J3581" i="1"/>
  <c r="K3581" i="1"/>
  <c r="J3473" i="1"/>
  <c r="K3473" i="1"/>
  <c r="J3350" i="1"/>
  <c r="K3350" i="1"/>
  <c r="J3261" i="1"/>
  <c r="K3261" i="1"/>
  <c r="J3195" i="1"/>
  <c r="K3195" i="1"/>
  <c r="J3148" i="1"/>
  <c r="K3148" i="1"/>
  <c r="J2914" i="1"/>
  <c r="K2914" i="1"/>
  <c r="J2587" i="1"/>
  <c r="K2587" i="1"/>
  <c r="J3578" i="1"/>
  <c r="K3578" i="1"/>
  <c r="J3514" i="1"/>
  <c r="K3514" i="1"/>
  <c r="J3450" i="1"/>
  <c r="K3450" i="1"/>
  <c r="J3386" i="1"/>
  <c r="K3386" i="1"/>
  <c r="J3322" i="1"/>
  <c r="K3322" i="1"/>
  <c r="J3258" i="1"/>
  <c r="K3258" i="1"/>
  <c r="J3101" i="1"/>
  <c r="K3101" i="1"/>
  <c r="J3044" i="1"/>
  <c r="K3044" i="1"/>
  <c r="J3012" i="1"/>
  <c r="K3012" i="1"/>
  <c r="J2981" i="1"/>
  <c r="K2981" i="1"/>
  <c r="J2939" i="1"/>
  <c r="K2939" i="1"/>
  <c r="J2805" i="1"/>
  <c r="K2805" i="1"/>
  <c r="J2747" i="1"/>
  <c r="K2747" i="1"/>
  <c r="J2605" i="1"/>
  <c r="K2605" i="1"/>
  <c r="J2121" i="1"/>
  <c r="K2121" i="1"/>
  <c r="J1974" i="1"/>
  <c r="K1974" i="1"/>
  <c r="J1374" i="1"/>
  <c r="K1374" i="1"/>
  <c r="J3540" i="1"/>
  <c r="K3540" i="1"/>
  <c r="J3478" i="1"/>
  <c r="K3478" i="1"/>
  <c r="J3412" i="1"/>
  <c r="K3412" i="1"/>
  <c r="J3318" i="1"/>
  <c r="K3318" i="1"/>
  <c r="J3205" i="1"/>
  <c r="K3205" i="1"/>
  <c r="J3150" i="1"/>
  <c r="K3150" i="1"/>
  <c r="J2889" i="1"/>
  <c r="K2889" i="1"/>
  <c r="J2668" i="1"/>
  <c r="K2668" i="1"/>
  <c r="J2503" i="1"/>
  <c r="K2503" i="1"/>
  <c r="J3620" i="1"/>
  <c r="K3620" i="1"/>
  <c r="J3588" i="1"/>
  <c r="K3588" i="1"/>
  <c r="J3556" i="1"/>
  <c r="K3556" i="1"/>
  <c r="J3524" i="1"/>
  <c r="K3524" i="1"/>
  <c r="J3492" i="1"/>
  <c r="K3492" i="1"/>
  <c r="J3460" i="1"/>
  <c r="K3460" i="1"/>
  <c r="J3428" i="1"/>
  <c r="K3428" i="1"/>
  <c r="J3396" i="1"/>
  <c r="K3396" i="1"/>
  <c r="J3364" i="1"/>
  <c r="K3364" i="1"/>
  <c r="J3332" i="1"/>
  <c r="K3332" i="1"/>
  <c r="J3300" i="1"/>
  <c r="K3300" i="1"/>
  <c r="J3268" i="1"/>
  <c r="K3268" i="1"/>
  <c r="J3236" i="1"/>
  <c r="K3236" i="1"/>
  <c r="J3068" i="1"/>
  <c r="K3068" i="1"/>
  <c r="J2941" i="1"/>
  <c r="K2941" i="1"/>
  <c r="J2765" i="1"/>
  <c r="K2765" i="1"/>
  <c r="J2556" i="1"/>
  <c r="K2556" i="1"/>
  <c r="J2076" i="1"/>
  <c r="K2076" i="1"/>
  <c r="J3601" i="1"/>
  <c r="K3601" i="1"/>
  <c r="J3476" i="1"/>
  <c r="K3476" i="1"/>
  <c r="J3357" i="1"/>
  <c r="K3357" i="1"/>
  <c r="J3286" i="1"/>
  <c r="K3286" i="1"/>
  <c r="J3198" i="1"/>
  <c r="K3198" i="1"/>
  <c r="J3157" i="1"/>
  <c r="K3157" i="1"/>
  <c r="J2927" i="1"/>
  <c r="K2927" i="1"/>
  <c r="J2795" i="1"/>
  <c r="K2795" i="1"/>
  <c r="J3626" i="1"/>
  <c r="K3626" i="1"/>
  <c r="J3562" i="1"/>
  <c r="K3562" i="1"/>
  <c r="J3498" i="1"/>
  <c r="K3498" i="1"/>
  <c r="J3434" i="1"/>
  <c r="K3434" i="1"/>
  <c r="J3370" i="1"/>
  <c r="K3370" i="1"/>
  <c r="J3306" i="1"/>
  <c r="K3306" i="1"/>
  <c r="J3242" i="1"/>
  <c r="K3242" i="1"/>
  <c r="J3121" i="1"/>
  <c r="K3121" i="1"/>
  <c r="J3033" i="1"/>
  <c r="K3033" i="1"/>
  <c r="J3001" i="1"/>
  <c r="K3001" i="1"/>
  <c r="J2874" i="1"/>
  <c r="K2874" i="1"/>
  <c r="J2735" i="1"/>
  <c r="K2735" i="1"/>
  <c r="J2395" i="1"/>
  <c r="K2395" i="1"/>
  <c r="J2224" i="1"/>
  <c r="K2224" i="1"/>
  <c r="J2197" i="1"/>
  <c r="K2197" i="1"/>
  <c r="J1872" i="1"/>
  <c r="K1872" i="1"/>
  <c r="J1835" i="1"/>
  <c r="K1835" i="1"/>
  <c r="J1797" i="1"/>
  <c r="K1797" i="1"/>
  <c r="J3192" i="1"/>
  <c r="K3192" i="1"/>
  <c r="J3159" i="1"/>
  <c r="K3159" i="1"/>
  <c r="J3115" i="1"/>
  <c r="K3115" i="1"/>
  <c r="J3066" i="1"/>
  <c r="K3066" i="1"/>
  <c r="J3045" i="1"/>
  <c r="K3045" i="1"/>
  <c r="J3023" i="1"/>
  <c r="K3023" i="1"/>
  <c r="J2992" i="1"/>
  <c r="K2992" i="1"/>
  <c r="J2935" i="1"/>
  <c r="K2935" i="1"/>
  <c r="J2837" i="1"/>
  <c r="K2837" i="1"/>
  <c r="J2798" i="1"/>
  <c r="K2798" i="1"/>
  <c r="J2757" i="1"/>
  <c r="K2757" i="1"/>
  <c r="J2683" i="1"/>
  <c r="K2683" i="1"/>
  <c r="J2619" i="1"/>
  <c r="K2619" i="1"/>
  <c r="J2534" i="1"/>
  <c r="K2534" i="1"/>
  <c r="J2422" i="1"/>
  <c r="K2422" i="1"/>
  <c r="J2305" i="1"/>
  <c r="K2305" i="1"/>
  <c r="J1639" i="1"/>
  <c r="K1639" i="1"/>
  <c r="J2015" i="1"/>
  <c r="K2015" i="1"/>
  <c r="J1619" i="1"/>
  <c r="K1619" i="1"/>
  <c r="J1471" i="1"/>
  <c r="K1471" i="1"/>
  <c r="J3262" i="1"/>
  <c r="K3262" i="1"/>
  <c r="J3244" i="1"/>
  <c r="K3244" i="1"/>
  <c r="J3222" i="1"/>
  <c r="K3222" i="1"/>
  <c r="J3206" i="1"/>
  <c r="K3206" i="1"/>
  <c r="J3190" i="1"/>
  <c r="K3190" i="1"/>
  <c r="J3174" i="1"/>
  <c r="K3174" i="1"/>
  <c r="J3158" i="1"/>
  <c r="K3158" i="1"/>
  <c r="J3142" i="1"/>
  <c r="K3142" i="1"/>
  <c r="J3131" i="1"/>
  <c r="K3131" i="1"/>
  <c r="J3100" i="1"/>
  <c r="K3100" i="1"/>
  <c r="J3082" i="1"/>
  <c r="K3082" i="1"/>
  <c r="J3067" i="1"/>
  <c r="K3067" i="1"/>
  <c r="J3035" i="1"/>
  <c r="K3035" i="1"/>
  <c r="J3003" i="1"/>
  <c r="K3003" i="1"/>
  <c r="J2985" i="1"/>
  <c r="K2985" i="1"/>
  <c r="J2958" i="1"/>
  <c r="K2958" i="1"/>
  <c r="J2948" i="1"/>
  <c r="K2948" i="1"/>
  <c r="J2934" i="1"/>
  <c r="K2934" i="1"/>
  <c r="J2909" i="1"/>
  <c r="K2909" i="1"/>
  <c r="J2877" i="1"/>
  <c r="K2877" i="1"/>
  <c r="J2842" i="1"/>
  <c r="K2842" i="1"/>
  <c r="J2829" i="1"/>
  <c r="K2829" i="1"/>
  <c r="J2811" i="1"/>
  <c r="K2811" i="1"/>
  <c r="J2790" i="1"/>
  <c r="K2790" i="1"/>
  <c r="J2742" i="1"/>
  <c r="K2742" i="1"/>
  <c r="J2722" i="1"/>
  <c r="K2722" i="1"/>
  <c r="J2700" i="1"/>
  <c r="K2700" i="1"/>
  <c r="J2667" i="1"/>
  <c r="K2667" i="1"/>
  <c r="J2644" i="1"/>
  <c r="K2644" i="1"/>
  <c r="J2580" i="1"/>
  <c r="K2580" i="1"/>
  <c r="J2563" i="1"/>
  <c r="K2563" i="1"/>
  <c r="J2527" i="1"/>
  <c r="K2527" i="1"/>
  <c r="J2497" i="1"/>
  <c r="K2497" i="1"/>
  <c r="J2470" i="1"/>
  <c r="K2470" i="1"/>
  <c r="J2459" i="1"/>
  <c r="K2459" i="1"/>
  <c r="J2312" i="1"/>
  <c r="K2312" i="1"/>
  <c r="J2273" i="1"/>
  <c r="K2273" i="1"/>
  <c r="J2177" i="1"/>
  <c r="K2177" i="1"/>
  <c r="J2142" i="1"/>
  <c r="K2142" i="1"/>
  <c r="J2026" i="1"/>
  <c r="K2026" i="1"/>
  <c r="J1824" i="1"/>
  <c r="K1824" i="1"/>
  <c r="J1719" i="1"/>
  <c r="K1719" i="1"/>
  <c r="J1515" i="1"/>
  <c r="K1515" i="1"/>
  <c r="J1434" i="1"/>
  <c r="K1434" i="1"/>
  <c r="J3224" i="1"/>
  <c r="K3224" i="1"/>
  <c r="J3194" i="1"/>
  <c r="K3194" i="1"/>
  <c r="J3169" i="1"/>
  <c r="K3169" i="1"/>
  <c r="J3143" i="1"/>
  <c r="K3143" i="1"/>
  <c r="J3097" i="1"/>
  <c r="K3097" i="1"/>
  <c r="J3064" i="1"/>
  <c r="K3064" i="1"/>
  <c r="J3042" i="1"/>
  <c r="K3042" i="1"/>
  <c r="J3021" i="1"/>
  <c r="K3021" i="1"/>
  <c r="J2995" i="1"/>
  <c r="K2995" i="1"/>
  <c r="J2957" i="1"/>
  <c r="K2957" i="1"/>
  <c r="J2918" i="1"/>
  <c r="K2918" i="1"/>
  <c r="J2832" i="1"/>
  <c r="K2832" i="1"/>
  <c r="J2792" i="1"/>
  <c r="K2792" i="1"/>
  <c r="J2758" i="1"/>
  <c r="K2758" i="1"/>
  <c r="J2688" i="1"/>
  <c r="K2688" i="1"/>
  <c r="J2646" i="1"/>
  <c r="K2646" i="1"/>
  <c r="J2610" i="1"/>
  <c r="K2610" i="1"/>
  <c r="J2533" i="1"/>
  <c r="K2533" i="1"/>
  <c r="J2430" i="1"/>
  <c r="K2430" i="1"/>
  <c r="J2310" i="1"/>
  <c r="K2310" i="1"/>
  <c r="J2189" i="1"/>
  <c r="K2189" i="1"/>
  <c r="J1538" i="1"/>
  <c r="K1538" i="1"/>
  <c r="J1280" i="1"/>
  <c r="K1280" i="1"/>
  <c r="J3621" i="1"/>
  <c r="K3621" i="1"/>
  <c r="J3598" i="1"/>
  <c r="K3598" i="1"/>
  <c r="J3580" i="1"/>
  <c r="K3580" i="1"/>
  <c r="J3557" i="1"/>
  <c r="K3557" i="1"/>
  <c r="J3534" i="1"/>
  <c r="K3534" i="1"/>
  <c r="J3549" i="1"/>
  <c r="K3549" i="1"/>
  <c r="J3182" i="1"/>
  <c r="K3182" i="1"/>
  <c r="J3576" i="1"/>
  <c r="K3576" i="1"/>
  <c r="J3320" i="1"/>
  <c r="K3320" i="1"/>
  <c r="J3009" i="1"/>
  <c r="K3009" i="1"/>
  <c r="J2615" i="1"/>
  <c r="K2615" i="1"/>
  <c r="J3604" i="1"/>
  <c r="K3604" i="1"/>
  <c r="J3281" i="1"/>
  <c r="K3281" i="1"/>
  <c r="J2661" i="1"/>
  <c r="K2661" i="1"/>
  <c r="J3553" i="1"/>
  <c r="K3553" i="1"/>
  <c r="J3425" i="1"/>
  <c r="K3425" i="1"/>
  <c r="J3297" i="1"/>
  <c r="K3297" i="1"/>
  <c r="J2775" i="1"/>
  <c r="K2775" i="1"/>
  <c r="J3572" i="1"/>
  <c r="K3572" i="1"/>
  <c r="J3189" i="1"/>
  <c r="K3189" i="1"/>
  <c r="J3624" i="1"/>
  <c r="K3624" i="1"/>
  <c r="J3368" i="1"/>
  <c r="K3368" i="1"/>
  <c r="J3020" i="1"/>
  <c r="K3020" i="1"/>
  <c r="J2387" i="1"/>
  <c r="K2387" i="1"/>
  <c r="J1829" i="1"/>
  <c r="K1829" i="1"/>
  <c r="J3103" i="1"/>
  <c r="K3103" i="1"/>
  <c r="J2980" i="1"/>
  <c r="K2980" i="1"/>
  <c r="J2708" i="1"/>
  <c r="K2708" i="1"/>
  <c r="J2405" i="1"/>
  <c r="K2405" i="1"/>
  <c r="J1611" i="1"/>
  <c r="K1611" i="1"/>
  <c r="J3220" i="1"/>
  <c r="K3220" i="1"/>
  <c r="J3156" i="1"/>
  <c r="K3156" i="1"/>
  <c r="J3080" i="1"/>
  <c r="K3080" i="1"/>
  <c r="J2977" i="1"/>
  <c r="K2977" i="1"/>
  <c r="J2883" i="1"/>
  <c r="K2883" i="1"/>
  <c r="J2802" i="1"/>
  <c r="K2802" i="1"/>
  <c r="J2694" i="1"/>
  <c r="K2694" i="1"/>
  <c r="J2560" i="1"/>
  <c r="K2560" i="1"/>
  <c r="J2434" i="1"/>
  <c r="K2434" i="1"/>
  <c r="J2100" i="1"/>
  <c r="K2100" i="1"/>
  <c r="J1512" i="1"/>
  <c r="K1512" i="1"/>
  <c r="J3160" i="1"/>
  <c r="K3160" i="1"/>
  <c r="J3039" i="1"/>
  <c r="K3039" i="1"/>
  <c r="J2847" i="1"/>
  <c r="K2847" i="1"/>
  <c r="J2674" i="1"/>
  <c r="K2674" i="1"/>
  <c r="J2607" i="1"/>
  <c r="K2607" i="1"/>
  <c r="J2424" i="1"/>
  <c r="K2424" i="1"/>
  <c r="J2089" i="1"/>
  <c r="K2089" i="1"/>
  <c r="J1269" i="1"/>
  <c r="K1269" i="1"/>
  <c r="J3596" i="1"/>
  <c r="K3596" i="1"/>
  <c r="J3550" i="1"/>
  <c r="K3550" i="1"/>
  <c r="J3516" i="1"/>
  <c r="K3516" i="1"/>
  <c r="J3493" i="1"/>
  <c r="K3493" i="1"/>
  <c r="J3470" i="1"/>
  <c r="K3470" i="1"/>
  <c r="J3452" i="1"/>
  <c r="K3452" i="1"/>
  <c r="J3429" i="1"/>
  <c r="K3429" i="1"/>
  <c r="J3406" i="1"/>
  <c r="K3406" i="1"/>
  <c r="J3388" i="1"/>
  <c r="K3388" i="1"/>
  <c r="J3365" i="1"/>
  <c r="K3365" i="1"/>
  <c r="J3342" i="1"/>
  <c r="K3342" i="1"/>
  <c r="J3324" i="1"/>
  <c r="K3324" i="1"/>
  <c r="J3301" i="1"/>
  <c r="K3301" i="1"/>
  <c r="J3278" i="1"/>
  <c r="K3278" i="1"/>
  <c r="J3618" i="1"/>
  <c r="K3618" i="1"/>
  <c r="J3600" i="1"/>
  <c r="K3600" i="1"/>
  <c r="J3577" i="1"/>
  <c r="K3577" i="1"/>
  <c r="J3554" i="1"/>
  <c r="K3554" i="1"/>
  <c r="J3536" i="1"/>
  <c r="K3536" i="1"/>
  <c r="J3513" i="1"/>
  <c r="K3513" i="1"/>
  <c r="J3490" i="1"/>
  <c r="K3490" i="1"/>
  <c r="J3472" i="1"/>
  <c r="K3472" i="1"/>
  <c r="J3449" i="1"/>
  <c r="K3449" i="1"/>
  <c r="J3426" i="1"/>
  <c r="K3426" i="1"/>
  <c r="J3408" i="1"/>
  <c r="K3408" i="1"/>
  <c r="J3385" i="1"/>
  <c r="K3385" i="1"/>
  <c r="J3362" i="1"/>
  <c r="K3362" i="1"/>
  <c r="J3344" i="1"/>
  <c r="K3344" i="1"/>
  <c r="J3321" i="1"/>
  <c r="K3321" i="1"/>
  <c r="J3298" i="1"/>
  <c r="K3298" i="1"/>
  <c r="J3280" i="1"/>
  <c r="K3280" i="1"/>
  <c r="J3257" i="1"/>
  <c r="K3257" i="1"/>
  <c r="J3234" i="1"/>
  <c r="K3234" i="1"/>
  <c r="J3216" i="1"/>
  <c r="K3216" i="1"/>
  <c r="J3200" i="1"/>
  <c r="K3200" i="1"/>
  <c r="J3184" i="1"/>
  <c r="K3184" i="1"/>
  <c r="J3168" i="1"/>
  <c r="K3168" i="1"/>
  <c r="J3152" i="1"/>
  <c r="K3152" i="1"/>
  <c r="J3136" i="1"/>
  <c r="K3136" i="1"/>
  <c r="J3116" i="1"/>
  <c r="K3116" i="1"/>
  <c r="J3098" i="1"/>
  <c r="K3098" i="1"/>
  <c r="J3083" i="1"/>
  <c r="K3083" i="1"/>
  <c r="J2999" i="1"/>
  <c r="K2999" i="1"/>
  <c r="J2973" i="1"/>
  <c r="K2973" i="1"/>
  <c r="J2906" i="1"/>
  <c r="K2906" i="1"/>
  <c r="J2894" i="1"/>
  <c r="K2894" i="1"/>
  <c r="J2873" i="1"/>
  <c r="K2873" i="1"/>
  <c r="J2860" i="1"/>
  <c r="K2860" i="1"/>
  <c r="J2848" i="1"/>
  <c r="K2848" i="1"/>
  <c r="J2828" i="1"/>
  <c r="K2828" i="1"/>
  <c r="J2780" i="1"/>
  <c r="K2780" i="1"/>
  <c r="J2763" i="1"/>
  <c r="K2763" i="1"/>
  <c r="J2740" i="1"/>
  <c r="K2740" i="1"/>
  <c r="J2723" i="1"/>
  <c r="K2723" i="1"/>
  <c r="J2684" i="1"/>
  <c r="K2684" i="1"/>
  <c r="J2620" i="1"/>
  <c r="K2620" i="1"/>
  <c r="J2603" i="1"/>
  <c r="K2603" i="1"/>
  <c r="J2575" i="1"/>
  <c r="K2575" i="1"/>
  <c r="J2493" i="1"/>
  <c r="K2493" i="1"/>
  <c r="J2472" i="1"/>
  <c r="K2472" i="1"/>
  <c r="J2392" i="1"/>
  <c r="K2392" i="1"/>
  <c r="J2342" i="1"/>
  <c r="K2342" i="1"/>
  <c r="J2173" i="1"/>
  <c r="K2173" i="1"/>
  <c r="J2117" i="1"/>
  <c r="K2117" i="1"/>
  <c r="J2101" i="1"/>
  <c r="K2101" i="1"/>
  <c r="J2034" i="1"/>
  <c r="K2034" i="1"/>
  <c r="J1996" i="1"/>
  <c r="K1996" i="1"/>
  <c r="J1906" i="1"/>
  <c r="K1906" i="1"/>
  <c r="J1859" i="1"/>
  <c r="K1859" i="1"/>
  <c r="J1812" i="1"/>
  <c r="K1812" i="1"/>
  <c r="J1371" i="1"/>
  <c r="K1371" i="1"/>
  <c r="J2544" i="1"/>
  <c r="K2544" i="1"/>
  <c r="J2519" i="1"/>
  <c r="K2519" i="1"/>
  <c r="J2504" i="1"/>
  <c r="K2504" i="1"/>
  <c r="J2482" i="1"/>
  <c r="K2482" i="1"/>
  <c r="J2448" i="1"/>
  <c r="K2448" i="1"/>
  <c r="J2393" i="1"/>
  <c r="K2393" i="1"/>
  <c r="J2360" i="1"/>
  <c r="K2360" i="1"/>
  <c r="J2333" i="1"/>
  <c r="K2333" i="1"/>
  <c r="J2288" i="1"/>
  <c r="K2288" i="1"/>
  <c r="J2275" i="1"/>
  <c r="K2275" i="1"/>
  <c r="J2216" i="1"/>
  <c r="K2216" i="1"/>
  <c r="J2143" i="1"/>
  <c r="K2143" i="1"/>
  <c r="J2113" i="1"/>
  <c r="K2113" i="1"/>
  <c r="J2011" i="1"/>
  <c r="K2011" i="1"/>
  <c r="J1923" i="1"/>
  <c r="K1923" i="1"/>
  <c r="J1907" i="1"/>
  <c r="K1907" i="1"/>
  <c r="J1879" i="1"/>
  <c r="K1879" i="1"/>
  <c r="J1850" i="1"/>
  <c r="K1850" i="1"/>
  <c r="J1820" i="1"/>
  <c r="K1820" i="1"/>
  <c r="J1805" i="1"/>
  <c r="K1805" i="1"/>
  <c r="J1739" i="1"/>
  <c r="K1739" i="1"/>
  <c r="J1696" i="1"/>
  <c r="K1696" i="1"/>
  <c r="J1682" i="1"/>
  <c r="K1682" i="1"/>
  <c r="J1653" i="1"/>
  <c r="K1653" i="1"/>
  <c r="J1638" i="1"/>
  <c r="K1638" i="1"/>
  <c r="J1577" i="1"/>
  <c r="K1577" i="1"/>
  <c r="J1559" i="1"/>
  <c r="K1559" i="1"/>
  <c r="J1404" i="1"/>
  <c r="K1404" i="1"/>
  <c r="J1382" i="1"/>
  <c r="K1382" i="1"/>
  <c r="J1270" i="1"/>
  <c r="K1270" i="1"/>
  <c r="J2991" i="1"/>
  <c r="K2991" i="1"/>
  <c r="J2970" i="1"/>
  <c r="K2970" i="1"/>
  <c r="J2950" i="1"/>
  <c r="K2950" i="1"/>
  <c r="J2925" i="1"/>
  <c r="K2925" i="1"/>
  <c r="J2903" i="1"/>
  <c r="K2903" i="1"/>
  <c r="J2890" i="1"/>
  <c r="K2890" i="1"/>
  <c r="J2862" i="1"/>
  <c r="K2862" i="1"/>
  <c r="J2846" i="1"/>
  <c r="K2846" i="1"/>
  <c r="J2826" i="1"/>
  <c r="K2826" i="1"/>
  <c r="J2813" i="1"/>
  <c r="K2813" i="1"/>
  <c r="J2791" i="1"/>
  <c r="K2791" i="1"/>
  <c r="J2776" i="1"/>
  <c r="K2776" i="1"/>
  <c r="J2756" i="1"/>
  <c r="K2756" i="1"/>
  <c r="J2710" i="1"/>
  <c r="K2710" i="1"/>
  <c r="J2690" i="1"/>
  <c r="K2690" i="1"/>
  <c r="J2670" i="1"/>
  <c r="K2670" i="1"/>
  <c r="J2656" i="1"/>
  <c r="K2656" i="1"/>
  <c r="J2636" i="1"/>
  <c r="K2636" i="1"/>
  <c r="J2588" i="1"/>
  <c r="K2588" i="1"/>
  <c r="J2571" i="1"/>
  <c r="K2571" i="1"/>
  <c r="J2548" i="1"/>
  <c r="K2548" i="1"/>
  <c r="J2531" i="1"/>
  <c r="K2531" i="1"/>
  <c r="J2511" i="1"/>
  <c r="K2511" i="1"/>
  <c r="J2438" i="1"/>
  <c r="K2438" i="1"/>
  <c r="J2412" i="1"/>
  <c r="K2412" i="1"/>
  <c r="J2379" i="1"/>
  <c r="K2379" i="1"/>
  <c r="J2341" i="1"/>
  <c r="K2341" i="1"/>
  <c r="J2318" i="1"/>
  <c r="K2318" i="1"/>
  <c r="J2292" i="1"/>
  <c r="K2292" i="1"/>
  <c r="J2220" i="1"/>
  <c r="K2220" i="1"/>
  <c r="J2207" i="1"/>
  <c r="K2207" i="1"/>
  <c r="J2145" i="1"/>
  <c r="K2145" i="1"/>
  <c r="J2097" i="1"/>
  <c r="K2097" i="1"/>
  <c r="J2065" i="1"/>
  <c r="K2065" i="1"/>
  <c r="J2029" i="1"/>
  <c r="K2029" i="1"/>
  <c r="J1967" i="1"/>
  <c r="K1967" i="1"/>
  <c r="J1945" i="1"/>
  <c r="K1945" i="1"/>
  <c r="J1776" i="1"/>
  <c r="K1776" i="1"/>
  <c r="J1655" i="1"/>
  <c r="K1655" i="1"/>
  <c r="J1473" i="1"/>
  <c r="K1473" i="1"/>
  <c r="J1358" i="1"/>
  <c r="K1358" i="1"/>
  <c r="J1788" i="1"/>
  <c r="K1788" i="1"/>
  <c r="J1773" i="1"/>
  <c r="K1773" i="1"/>
  <c r="J1749" i="1"/>
  <c r="K1749" i="1"/>
  <c r="J1674" i="1"/>
  <c r="K1674" i="1"/>
  <c r="J1626" i="1"/>
  <c r="K1626" i="1"/>
  <c r="J1606" i="1"/>
  <c r="K1606" i="1"/>
  <c r="J1578" i="1"/>
  <c r="K1578" i="1"/>
  <c r="J1554" i="1"/>
  <c r="K1554" i="1"/>
  <c r="J1534" i="1"/>
  <c r="K1534" i="1"/>
  <c r="J1496" i="1"/>
  <c r="K1496" i="1"/>
  <c r="J1417" i="1"/>
  <c r="K1417" i="1"/>
  <c r="J1397" i="1"/>
  <c r="K1397" i="1"/>
  <c r="J1375" i="1"/>
  <c r="K1375" i="1"/>
  <c r="J1333" i="1"/>
  <c r="K1333" i="1"/>
  <c r="J1300" i="1"/>
  <c r="K1300" i="1"/>
  <c r="J2401" i="1"/>
  <c r="K2401" i="1"/>
  <c r="J2372" i="1"/>
  <c r="K2372" i="1"/>
  <c r="J2350" i="1"/>
  <c r="K2350" i="1"/>
  <c r="J2315" i="1"/>
  <c r="K2315" i="1"/>
  <c r="J2294" i="1"/>
  <c r="K2294" i="1"/>
  <c r="J2241" i="1"/>
  <c r="K2241" i="1"/>
  <c r="J2227" i="1"/>
  <c r="K2227" i="1"/>
  <c r="J2181" i="1"/>
  <c r="K2181" i="1"/>
  <c r="J2153" i="1"/>
  <c r="K2153" i="1"/>
  <c r="J2126" i="1"/>
  <c r="K2126" i="1"/>
  <c r="J2087" i="1"/>
  <c r="K2087" i="1"/>
  <c r="J2061" i="1"/>
  <c r="K2061" i="1"/>
  <c r="J2041" i="1"/>
  <c r="K2041" i="1"/>
  <c r="J2025" i="1"/>
  <c r="K2025" i="1"/>
  <c r="J1981" i="1"/>
  <c r="K1981" i="1"/>
  <c r="J1724" i="1"/>
  <c r="K1724" i="1"/>
  <c r="J1666" i="1"/>
  <c r="K1666" i="1"/>
  <c r="J1614" i="1"/>
  <c r="K1614" i="1"/>
  <c r="J1581" i="1"/>
  <c r="K1581" i="1"/>
  <c r="J1555" i="1"/>
  <c r="K1555" i="1"/>
  <c r="J1540" i="1"/>
  <c r="K1540" i="1"/>
  <c r="J1477" i="1"/>
  <c r="K1477" i="1"/>
  <c r="J1437" i="1"/>
  <c r="K1437" i="1"/>
  <c r="J1325" i="1"/>
  <c r="K1325" i="1"/>
  <c r="J2744" i="1"/>
  <c r="K2744" i="1"/>
  <c r="J2724" i="1"/>
  <c r="K2724" i="1"/>
  <c r="J2707" i="1"/>
  <c r="K2707" i="1"/>
  <c r="J2686" i="1"/>
  <c r="K2686" i="1"/>
  <c r="J2666" i="1"/>
  <c r="K2666" i="1"/>
  <c r="J2653" i="1"/>
  <c r="K2653" i="1"/>
  <c r="J2631" i="1"/>
  <c r="K2631" i="1"/>
  <c r="J2616" i="1"/>
  <c r="K2616" i="1"/>
  <c r="J2596" i="1"/>
  <c r="K2596" i="1"/>
  <c r="J2579" i="1"/>
  <c r="K2579" i="1"/>
  <c r="J2558" i="1"/>
  <c r="K2558" i="1"/>
  <c r="J2538" i="1"/>
  <c r="K2538" i="1"/>
  <c r="J2525" i="1"/>
  <c r="K2525" i="1"/>
  <c r="J2498" i="1"/>
  <c r="K2498" i="1"/>
  <c r="J2476" i="1"/>
  <c r="K2476" i="1"/>
  <c r="J2440" i="1"/>
  <c r="K2440" i="1"/>
  <c r="J2416" i="1"/>
  <c r="K2416" i="1"/>
  <c r="J2398" i="1"/>
  <c r="K2398" i="1"/>
  <c r="J2371" i="1"/>
  <c r="K2371" i="1"/>
  <c r="J2353" i="1"/>
  <c r="K2353" i="1"/>
  <c r="J2334" i="1"/>
  <c r="K2334" i="1"/>
  <c r="J2307" i="1"/>
  <c r="K2307" i="1"/>
  <c r="J2289" i="1"/>
  <c r="K2289" i="1"/>
  <c r="J2252" i="1"/>
  <c r="K2252" i="1"/>
  <c r="J2240" i="1"/>
  <c r="K2240" i="1"/>
  <c r="J2188" i="1"/>
  <c r="K2188" i="1"/>
  <c r="J2176" i="1"/>
  <c r="K2176" i="1"/>
  <c r="J2140" i="1"/>
  <c r="K2140" i="1"/>
  <c r="J2122" i="1"/>
  <c r="K2122" i="1"/>
  <c r="J2093" i="1"/>
  <c r="K2093" i="1"/>
  <c r="J2071" i="1"/>
  <c r="K2071" i="1"/>
  <c r="J2039" i="1"/>
  <c r="K2039" i="1"/>
  <c r="J1965" i="1"/>
  <c r="K1965" i="1"/>
  <c r="J1928" i="1"/>
  <c r="K1928" i="1"/>
  <c r="J1892" i="1"/>
  <c r="K1892" i="1"/>
  <c r="J1871" i="1"/>
  <c r="K1871" i="1"/>
  <c r="J1845" i="1"/>
  <c r="K1845" i="1"/>
  <c r="J1823" i="1"/>
  <c r="K1823" i="1"/>
  <c r="J1794" i="1"/>
  <c r="K1794" i="1"/>
  <c r="J1764" i="1"/>
  <c r="K1764" i="1"/>
  <c r="J1742" i="1"/>
  <c r="K1742" i="1"/>
  <c r="J1717" i="1"/>
  <c r="K1717" i="1"/>
  <c r="J1705" i="1"/>
  <c r="K1705" i="1"/>
  <c r="J1634" i="1"/>
  <c r="K1634" i="1"/>
  <c r="J1597" i="1"/>
  <c r="K1597" i="1"/>
  <c r="J1523" i="1"/>
  <c r="K1523" i="1"/>
  <c r="J1508" i="1"/>
  <c r="K1508" i="1"/>
  <c r="J1485" i="1"/>
  <c r="K1485" i="1"/>
  <c r="J1451" i="1"/>
  <c r="K1451" i="1"/>
  <c r="J1427" i="1"/>
  <c r="K1427" i="1"/>
  <c r="J1400" i="1"/>
  <c r="K1400" i="1"/>
  <c r="J1369" i="1"/>
  <c r="K1369" i="1"/>
  <c r="J1351" i="1"/>
  <c r="K1351" i="1"/>
  <c r="J1312" i="1"/>
  <c r="K1312" i="1"/>
  <c r="J2003" i="1"/>
  <c r="K2003" i="1"/>
  <c r="J1983" i="1"/>
  <c r="K1983" i="1"/>
  <c r="J1973" i="1"/>
  <c r="K1973" i="1"/>
  <c r="J1953" i="1"/>
  <c r="K1953" i="1"/>
  <c r="J1922" i="1"/>
  <c r="K1922" i="1"/>
  <c r="J1900" i="1"/>
  <c r="K1900" i="1"/>
  <c r="J1883" i="1"/>
  <c r="K1883" i="1"/>
  <c r="J1863" i="1"/>
  <c r="K1863" i="1"/>
  <c r="J1836" i="1"/>
  <c r="K1836" i="1"/>
  <c r="J1819" i="1"/>
  <c r="K1819" i="1"/>
  <c r="J1799" i="1"/>
  <c r="K1799" i="1"/>
  <c r="J1772" i="1"/>
  <c r="K1772" i="1"/>
  <c r="J1755" i="1"/>
  <c r="K1755" i="1"/>
  <c r="J1723" i="1"/>
  <c r="K1723" i="1"/>
  <c r="J1689" i="1"/>
  <c r="K1689" i="1"/>
  <c r="J1657" i="1"/>
  <c r="K1657" i="1"/>
  <c r="J1631" i="1"/>
  <c r="K1631" i="1"/>
  <c r="J1610" i="1"/>
  <c r="K1610" i="1"/>
  <c r="J1589" i="1"/>
  <c r="K1589" i="1"/>
  <c r="J1570" i="1"/>
  <c r="K1570" i="1"/>
  <c r="J1521" i="1"/>
  <c r="K1521" i="1"/>
  <c r="J1494" i="1"/>
  <c r="K1494" i="1"/>
  <c r="J1454" i="1"/>
  <c r="K1454" i="1"/>
  <c r="J1418" i="1"/>
  <c r="K1418" i="1"/>
  <c r="J1391" i="1"/>
  <c r="K1391" i="1"/>
  <c r="J3446" i="1"/>
  <c r="K3446" i="1"/>
  <c r="J3134" i="1"/>
  <c r="K3134" i="1"/>
  <c r="J3512" i="1"/>
  <c r="K3512" i="1"/>
  <c r="J3256" i="1"/>
  <c r="K3256" i="1"/>
  <c r="J2974" i="1"/>
  <c r="K2974" i="1"/>
  <c r="J2406" i="1"/>
  <c r="K2406" i="1"/>
  <c r="J3517" i="1"/>
  <c r="K3517" i="1"/>
  <c r="J3196" i="1"/>
  <c r="K3196" i="1"/>
  <c r="J2256" i="1"/>
  <c r="K2256" i="1"/>
  <c r="J3521" i="1"/>
  <c r="K3521" i="1"/>
  <c r="J3393" i="1"/>
  <c r="K3393" i="1"/>
  <c r="J3265" i="1"/>
  <c r="K3265" i="1"/>
  <c r="J2626" i="1"/>
  <c r="K2626" i="1"/>
  <c r="J3441" i="1"/>
  <c r="K3441" i="1"/>
  <c r="J3147" i="1"/>
  <c r="K3147" i="1"/>
  <c r="J3560" i="1"/>
  <c r="K3560" i="1"/>
  <c r="J3304" i="1"/>
  <c r="K3304" i="1"/>
  <c r="J2961" i="1"/>
  <c r="K2961" i="1"/>
  <c r="J2210" i="1"/>
  <c r="K2210" i="1"/>
  <c r="J3217" i="1"/>
  <c r="K3217" i="1"/>
  <c r="J3058" i="1"/>
  <c r="K3058" i="1"/>
  <c r="J2932" i="1"/>
  <c r="K2932" i="1"/>
  <c r="J2645" i="1"/>
  <c r="K2645" i="1"/>
  <c r="J2238" i="1"/>
  <c r="K2238" i="1"/>
  <c r="J1425" i="1"/>
  <c r="K1425" i="1"/>
  <c r="J3204" i="1"/>
  <c r="K3204" i="1"/>
  <c r="J3140" i="1"/>
  <c r="K3140" i="1"/>
  <c r="J3059" i="1"/>
  <c r="K3059" i="1"/>
  <c r="J2956" i="1"/>
  <c r="K2956" i="1"/>
  <c r="J2875" i="1"/>
  <c r="K2875" i="1"/>
  <c r="J2789" i="1"/>
  <c r="K2789" i="1"/>
  <c r="J2658" i="1"/>
  <c r="K2658" i="1"/>
  <c r="J2524" i="1"/>
  <c r="K2524" i="1"/>
  <c r="J2283" i="1"/>
  <c r="K2283" i="1"/>
  <c r="J1919" i="1"/>
  <c r="K1919" i="1"/>
  <c r="J1432" i="1"/>
  <c r="K1432" i="1"/>
  <c r="J3137" i="1"/>
  <c r="K3137" i="1"/>
  <c r="J3018" i="1"/>
  <c r="K3018" i="1"/>
  <c r="J2818" i="1"/>
  <c r="K2818" i="1"/>
  <c r="J2652" i="1"/>
  <c r="K2652" i="1"/>
  <c r="J2543" i="1"/>
  <c r="K2543" i="1"/>
  <c r="J2320" i="1"/>
  <c r="K2320" i="1"/>
  <c r="J1625" i="1"/>
  <c r="K1625" i="1"/>
  <c r="J3628" i="1"/>
  <c r="K3628" i="1"/>
  <c r="J3582" i="1"/>
  <c r="K3582" i="1"/>
  <c r="J3541" i="1"/>
  <c r="K3541" i="1"/>
  <c r="J3509" i="1"/>
  <c r="K3509" i="1"/>
  <c r="J3486" i="1"/>
  <c r="K3486" i="1"/>
  <c r="J3468" i="1"/>
  <c r="K3468" i="1"/>
  <c r="J3445" i="1"/>
  <c r="K3445" i="1"/>
  <c r="J3422" i="1"/>
  <c r="K3422" i="1"/>
  <c r="J3404" i="1"/>
  <c r="K3404" i="1"/>
  <c r="J3381" i="1"/>
  <c r="K3381" i="1"/>
  <c r="J3358" i="1"/>
  <c r="K3358" i="1"/>
  <c r="J3340" i="1"/>
  <c r="K3340" i="1"/>
  <c r="J3317" i="1"/>
  <c r="K3317" i="1"/>
  <c r="J3294" i="1"/>
  <c r="K3294" i="1"/>
  <c r="J3276" i="1"/>
  <c r="K3276" i="1"/>
  <c r="J3616" i="1"/>
  <c r="K3616" i="1"/>
  <c r="J3593" i="1"/>
  <c r="K3593" i="1"/>
  <c r="J3570" i="1"/>
  <c r="K3570" i="1"/>
  <c r="J3552" i="1"/>
  <c r="K3552" i="1"/>
  <c r="J3529" i="1"/>
  <c r="K3529" i="1"/>
  <c r="J3506" i="1"/>
  <c r="K3506" i="1"/>
  <c r="J3488" i="1"/>
  <c r="K3488" i="1"/>
  <c r="J3465" i="1"/>
  <c r="K3465" i="1"/>
  <c r="J3442" i="1"/>
  <c r="K3442" i="1"/>
  <c r="J3424" i="1"/>
  <c r="K3424" i="1"/>
  <c r="J3401" i="1"/>
  <c r="K3401" i="1"/>
  <c r="J3378" i="1"/>
  <c r="K3378" i="1"/>
  <c r="J3360" i="1"/>
  <c r="K3360" i="1"/>
  <c r="J3337" i="1"/>
  <c r="K3337" i="1"/>
  <c r="J3314" i="1"/>
  <c r="K3314" i="1"/>
  <c r="J3296" i="1"/>
  <c r="K3296" i="1"/>
  <c r="J3273" i="1"/>
  <c r="K3273" i="1"/>
  <c r="J3250" i="1"/>
  <c r="K3250" i="1"/>
  <c r="J3232" i="1"/>
  <c r="K3232" i="1"/>
  <c r="J3215" i="1"/>
  <c r="K3215" i="1"/>
  <c r="J3199" i="1"/>
  <c r="K3199" i="1"/>
  <c r="J3183" i="1"/>
  <c r="K3183" i="1"/>
  <c r="J3167" i="1"/>
  <c r="K3167" i="1"/>
  <c r="J3151" i="1"/>
  <c r="K3151" i="1"/>
  <c r="J3135" i="1"/>
  <c r="K3135" i="1"/>
  <c r="J3108" i="1"/>
  <c r="K3108" i="1"/>
  <c r="J3096" i="1"/>
  <c r="K3096" i="1"/>
  <c r="J3071" i="1"/>
  <c r="K3071" i="1"/>
  <c r="J2996" i="1"/>
  <c r="K2996" i="1"/>
  <c r="J2967" i="1"/>
  <c r="K2967" i="1"/>
  <c r="J2902" i="1"/>
  <c r="K2902" i="1"/>
  <c r="J2893" i="1"/>
  <c r="K2893" i="1"/>
  <c r="J2871" i="1"/>
  <c r="K2871" i="1"/>
  <c r="J2857" i="1"/>
  <c r="K2857" i="1"/>
  <c r="J2843" i="1"/>
  <c r="K2843" i="1"/>
  <c r="J2822" i="1"/>
  <c r="K2822" i="1"/>
  <c r="J2774" i="1"/>
  <c r="K2774" i="1"/>
  <c r="J2754" i="1"/>
  <c r="K2754" i="1"/>
  <c r="J2734" i="1"/>
  <c r="K2734" i="1"/>
  <c r="J2720" i="1"/>
  <c r="K2720" i="1"/>
  <c r="J2678" i="1"/>
  <c r="K2678" i="1"/>
  <c r="J2614" i="1"/>
  <c r="K2614" i="1"/>
  <c r="J2594" i="1"/>
  <c r="K2594" i="1"/>
  <c r="J2572" i="1"/>
  <c r="K2572" i="1"/>
  <c r="J2488" i="1"/>
  <c r="K2488" i="1"/>
  <c r="J2449" i="1"/>
  <c r="K2449" i="1"/>
  <c r="J2389" i="1"/>
  <c r="K2389" i="1"/>
  <c r="J2329" i="1"/>
  <c r="K2329" i="1"/>
  <c r="J2148" i="1"/>
  <c r="K2148" i="1"/>
  <c r="J2114" i="1"/>
  <c r="K2114" i="1"/>
  <c r="J2098" i="1"/>
  <c r="K2098" i="1"/>
  <c r="J2033" i="1"/>
  <c r="K2033" i="1"/>
  <c r="J1994" i="1"/>
  <c r="K1994" i="1"/>
  <c r="J1891" i="1"/>
  <c r="K1891" i="1"/>
  <c r="J1844" i="1"/>
  <c r="K1844" i="1"/>
  <c r="J1810" i="1"/>
  <c r="K1810" i="1"/>
  <c r="J1367" i="1"/>
  <c r="K1367" i="1"/>
  <c r="J2539" i="1"/>
  <c r="K2539" i="1"/>
  <c r="J2516" i="1"/>
  <c r="K2516" i="1"/>
  <c r="J2496" i="1"/>
  <c r="K2496" i="1"/>
  <c r="J2466" i="1"/>
  <c r="K2466" i="1"/>
  <c r="J2446" i="1"/>
  <c r="K2446" i="1"/>
  <c r="J2376" i="1"/>
  <c r="K2376" i="1"/>
  <c r="J2358" i="1"/>
  <c r="K2358" i="1"/>
  <c r="J2324" i="1"/>
  <c r="K2324" i="1"/>
  <c r="J2286" i="1"/>
  <c r="K2286" i="1"/>
  <c r="J2269" i="1"/>
  <c r="K2269" i="1"/>
  <c r="J2201" i="1"/>
  <c r="K2201" i="1"/>
  <c r="J2141" i="1"/>
  <c r="K2141" i="1"/>
  <c r="J2079" i="1"/>
  <c r="K2079" i="1"/>
  <c r="J2009" i="1"/>
  <c r="K2009" i="1"/>
  <c r="J1916" i="1"/>
  <c r="K1916" i="1"/>
  <c r="J1901" i="1"/>
  <c r="K1901" i="1"/>
  <c r="J1875" i="1"/>
  <c r="K1875" i="1"/>
  <c r="J1847" i="1"/>
  <c r="K1847" i="1"/>
  <c r="J1818" i="1"/>
  <c r="K1818" i="1"/>
  <c r="J1780" i="1"/>
  <c r="K1780" i="1"/>
  <c r="J1736" i="1"/>
  <c r="K1736" i="1"/>
  <c r="J1695" i="1"/>
  <c r="K1695" i="1"/>
  <c r="J1677" i="1"/>
  <c r="K1677" i="1"/>
  <c r="J1650" i="1"/>
  <c r="K1650" i="1"/>
  <c r="J1630" i="1"/>
  <c r="K1630" i="1"/>
  <c r="J1571" i="1"/>
  <c r="K1571" i="1"/>
  <c r="J1453" i="1"/>
  <c r="K1453" i="1"/>
  <c r="J1401" i="1"/>
  <c r="K1401" i="1"/>
  <c r="J1327" i="1"/>
  <c r="K1327" i="1"/>
  <c r="J1268" i="1"/>
  <c r="K1268" i="1"/>
  <c r="J2986" i="1"/>
  <c r="K2986" i="1"/>
  <c r="J2968" i="1"/>
  <c r="K2968" i="1"/>
  <c r="J2931" i="1"/>
  <c r="K2931" i="1"/>
  <c r="J2923" i="1"/>
  <c r="K2923" i="1"/>
  <c r="J2900" i="1"/>
  <c r="K2900" i="1"/>
  <c r="J2886" i="1"/>
  <c r="K2886" i="1"/>
  <c r="J2861" i="1"/>
  <c r="K2861" i="1"/>
  <c r="J2845" i="1"/>
  <c r="K2845" i="1"/>
  <c r="J2823" i="1"/>
  <c r="K2823" i="1"/>
  <c r="J2808" i="1"/>
  <c r="K2808" i="1"/>
  <c r="J2788" i="1"/>
  <c r="K2788" i="1"/>
  <c r="J2771" i="1"/>
  <c r="K2771" i="1"/>
  <c r="J2750" i="1"/>
  <c r="K2750" i="1"/>
  <c r="J2709" i="1"/>
  <c r="K2709" i="1"/>
  <c r="J2682" i="1"/>
  <c r="K2682" i="1"/>
  <c r="J2669" i="1"/>
  <c r="K2669" i="1"/>
  <c r="J2651" i="1"/>
  <c r="K2651" i="1"/>
  <c r="J2630" i="1"/>
  <c r="K2630" i="1"/>
  <c r="J2582" i="1"/>
  <c r="K2582" i="1"/>
  <c r="J2562" i="1"/>
  <c r="K2562" i="1"/>
  <c r="J2542" i="1"/>
  <c r="K2542" i="1"/>
  <c r="J2528" i="1"/>
  <c r="K2528" i="1"/>
  <c r="J2508" i="1"/>
  <c r="K2508" i="1"/>
  <c r="J2436" i="1"/>
  <c r="K2436" i="1"/>
  <c r="J2409" i="1"/>
  <c r="K2409" i="1"/>
  <c r="J2373" i="1"/>
  <c r="K2373" i="1"/>
  <c r="J2331" i="1"/>
  <c r="K2331" i="1"/>
  <c r="J2316" i="1"/>
  <c r="K2316" i="1"/>
  <c r="J2243" i="1"/>
  <c r="K2243" i="1"/>
  <c r="J2217" i="1"/>
  <c r="K2217" i="1"/>
  <c r="J2204" i="1"/>
  <c r="K2204" i="1"/>
  <c r="J2138" i="1"/>
  <c r="K2138" i="1"/>
  <c r="J2095" i="1"/>
  <c r="K2095" i="1"/>
  <c r="J2053" i="1"/>
  <c r="K2053" i="1"/>
  <c r="J2023" i="1"/>
  <c r="K2023" i="1"/>
  <c r="J1962" i="1"/>
  <c r="K1962" i="1"/>
  <c r="J1939" i="1"/>
  <c r="K1939" i="1"/>
  <c r="J1771" i="1"/>
  <c r="K1771" i="1"/>
  <c r="J1603" i="1"/>
  <c r="K1603" i="1"/>
  <c r="J1466" i="1"/>
  <c r="K1466" i="1"/>
  <c r="J1347" i="1"/>
  <c r="K1347" i="1"/>
  <c r="J1786" i="1"/>
  <c r="K1786" i="1"/>
  <c r="J1756" i="1"/>
  <c r="K1756" i="1"/>
  <c r="J1743" i="1"/>
  <c r="K1743" i="1"/>
  <c r="J1669" i="1"/>
  <c r="K1669" i="1"/>
  <c r="J1623" i="1"/>
  <c r="K1623" i="1"/>
  <c r="J1599" i="1"/>
  <c r="K1599" i="1"/>
  <c r="J1575" i="1"/>
  <c r="K1575" i="1"/>
  <c r="J1553" i="1"/>
  <c r="K1553" i="1"/>
  <c r="J1526" i="1"/>
  <c r="K1526" i="1"/>
  <c r="J1490" i="1"/>
  <c r="K1490" i="1"/>
  <c r="J1409" i="1"/>
  <c r="K1409" i="1"/>
  <c r="J1388" i="1"/>
  <c r="K1388" i="1"/>
  <c r="J1368" i="1"/>
  <c r="K1368" i="1"/>
  <c r="J1328" i="1"/>
  <c r="K1328" i="1"/>
  <c r="J1287" i="1"/>
  <c r="K1287" i="1"/>
  <c r="J2397" i="1"/>
  <c r="K2397" i="1"/>
  <c r="J2361" i="1"/>
  <c r="K2361" i="1"/>
  <c r="J2348" i="1"/>
  <c r="K2348" i="1"/>
  <c r="J2309" i="1"/>
  <c r="K2309" i="1"/>
  <c r="J2274" i="1"/>
  <c r="K2274" i="1"/>
  <c r="J2239" i="1"/>
  <c r="K2239" i="1"/>
  <c r="J2221" i="1"/>
  <c r="K2221" i="1"/>
  <c r="J2174" i="1"/>
  <c r="K2174" i="1"/>
  <c r="J2151" i="1"/>
  <c r="K2151" i="1"/>
  <c r="J2116" i="1"/>
  <c r="K2116" i="1"/>
  <c r="J2077" i="1"/>
  <c r="K2077" i="1"/>
  <c r="J2058" i="1"/>
  <c r="K2058" i="1"/>
  <c r="J2035" i="1"/>
  <c r="K2035" i="1"/>
  <c r="J1993" i="1"/>
  <c r="K1993" i="1"/>
  <c r="J1932" i="1"/>
  <c r="K1932" i="1"/>
  <c r="J1721" i="1"/>
  <c r="K1721" i="1"/>
  <c r="J1661" i="1"/>
  <c r="K1661" i="1"/>
  <c r="J1609" i="1"/>
  <c r="K1609" i="1"/>
  <c r="J1569" i="1"/>
  <c r="K1569" i="1"/>
  <c r="J1552" i="1"/>
  <c r="K1552" i="1"/>
  <c r="J1535" i="1"/>
  <c r="K1535" i="1"/>
  <c r="J1475" i="1"/>
  <c r="K1475" i="1"/>
  <c r="J1431" i="1"/>
  <c r="K1431" i="1"/>
  <c r="J1318" i="1"/>
  <c r="K1318" i="1"/>
  <c r="J2739" i="1"/>
  <c r="K2739" i="1"/>
  <c r="J2718" i="1"/>
  <c r="K2718" i="1"/>
  <c r="J2698" i="1"/>
  <c r="K2698" i="1"/>
  <c r="J2685" i="1"/>
  <c r="K2685" i="1"/>
  <c r="J2663" i="1"/>
  <c r="K2663" i="1"/>
  <c r="J2648" i="1"/>
  <c r="K2648" i="1"/>
  <c r="J2628" i="1"/>
  <c r="K2628" i="1"/>
  <c r="J2611" i="1"/>
  <c r="K2611" i="1"/>
  <c r="J2590" i="1"/>
  <c r="K2590" i="1"/>
  <c r="J2570" i="1"/>
  <c r="K2570" i="1"/>
  <c r="J2557" i="1"/>
  <c r="K2557" i="1"/>
  <c r="J2535" i="1"/>
  <c r="K2535" i="1"/>
  <c r="J2520" i="1"/>
  <c r="K2520" i="1"/>
  <c r="J2492" i="1"/>
  <c r="K2492" i="1"/>
  <c r="J2461" i="1"/>
  <c r="K2461" i="1"/>
  <c r="J2433" i="1"/>
  <c r="K2433" i="1"/>
  <c r="J2414" i="1"/>
  <c r="K2414" i="1"/>
  <c r="J2396" i="1"/>
  <c r="K2396" i="1"/>
  <c r="J2368" i="1"/>
  <c r="K2368" i="1"/>
  <c r="J2349" i="1"/>
  <c r="K2349" i="1"/>
  <c r="J2332" i="1"/>
  <c r="K2332" i="1"/>
  <c r="J2304" i="1"/>
  <c r="K2304" i="1"/>
  <c r="J2285" i="1"/>
  <c r="K2285" i="1"/>
  <c r="J2249" i="1"/>
  <c r="K2249" i="1"/>
  <c r="J2229" i="1"/>
  <c r="K2229" i="1"/>
  <c r="J2185" i="1"/>
  <c r="K2185" i="1"/>
  <c r="J2165" i="1"/>
  <c r="K2165" i="1"/>
  <c r="J2137" i="1"/>
  <c r="K2137" i="1"/>
  <c r="J2118" i="1"/>
  <c r="K2118" i="1"/>
  <c r="J2090" i="1"/>
  <c r="K2090" i="1"/>
  <c r="J2066" i="1"/>
  <c r="K2066" i="1"/>
  <c r="J2019" i="1"/>
  <c r="K2019" i="1"/>
  <c r="J1951" i="1"/>
  <c r="K1951" i="1"/>
  <c r="J1925" i="1"/>
  <c r="K1925" i="1"/>
  <c r="J1890" i="1"/>
  <c r="K1890" i="1"/>
  <c r="J1860" i="1"/>
  <c r="K1860" i="1"/>
  <c r="J1839" i="1"/>
  <c r="K1839" i="1"/>
  <c r="J1813" i="1"/>
  <c r="K1813" i="1"/>
  <c r="J1791" i="1"/>
  <c r="K1791" i="1"/>
  <c r="J1762" i="1"/>
  <c r="K1762" i="1"/>
  <c r="J1740" i="1"/>
  <c r="K1740" i="1"/>
  <c r="J1713" i="1"/>
  <c r="K1713" i="1"/>
  <c r="J1697" i="1"/>
  <c r="K1697" i="1"/>
  <c r="J1627" i="1"/>
  <c r="K1627" i="1"/>
  <c r="J1592" i="1"/>
  <c r="K1592" i="1"/>
  <c r="J1520" i="1"/>
  <c r="K1520" i="1"/>
  <c r="J1503" i="1"/>
  <c r="K1503" i="1"/>
  <c r="J1479" i="1"/>
  <c r="K1479" i="1"/>
  <c r="J1443" i="1"/>
  <c r="K1443" i="1"/>
  <c r="J1424" i="1"/>
  <c r="K1424" i="1"/>
  <c r="J1395" i="1"/>
  <c r="K1395" i="1"/>
  <c r="J1364" i="1"/>
  <c r="K1364" i="1"/>
  <c r="J1349" i="1"/>
  <c r="K1349" i="1"/>
  <c r="J1296" i="1"/>
  <c r="K1296" i="1"/>
  <c r="J1997" i="1"/>
  <c r="K1997" i="1"/>
  <c r="J1980" i="1"/>
  <c r="K1980" i="1"/>
  <c r="J1963" i="1"/>
  <c r="K1963" i="1"/>
  <c r="J1946" i="1"/>
  <c r="K1946" i="1"/>
  <c r="J1917" i="1"/>
  <c r="K1917" i="1"/>
  <c r="J1898" i="1"/>
  <c r="K1898" i="1"/>
  <c r="J1880" i="1"/>
  <c r="K1880" i="1"/>
  <c r="J1853" i="1"/>
  <c r="K1853" i="1"/>
  <c r="J1834" i="1"/>
  <c r="K1834" i="1"/>
  <c r="J1816" i="1"/>
  <c r="K1816" i="1"/>
  <c r="J1789" i="1"/>
  <c r="K1789" i="1"/>
  <c r="J1770" i="1"/>
  <c r="K1770" i="1"/>
  <c r="J1752" i="1"/>
  <c r="K1752" i="1"/>
  <c r="J1716" i="1"/>
  <c r="K1716" i="1"/>
  <c r="J1681" i="1"/>
  <c r="K1681" i="1"/>
  <c r="J1649" i="1"/>
  <c r="K1649" i="1"/>
  <c r="J1624" i="1"/>
  <c r="K1624" i="1"/>
  <c r="J1607" i="1"/>
  <c r="K1607" i="1"/>
  <c r="J1586" i="1"/>
  <c r="K1586" i="1"/>
  <c r="J1531" i="1"/>
  <c r="K1531" i="1"/>
  <c r="J1516" i="1"/>
  <c r="K1516" i="1"/>
  <c r="J1491" i="1"/>
  <c r="K1491" i="1"/>
  <c r="J1452" i="1"/>
  <c r="K1452" i="1"/>
  <c r="J1416" i="1"/>
  <c r="K1416" i="1"/>
  <c r="J1386" i="1"/>
  <c r="K1386" i="1"/>
  <c r="J1352" i="1"/>
  <c r="K1352" i="1"/>
  <c r="J1329" i="1"/>
  <c r="K1329" i="1"/>
  <c r="J1301" i="1"/>
  <c r="K1301" i="1"/>
  <c r="J1284" i="1"/>
  <c r="K1284" i="1"/>
  <c r="J1574" i="1"/>
  <c r="K1574" i="1"/>
  <c r="J1551" i="1"/>
  <c r="K1551" i="1"/>
  <c r="J1530" i="1"/>
  <c r="K1530" i="1"/>
  <c r="J1510" i="1"/>
  <c r="K1510" i="1"/>
  <c r="J1497" i="1"/>
  <c r="K1497" i="1"/>
  <c r="J1481" i="1"/>
  <c r="K1481" i="1"/>
  <c r="J1465" i="1"/>
  <c r="K1465" i="1"/>
  <c r="J1448" i="1"/>
  <c r="K1448" i="1"/>
  <c r="J1428" i="1"/>
  <c r="K1428" i="1"/>
  <c r="J1405" i="1"/>
  <c r="K1405" i="1"/>
  <c r="J1383" i="1"/>
  <c r="K1383" i="1"/>
  <c r="J1360" i="1"/>
  <c r="K1360" i="1"/>
  <c r="J1339" i="1"/>
  <c r="K1339" i="1"/>
  <c r="J1321" i="1"/>
  <c r="K1321" i="1"/>
  <c r="J1305" i="1"/>
  <c r="K1305" i="1"/>
  <c r="J1279" i="1"/>
  <c r="K1279" i="1"/>
  <c r="J3325" i="1"/>
  <c r="K3325" i="1"/>
  <c r="J2887" i="1"/>
  <c r="K2887" i="1"/>
  <c r="J3448" i="1"/>
  <c r="K3448" i="1"/>
  <c r="J3099" i="1"/>
  <c r="K3099" i="1"/>
  <c r="J2815" i="1"/>
  <c r="K2815" i="1"/>
  <c r="J2111" i="1"/>
  <c r="K2111" i="1"/>
  <c r="J3453" i="1"/>
  <c r="K3453" i="1"/>
  <c r="J3141" i="1"/>
  <c r="K3141" i="1"/>
  <c r="J3617" i="1"/>
  <c r="K3617" i="1"/>
  <c r="J3489" i="1"/>
  <c r="K3489" i="1"/>
  <c r="J3361" i="1"/>
  <c r="K3361" i="1"/>
  <c r="J3233" i="1"/>
  <c r="K3233" i="1"/>
  <c r="J2384" i="1"/>
  <c r="K2384" i="1"/>
  <c r="J3345" i="1"/>
  <c r="K3345" i="1"/>
  <c r="J2921" i="1"/>
  <c r="K2921" i="1"/>
  <c r="J3496" i="1"/>
  <c r="K3496" i="1"/>
  <c r="J3240" i="1"/>
  <c r="K3240" i="1"/>
  <c r="J2870" i="1"/>
  <c r="K2870" i="1"/>
  <c r="J1904" i="1"/>
  <c r="K1904" i="1"/>
  <c r="J3178" i="1"/>
  <c r="K3178" i="1"/>
  <c r="J3034" i="1"/>
  <c r="K3034" i="1"/>
  <c r="J2827" i="1"/>
  <c r="K2827" i="1"/>
  <c r="J2604" i="1"/>
  <c r="K2604" i="1"/>
  <c r="J1605" i="1"/>
  <c r="K1605" i="1"/>
  <c r="J3260" i="1"/>
  <c r="K3260" i="1"/>
  <c r="J3188" i="1"/>
  <c r="K3188" i="1"/>
  <c r="J3119" i="1"/>
  <c r="K3119" i="1"/>
  <c r="J3027" i="1"/>
  <c r="K3027" i="1"/>
  <c r="J2946" i="1"/>
  <c r="K2946" i="1"/>
  <c r="J2839" i="1"/>
  <c r="K2839" i="1"/>
  <c r="J2741" i="1"/>
  <c r="K2741" i="1"/>
  <c r="J2638" i="1"/>
  <c r="K2638" i="1"/>
  <c r="J2495" i="1"/>
  <c r="K2495" i="1"/>
  <c r="J2271" i="1"/>
  <c r="K2271" i="1"/>
  <c r="J1792" i="1"/>
  <c r="K1792" i="1"/>
  <c r="J3223" i="1"/>
  <c r="K3223" i="1"/>
  <c r="J3084" i="1"/>
  <c r="K3084" i="1"/>
  <c r="J2989" i="1"/>
  <c r="K2989" i="1"/>
  <c r="J2784" i="1"/>
  <c r="K2784" i="1"/>
  <c r="J2635" i="1"/>
  <c r="K2635" i="1"/>
  <c r="J2512" i="1"/>
  <c r="K2512" i="1"/>
  <c r="J2308" i="1"/>
  <c r="K2308" i="1"/>
  <c r="J1489" i="1"/>
  <c r="K1489" i="1"/>
  <c r="J3614" i="1"/>
  <c r="K3614" i="1"/>
  <c r="J3573" i="1"/>
  <c r="K3573" i="1"/>
  <c r="J3532" i="1"/>
  <c r="K3532" i="1"/>
  <c r="J3502" i="1"/>
  <c r="K3502" i="1"/>
  <c r="J3484" i="1"/>
  <c r="K3484" i="1"/>
  <c r="J3461" i="1"/>
  <c r="K3461" i="1"/>
  <c r="J3438" i="1"/>
  <c r="K3438" i="1"/>
  <c r="J3420" i="1"/>
  <c r="K3420" i="1"/>
  <c r="J3397" i="1"/>
  <c r="K3397" i="1"/>
  <c r="J3374" i="1"/>
  <c r="K3374" i="1"/>
  <c r="J3356" i="1"/>
  <c r="K3356" i="1"/>
  <c r="J3333" i="1"/>
  <c r="K3333" i="1"/>
  <c r="J3310" i="1"/>
  <c r="K3310" i="1"/>
  <c r="J3292" i="1"/>
  <c r="K3292" i="1"/>
  <c r="J3269" i="1"/>
  <c r="K3269" i="1"/>
  <c r="J3609" i="1"/>
  <c r="K3609" i="1"/>
  <c r="J3586" i="1"/>
  <c r="K3586" i="1"/>
  <c r="J3568" i="1"/>
  <c r="K3568" i="1"/>
  <c r="J3545" i="1"/>
  <c r="K3545" i="1"/>
  <c r="J3522" i="1"/>
  <c r="K3522" i="1"/>
  <c r="J3504" i="1"/>
  <c r="K3504" i="1"/>
  <c r="J3481" i="1"/>
  <c r="K3481" i="1"/>
  <c r="J3458" i="1"/>
  <c r="K3458" i="1"/>
  <c r="J3440" i="1"/>
  <c r="K3440" i="1"/>
  <c r="J3417" i="1"/>
  <c r="K3417" i="1"/>
  <c r="J3394" i="1"/>
  <c r="K3394" i="1"/>
  <c r="J3376" i="1"/>
  <c r="K3376" i="1"/>
  <c r="J3353" i="1"/>
  <c r="K3353" i="1"/>
  <c r="J3330" i="1"/>
  <c r="K3330" i="1"/>
  <c r="J3312" i="1"/>
  <c r="K3312" i="1"/>
  <c r="J3289" i="1"/>
  <c r="K3289" i="1"/>
  <c r="J3266" i="1"/>
  <c r="K3266" i="1"/>
  <c r="J3248" i="1"/>
  <c r="K3248" i="1"/>
  <c r="J3225" i="1"/>
  <c r="K3225" i="1"/>
  <c r="J3209" i="1"/>
  <c r="K3209" i="1"/>
  <c r="J3193" i="1"/>
  <c r="K3193" i="1"/>
  <c r="J3177" i="1"/>
  <c r="K3177" i="1"/>
  <c r="J3161" i="1"/>
  <c r="K3161" i="1"/>
  <c r="J3145" i="1"/>
  <c r="K3145" i="1"/>
  <c r="J3129" i="1"/>
  <c r="K3129" i="1"/>
  <c r="J3107" i="1"/>
  <c r="K3107" i="1"/>
  <c r="J3093" i="1"/>
  <c r="K3093" i="1"/>
  <c r="J3065" i="1"/>
  <c r="K3065" i="1"/>
  <c r="J2979" i="1"/>
  <c r="K2979" i="1"/>
  <c r="J2964" i="1"/>
  <c r="K2964" i="1"/>
  <c r="J2899" i="1"/>
  <c r="K2899" i="1"/>
  <c r="J2891" i="1"/>
  <c r="K2891" i="1"/>
  <c r="J2868" i="1"/>
  <c r="K2868" i="1"/>
  <c r="J2855" i="1"/>
  <c r="K2855" i="1"/>
  <c r="J2834" i="1"/>
  <c r="K2834" i="1"/>
  <c r="J2821" i="1"/>
  <c r="K2821" i="1"/>
  <c r="J2773" i="1"/>
  <c r="K2773" i="1"/>
  <c r="J2746" i="1"/>
  <c r="K2746" i="1"/>
  <c r="J2733" i="1"/>
  <c r="K2733" i="1"/>
  <c r="J2715" i="1"/>
  <c r="K2715" i="1"/>
  <c r="J2677" i="1"/>
  <c r="K2677" i="1"/>
  <c r="J2613" i="1"/>
  <c r="K2613" i="1"/>
  <c r="J2586" i="1"/>
  <c r="K2586" i="1"/>
  <c r="J2566" i="1"/>
  <c r="K2566" i="1"/>
  <c r="J2478" i="1"/>
  <c r="K2478" i="1"/>
  <c r="J2447" i="1"/>
  <c r="K2447" i="1"/>
  <c r="J2380" i="1"/>
  <c r="K2380" i="1"/>
  <c r="J2293" i="1"/>
  <c r="K2293" i="1"/>
  <c r="J2127" i="1"/>
  <c r="K2127" i="1"/>
  <c r="J2109" i="1"/>
  <c r="K2109" i="1"/>
  <c r="J2055" i="1"/>
  <c r="K2055" i="1"/>
  <c r="J2022" i="1"/>
  <c r="K2022" i="1"/>
  <c r="J1971" i="1"/>
  <c r="K1971" i="1"/>
  <c r="J1876" i="1"/>
  <c r="K1876" i="1"/>
  <c r="J1842" i="1"/>
  <c r="K1842" i="1"/>
  <c r="J1795" i="1"/>
  <c r="K1795" i="1"/>
  <c r="J2550" i="1"/>
  <c r="K2550" i="1"/>
  <c r="J2530" i="1"/>
  <c r="K2530" i="1"/>
  <c r="J2510" i="1"/>
  <c r="K2510" i="1"/>
  <c r="J2494" i="1"/>
  <c r="K2494" i="1"/>
  <c r="J2460" i="1"/>
  <c r="K2460" i="1"/>
  <c r="J2418" i="1"/>
  <c r="K2418" i="1"/>
  <c r="J2369" i="1"/>
  <c r="K2369" i="1"/>
  <c r="J2344" i="1"/>
  <c r="K2344" i="1"/>
  <c r="J2297" i="1"/>
  <c r="K2297" i="1"/>
  <c r="J2284" i="1"/>
  <c r="K2284" i="1"/>
  <c r="J2245" i="1"/>
  <c r="K2245" i="1"/>
  <c r="J2163" i="1"/>
  <c r="K2163" i="1"/>
  <c r="J2130" i="1"/>
  <c r="K2130" i="1"/>
  <c r="J2060" i="1"/>
  <c r="K2060" i="1"/>
  <c r="J1999" i="1"/>
  <c r="K1999" i="1"/>
  <c r="J1914" i="1"/>
  <c r="K1914" i="1"/>
  <c r="J1884" i="1"/>
  <c r="K1884" i="1"/>
  <c r="J1869" i="1"/>
  <c r="K1869" i="1"/>
  <c r="J1843" i="1"/>
  <c r="K1843" i="1"/>
  <c r="J1815" i="1"/>
  <c r="K1815" i="1"/>
  <c r="J1778" i="1"/>
  <c r="K1778" i="1"/>
  <c r="J1733" i="1"/>
  <c r="K1733" i="1"/>
  <c r="J1690" i="1"/>
  <c r="K1690" i="1"/>
  <c r="J1663" i="1"/>
  <c r="K1663" i="1"/>
  <c r="J1645" i="1"/>
  <c r="K1645" i="1"/>
  <c r="J1594" i="1"/>
  <c r="K1594" i="1"/>
  <c r="J1567" i="1"/>
  <c r="K1567" i="1"/>
  <c r="J1447" i="1"/>
  <c r="K1447" i="1"/>
  <c r="J1393" i="1"/>
  <c r="K1393" i="1"/>
  <c r="J1324" i="1"/>
  <c r="K1324" i="1"/>
  <c r="J3002" i="1"/>
  <c r="K3002" i="1"/>
  <c r="J2984" i="1"/>
  <c r="K2984" i="1"/>
  <c r="J2959" i="1"/>
  <c r="K2959" i="1"/>
  <c r="J2929" i="1"/>
  <c r="K2929" i="1"/>
  <c r="J2911" i="1"/>
  <c r="K2911" i="1"/>
  <c r="J2898" i="1"/>
  <c r="K2898" i="1"/>
  <c r="J2867" i="1"/>
  <c r="K2867" i="1"/>
  <c r="J2859" i="1"/>
  <c r="K2859" i="1"/>
  <c r="J2840" i="1"/>
  <c r="K2840" i="1"/>
  <c r="J2820" i="1"/>
  <c r="K2820" i="1"/>
  <c r="J2803" i="1"/>
  <c r="K2803" i="1"/>
  <c r="J2782" i="1"/>
  <c r="K2782" i="1"/>
  <c r="J2762" i="1"/>
  <c r="K2762" i="1"/>
  <c r="J2719" i="1"/>
  <c r="K2719" i="1"/>
  <c r="J2704" i="1"/>
  <c r="K2704" i="1"/>
  <c r="J2679" i="1"/>
  <c r="K2679" i="1"/>
  <c r="J2664" i="1"/>
  <c r="K2664" i="1"/>
  <c r="J2642" i="1"/>
  <c r="K2642" i="1"/>
  <c r="J2629" i="1"/>
  <c r="K2629" i="1"/>
  <c r="J2581" i="1"/>
  <c r="K2581" i="1"/>
  <c r="J2554" i="1"/>
  <c r="K2554" i="1"/>
  <c r="J2541" i="1"/>
  <c r="K2541" i="1"/>
  <c r="J2523" i="1"/>
  <c r="K2523" i="1"/>
  <c r="J2465" i="1"/>
  <c r="K2465" i="1"/>
  <c r="J2417" i="1"/>
  <c r="K2417" i="1"/>
  <c r="J2404" i="1"/>
  <c r="K2404" i="1"/>
  <c r="J2357" i="1"/>
  <c r="K2357" i="1"/>
  <c r="J2328" i="1"/>
  <c r="K2328" i="1"/>
  <c r="J2313" i="1"/>
  <c r="K2313" i="1"/>
  <c r="J2237" i="1"/>
  <c r="K2237" i="1"/>
  <c r="J2213" i="1"/>
  <c r="K2213" i="1"/>
  <c r="J2162" i="1"/>
  <c r="K2162" i="1"/>
  <c r="J2134" i="1"/>
  <c r="K2134" i="1"/>
  <c r="J2073" i="1"/>
  <c r="K2073" i="1"/>
  <c r="J2045" i="1"/>
  <c r="K2045" i="1"/>
  <c r="J1970" i="1"/>
  <c r="K1970" i="1"/>
  <c r="J1959" i="1"/>
  <c r="K1959" i="1"/>
  <c r="J1933" i="1"/>
  <c r="K1933" i="1"/>
  <c r="J1765" i="1"/>
  <c r="K1765" i="1"/>
  <c r="J1482" i="1"/>
  <c r="K1482" i="1"/>
  <c r="J1457" i="1"/>
  <c r="K1457" i="1"/>
  <c r="J1344" i="1"/>
  <c r="K1344" i="1"/>
  <c r="J1783" i="1"/>
  <c r="K1783" i="1"/>
  <c r="J1754" i="1"/>
  <c r="K1754" i="1"/>
  <c r="J1737" i="1"/>
  <c r="K1737" i="1"/>
  <c r="J1647" i="1"/>
  <c r="K1647" i="1"/>
  <c r="J1615" i="1"/>
  <c r="K1615" i="1"/>
  <c r="J1593" i="1"/>
  <c r="K1593" i="1"/>
  <c r="J1563" i="1"/>
  <c r="K1563" i="1"/>
  <c r="J1548" i="1"/>
  <c r="K1548" i="1"/>
  <c r="J1518" i="1"/>
  <c r="K1518" i="1"/>
  <c r="J1429" i="1"/>
  <c r="K1429" i="1"/>
  <c r="J1403" i="1"/>
  <c r="K1403" i="1"/>
  <c r="J1385" i="1"/>
  <c r="K1385" i="1"/>
  <c r="J1362" i="1"/>
  <c r="K1362" i="1"/>
  <c r="J1320" i="1"/>
  <c r="K1320" i="1"/>
  <c r="J1275" i="1"/>
  <c r="K1275" i="1"/>
  <c r="J2388" i="1"/>
  <c r="K2388" i="1"/>
  <c r="J2355" i="1"/>
  <c r="K2355" i="1"/>
  <c r="J2345" i="1"/>
  <c r="K2345" i="1"/>
  <c r="J2299" i="1"/>
  <c r="K2299" i="1"/>
  <c r="J2272" i="1"/>
  <c r="K2272" i="1"/>
  <c r="J2236" i="1"/>
  <c r="K2236" i="1"/>
  <c r="J2211" i="1"/>
  <c r="K2211" i="1"/>
  <c r="J2159" i="1"/>
  <c r="K2159" i="1"/>
  <c r="J2149" i="1"/>
  <c r="K2149" i="1"/>
  <c r="J2110" i="1"/>
  <c r="K2110" i="1"/>
  <c r="J2074" i="1"/>
  <c r="K2074" i="1"/>
  <c r="J2052" i="1"/>
  <c r="K2052" i="1"/>
  <c r="J2031" i="1"/>
  <c r="K2031" i="1"/>
  <c r="J1990" i="1"/>
  <c r="K1990" i="1"/>
  <c r="J1930" i="1"/>
  <c r="K1930" i="1"/>
  <c r="J1693" i="1"/>
  <c r="K1693" i="1"/>
  <c r="J1629" i="1"/>
  <c r="K1629" i="1"/>
  <c r="J1601" i="1"/>
  <c r="K1601" i="1"/>
  <c r="J1566" i="1"/>
  <c r="K1566" i="1"/>
  <c r="J1546" i="1"/>
  <c r="K1546" i="1"/>
  <c r="J1532" i="1"/>
  <c r="K1532" i="1"/>
  <c r="J1469" i="1"/>
  <c r="K1469" i="1"/>
  <c r="J1345" i="1"/>
  <c r="K1345" i="1"/>
  <c r="J1316" i="1"/>
  <c r="K1316" i="1"/>
  <c r="J2730" i="1"/>
  <c r="K2730" i="1"/>
  <c r="J2717" i="1"/>
  <c r="K2717" i="1"/>
  <c r="J2695" i="1"/>
  <c r="K2695" i="1"/>
  <c r="J2680" i="1"/>
  <c r="K2680" i="1"/>
  <c r="J2660" i="1"/>
  <c r="K2660" i="1"/>
  <c r="J2643" i="1"/>
  <c r="K2643" i="1"/>
  <c r="J2622" i="1"/>
  <c r="K2622" i="1"/>
  <c r="J2602" i="1"/>
  <c r="K2602" i="1"/>
  <c r="J2589" i="1"/>
  <c r="K2589" i="1"/>
  <c r="J2567" i="1"/>
  <c r="K2567" i="1"/>
  <c r="J2552" i="1"/>
  <c r="K2552" i="1"/>
  <c r="J2532" i="1"/>
  <c r="K2532" i="1"/>
  <c r="J2515" i="1"/>
  <c r="K2515" i="1"/>
  <c r="J2484" i="1"/>
  <c r="K2484" i="1"/>
  <c r="J2450" i="1"/>
  <c r="K2450" i="1"/>
  <c r="J2431" i="1"/>
  <c r="K2431" i="1"/>
  <c r="J2403" i="1"/>
  <c r="K2403" i="1"/>
  <c r="J2385" i="1"/>
  <c r="K2385" i="1"/>
  <c r="J2366" i="1"/>
  <c r="K2366" i="1"/>
  <c r="J2339" i="1"/>
  <c r="K2339" i="1"/>
  <c r="J2321" i="1"/>
  <c r="K2321" i="1"/>
  <c r="J2302" i="1"/>
  <c r="K2302" i="1"/>
  <c r="J2257" i="1"/>
  <c r="K2257" i="1"/>
  <c r="J2247" i="1"/>
  <c r="K2247" i="1"/>
  <c r="J2193" i="1"/>
  <c r="K2193" i="1"/>
  <c r="J2183" i="1"/>
  <c r="K2183" i="1"/>
  <c r="J2154" i="1"/>
  <c r="K2154" i="1"/>
  <c r="J2135" i="1"/>
  <c r="K2135" i="1"/>
  <c r="J2108" i="1"/>
  <c r="K2108" i="1"/>
  <c r="J2084" i="1"/>
  <c r="K2084" i="1"/>
  <c r="J2047" i="1"/>
  <c r="K2047" i="1"/>
  <c r="J2013" i="1"/>
  <c r="K2013" i="1"/>
  <c r="J1944" i="1"/>
  <c r="K1944" i="1"/>
  <c r="J1909" i="1"/>
  <c r="K1909" i="1"/>
  <c r="J1887" i="1"/>
  <c r="K1887" i="1"/>
  <c r="J1858" i="1"/>
  <c r="K1858" i="1"/>
  <c r="J1828" i="1"/>
  <c r="K1828" i="1"/>
  <c r="J1807" i="1"/>
  <c r="K1807" i="1"/>
  <c r="J1781" i="1"/>
  <c r="K1781" i="1"/>
  <c r="J1759" i="1"/>
  <c r="K1759" i="1"/>
  <c r="J1727" i="1"/>
  <c r="K1727" i="1"/>
  <c r="J1710" i="1"/>
  <c r="K1710" i="1"/>
  <c r="J1643" i="1"/>
  <c r="K1643" i="1"/>
  <c r="J1621" i="1"/>
  <c r="K1621" i="1"/>
  <c r="J1590" i="1"/>
  <c r="K1590" i="1"/>
  <c r="J1514" i="1"/>
  <c r="K1514" i="1"/>
  <c r="J1500" i="1"/>
  <c r="K1500" i="1"/>
  <c r="J1462" i="1"/>
  <c r="K1462" i="1"/>
  <c r="J1440" i="1"/>
  <c r="K1440" i="1"/>
  <c r="J1407" i="1"/>
  <c r="K1407" i="1"/>
  <c r="J1392" i="1"/>
  <c r="K1392" i="1"/>
  <c r="J1359" i="1"/>
  <c r="K1359" i="1"/>
  <c r="J1341" i="1"/>
  <c r="K1341" i="1"/>
  <c r="J2008" i="1"/>
  <c r="K2008" i="1"/>
  <c r="J1991" i="1"/>
  <c r="K1991" i="1"/>
  <c r="J1978" i="1"/>
  <c r="K1978" i="1"/>
  <c r="J1961" i="1"/>
  <c r="K1961" i="1"/>
  <c r="J1929" i="1"/>
  <c r="K1929" i="1"/>
  <c r="J1915" i="1"/>
  <c r="K1915" i="1"/>
  <c r="J1895" i="1"/>
  <c r="K1895" i="1"/>
  <c r="J1868" i="1"/>
  <c r="K1868" i="1"/>
  <c r="J1851" i="1"/>
  <c r="K1851" i="1"/>
  <c r="J1831" i="1"/>
  <c r="K1831" i="1"/>
  <c r="J1804" i="1"/>
  <c r="K1804" i="1"/>
  <c r="J1787" i="1"/>
  <c r="K1787" i="1"/>
  <c r="J1767" i="1"/>
  <c r="K1767" i="1"/>
  <c r="J1745" i="1"/>
  <c r="K1745" i="1"/>
  <c r="J1711" i="1"/>
  <c r="K1711" i="1"/>
  <c r="J1673" i="1"/>
  <c r="K1673" i="1"/>
  <c r="J1641" i="1"/>
  <c r="K1641" i="1"/>
  <c r="J1622" i="1"/>
  <c r="K1622" i="1"/>
  <c r="J1602" i="1"/>
  <c r="K1602" i="1"/>
  <c r="J1579" i="1"/>
  <c r="K1579" i="1"/>
  <c r="J1528" i="1"/>
  <c r="K1528" i="1"/>
  <c r="J1511" i="1"/>
  <c r="K1511" i="1"/>
  <c r="J1488" i="1"/>
  <c r="K1488" i="1"/>
  <c r="J1444" i="1"/>
  <c r="K1444" i="1"/>
  <c r="J1411" i="1"/>
  <c r="K1411" i="1"/>
  <c r="J1384" i="1"/>
  <c r="K1384" i="1"/>
  <c r="J1343" i="1"/>
  <c r="K1343" i="1"/>
  <c r="J1319" i="1"/>
  <c r="K1319" i="1"/>
  <c r="J1299" i="1"/>
  <c r="K1299" i="1"/>
  <c r="J1585" i="1"/>
  <c r="K1585" i="1"/>
  <c r="J1562" i="1"/>
  <c r="K1562" i="1"/>
  <c r="J1542" i="1"/>
  <c r="K1542" i="1"/>
  <c r="J1529" i="1"/>
  <c r="K1529" i="1"/>
  <c r="J1507" i="1"/>
  <c r="K1507" i="1"/>
  <c r="J1492" i="1"/>
  <c r="K1492" i="1"/>
  <c r="J1474" i="1"/>
  <c r="K1474" i="1"/>
  <c r="J1461" i="1"/>
  <c r="K1461" i="1"/>
  <c r="J1439" i="1"/>
  <c r="K1439" i="1"/>
  <c r="J1421" i="1"/>
  <c r="K1421" i="1"/>
  <c r="J1399" i="1"/>
  <c r="K1399" i="1"/>
  <c r="J1380" i="1"/>
  <c r="K1380" i="1"/>
  <c r="J1354" i="1"/>
  <c r="K1354" i="1"/>
  <c r="J1337" i="1"/>
  <c r="K1337" i="1"/>
  <c r="J1315" i="1"/>
  <c r="K1315" i="1"/>
  <c r="J1303" i="1"/>
  <c r="K1303" i="1"/>
  <c r="J1272" i="1"/>
  <c r="K1272" i="1"/>
  <c r="J3254" i="1"/>
  <c r="K3254" i="1"/>
  <c r="J2760" i="1"/>
  <c r="K2760" i="1"/>
  <c r="J3585" i="1"/>
  <c r="K3585" i="1"/>
  <c r="J2063" i="1"/>
  <c r="K2063" i="1"/>
  <c r="J3052" i="1"/>
  <c r="K3052" i="1"/>
  <c r="J3015" i="1"/>
  <c r="K3015" i="1"/>
  <c r="J3237" i="1"/>
  <c r="K3237" i="1"/>
  <c r="J2915" i="1"/>
  <c r="K2915" i="1"/>
  <c r="J2468" i="1"/>
  <c r="K2468" i="1"/>
  <c r="J3061" i="1"/>
  <c r="K3061" i="1"/>
  <c r="J2432" i="1"/>
  <c r="K2432" i="1"/>
  <c r="J3564" i="1"/>
  <c r="K3564" i="1"/>
  <c r="J3454" i="1"/>
  <c r="K3454" i="1"/>
  <c r="J3372" i="1"/>
  <c r="K3372" i="1"/>
  <c r="J3285" i="1"/>
  <c r="K3285" i="1"/>
  <c r="J3561" i="1"/>
  <c r="K3561" i="1"/>
  <c r="J3474" i="1"/>
  <c r="K3474" i="1"/>
  <c r="J3392" i="1"/>
  <c r="K3392" i="1"/>
  <c r="J3305" i="1"/>
  <c r="K3305" i="1"/>
  <c r="J3218" i="1"/>
  <c r="K3218" i="1"/>
  <c r="J3154" i="1"/>
  <c r="K3154" i="1"/>
  <c r="J3085" i="1"/>
  <c r="K3085" i="1"/>
  <c r="J2897" i="1"/>
  <c r="K2897" i="1"/>
  <c r="J2831" i="1"/>
  <c r="K2831" i="1"/>
  <c r="J2728" i="1"/>
  <c r="K2728" i="1"/>
  <c r="J2578" i="1"/>
  <c r="K2578" i="1"/>
  <c r="J2377" i="1"/>
  <c r="K2377" i="1"/>
  <c r="J2037" i="1"/>
  <c r="K2037" i="1"/>
  <c r="J1827" i="1"/>
  <c r="K1827" i="1"/>
  <c r="J2509" i="1"/>
  <c r="K2509" i="1"/>
  <c r="J2363" i="1"/>
  <c r="K2363" i="1"/>
  <c r="J2219" i="1"/>
  <c r="K2219" i="1"/>
  <c r="J1935" i="1"/>
  <c r="K1935" i="1"/>
  <c r="J1837" i="1"/>
  <c r="K1837" i="1"/>
  <c r="J1685" i="1"/>
  <c r="K1685" i="1"/>
  <c r="J1564" i="1"/>
  <c r="K1564" i="1"/>
  <c r="J3000" i="1"/>
  <c r="K3000" i="1"/>
  <c r="J2905" i="1"/>
  <c r="K2905" i="1"/>
  <c r="J2835" i="1"/>
  <c r="K2835" i="1"/>
  <c r="J2759" i="1"/>
  <c r="K2759" i="1"/>
  <c r="J2659" i="1"/>
  <c r="K2659" i="1"/>
  <c r="J2551" i="1"/>
  <c r="K2551" i="1"/>
  <c r="J2415" i="1"/>
  <c r="K2415" i="1"/>
  <c r="J2301" i="1"/>
  <c r="K2301" i="1"/>
  <c r="J2125" i="1"/>
  <c r="K2125" i="1"/>
  <c r="J1947" i="1"/>
  <c r="K1947" i="1"/>
  <c r="J1413" i="1"/>
  <c r="K1413" i="1"/>
  <c r="J1679" i="1"/>
  <c r="K1679" i="1"/>
  <c r="J1560" i="1"/>
  <c r="K1560" i="1"/>
  <c r="J1398" i="1"/>
  <c r="K1398" i="1"/>
  <c r="J2408" i="1"/>
  <c r="K2408" i="1"/>
  <c r="J2296" i="1"/>
  <c r="K2296" i="1"/>
  <c r="J2156" i="1"/>
  <c r="K2156" i="1"/>
  <c r="J2044" i="1"/>
  <c r="K2044" i="1"/>
  <c r="J1671" i="1"/>
  <c r="K1671" i="1"/>
  <c r="J1545" i="1"/>
  <c r="K1545" i="1"/>
  <c r="J2749" i="1"/>
  <c r="K2749" i="1"/>
  <c r="J2675" i="1"/>
  <c r="K2675" i="1"/>
  <c r="J2599" i="1"/>
  <c r="K2599" i="1"/>
  <c r="J2526" i="1"/>
  <c r="K2526" i="1"/>
  <c r="J2428" i="1"/>
  <c r="K2428" i="1"/>
  <c r="J2336" i="1"/>
  <c r="K2336" i="1"/>
  <c r="J2242" i="1"/>
  <c r="K2242" i="1"/>
  <c r="J2133" i="1"/>
  <c r="K2133" i="1"/>
  <c r="J2007" i="1"/>
  <c r="K2007" i="1"/>
  <c r="J1855" i="1"/>
  <c r="K1855" i="1"/>
  <c r="J1747" i="1"/>
  <c r="K1747" i="1"/>
  <c r="J1618" i="1"/>
  <c r="K1618" i="1"/>
  <c r="J1459" i="1"/>
  <c r="K1459" i="1"/>
  <c r="J1356" i="1"/>
  <c r="K1356" i="1"/>
  <c r="J1975" i="1"/>
  <c r="K1975" i="1"/>
  <c r="J1885" i="1"/>
  <c r="K1885" i="1"/>
  <c r="J1802" i="1"/>
  <c r="K1802" i="1"/>
  <c r="J1704" i="1"/>
  <c r="K1704" i="1"/>
  <c r="J1595" i="1"/>
  <c r="K1595" i="1"/>
  <c r="J1483" i="1"/>
  <c r="K1483" i="1"/>
  <c r="J1355" i="1"/>
  <c r="K1355" i="1"/>
  <c r="J1309" i="1"/>
  <c r="K1309" i="1"/>
  <c r="J1576" i="1"/>
  <c r="K1576" i="1"/>
  <c r="J1536" i="1"/>
  <c r="K1536" i="1"/>
  <c r="J1498" i="1"/>
  <c r="K1498" i="1"/>
  <c r="J1467" i="1"/>
  <c r="K1467" i="1"/>
  <c r="J1433" i="1"/>
  <c r="K1433" i="1"/>
  <c r="J1389" i="1"/>
  <c r="K1389" i="1"/>
  <c r="J1348" i="1"/>
  <c r="K1348" i="1"/>
  <c r="J1308" i="1"/>
  <c r="K1308" i="1"/>
  <c r="J3389" i="1"/>
  <c r="K3389" i="1"/>
  <c r="J3602" i="1"/>
  <c r="K3602" i="1"/>
  <c r="J3346" i="1"/>
  <c r="K3346" i="1"/>
  <c r="J3186" i="1"/>
  <c r="K3186" i="1"/>
  <c r="J2866" i="1"/>
  <c r="K2866" i="1"/>
  <c r="J2623" i="1"/>
  <c r="K2623" i="1"/>
  <c r="J1908" i="1"/>
  <c r="K1908" i="1"/>
  <c r="J2456" i="1"/>
  <c r="K2456" i="1"/>
  <c r="J2124" i="1"/>
  <c r="K2124" i="1"/>
  <c r="J1763" i="1"/>
  <c r="K1763" i="1"/>
  <c r="J2954" i="1"/>
  <c r="K2954" i="1"/>
  <c r="J2794" i="1"/>
  <c r="K2794" i="1"/>
  <c r="J2591" i="1"/>
  <c r="K2591" i="1"/>
  <c r="J2514" i="1"/>
  <c r="K2514" i="1"/>
  <c r="J2209" i="1"/>
  <c r="K2209" i="1"/>
  <c r="J1687" i="1"/>
  <c r="K1687" i="1"/>
  <c r="J1608" i="1"/>
  <c r="K1608" i="1"/>
  <c r="J1499" i="1"/>
  <c r="K1499" i="1"/>
  <c r="J2352" i="1"/>
  <c r="K2352" i="1"/>
  <c r="J2103" i="1"/>
  <c r="K2103" i="1"/>
  <c r="J1598" i="1"/>
  <c r="K1598" i="1"/>
  <c r="J2712" i="1"/>
  <c r="K2712" i="1"/>
  <c r="J2564" i="1"/>
  <c r="K2564" i="1"/>
  <c r="J2479" i="1"/>
  <c r="K2479" i="1"/>
  <c r="J2300" i="1"/>
  <c r="K2300" i="1"/>
  <c r="J2081" i="1"/>
  <c r="K2081" i="1"/>
  <c r="J1796" i="1"/>
  <c r="K1796" i="1"/>
  <c r="J1513" i="1"/>
  <c r="K1513" i="1"/>
  <c r="J2006" i="1"/>
  <c r="K2006" i="1"/>
  <c r="J1848" i="1"/>
  <c r="K1848" i="1"/>
  <c r="J1633" i="1"/>
  <c r="K1633" i="1"/>
  <c r="J1331" i="1"/>
  <c r="K1331" i="1"/>
  <c r="J1556" i="1"/>
  <c r="K1556" i="1"/>
  <c r="J1450" i="1"/>
  <c r="K1450" i="1"/>
  <c r="J1323" i="1"/>
  <c r="K1323" i="1"/>
  <c r="J1495" i="1"/>
  <c r="K1495" i="1"/>
  <c r="J1470" i="1"/>
  <c r="K1470" i="1"/>
  <c r="J1313" i="1"/>
  <c r="K1313" i="1"/>
  <c r="J2500" i="1"/>
  <c r="K2500" i="1"/>
  <c r="J1955" i="1"/>
  <c r="K1955" i="1"/>
  <c r="J3457" i="1"/>
  <c r="K3457" i="1"/>
  <c r="J3252" i="1"/>
  <c r="K3252" i="1"/>
  <c r="J2732" i="1"/>
  <c r="K2732" i="1"/>
  <c r="J2787" i="1"/>
  <c r="K2787" i="1"/>
  <c r="J3172" i="1"/>
  <c r="K3172" i="1"/>
  <c r="J2824" i="1"/>
  <c r="K2824" i="1"/>
  <c r="J2175" i="1"/>
  <c r="K2175" i="1"/>
  <c r="J2937" i="1"/>
  <c r="K2937" i="1"/>
  <c r="J2195" i="1"/>
  <c r="K2195" i="1"/>
  <c r="J3518" i="1"/>
  <c r="K3518" i="1"/>
  <c r="J3436" i="1"/>
  <c r="K3436" i="1"/>
  <c r="J3349" i="1"/>
  <c r="K3349" i="1"/>
  <c r="J3625" i="1"/>
  <c r="K3625" i="1"/>
  <c r="J3538" i="1"/>
  <c r="K3538" i="1"/>
  <c r="J3456" i="1"/>
  <c r="K3456" i="1"/>
  <c r="J3369" i="1"/>
  <c r="K3369" i="1"/>
  <c r="J3282" i="1"/>
  <c r="K3282" i="1"/>
  <c r="J3202" i="1"/>
  <c r="K3202" i="1"/>
  <c r="J3138" i="1"/>
  <c r="K3138" i="1"/>
  <c r="J3063" i="1"/>
  <c r="K3063" i="1"/>
  <c r="J2879" i="1"/>
  <c r="K2879" i="1"/>
  <c r="J2783" i="1"/>
  <c r="K2783" i="1"/>
  <c r="J2687" i="1"/>
  <c r="K2687" i="1"/>
  <c r="J2565" i="1"/>
  <c r="K2565" i="1"/>
  <c r="J2179" i="1"/>
  <c r="K2179" i="1"/>
  <c r="J2010" i="1"/>
  <c r="K2010" i="1"/>
  <c r="J1373" i="1"/>
  <c r="K1373" i="1"/>
  <c r="J2491" i="1"/>
  <c r="K2491" i="1"/>
  <c r="J2337" i="1"/>
  <c r="K2337" i="1"/>
  <c r="J2157" i="1"/>
  <c r="K2157" i="1"/>
  <c r="J1911" i="1"/>
  <c r="K1911" i="1"/>
  <c r="J1811" i="1"/>
  <c r="K1811" i="1"/>
  <c r="J1658" i="1"/>
  <c r="K1658" i="1"/>
  <c r="J1441" i="1"/>
  <c r="K1441" i="1"/>
  <c r="J2975" i="1"/>
  <c r="K2975" i="1"/>
  <c r="J2892" i="1"/>
  <c r="K2892" i="1"/>
  <c r="J2814" i="1"/>
  <c r="K2814" i="1"/>
  <c r="J2716" i="1"/>
  <c r="K2716" i="1"/>
  <c r="J2639" i="1"/>
  <c r="K2639" i="1"/>
  <c r="J2536" i="1"/>
  <c r="K2536" i="1"/>
  <c r="J2390" i="1"/>
  <c r="K2390" i="1"/>
  <c r="J2223" i="1"/>
  <c r="K2223" i="1"/>
  <c r="J2068" i="1"/>
  <c r="K2068" i="1"/>
  <c r="J1927" i="1"/>
  <c r="K1927" i="1"/>
  <c r="J1271" i="1"/>
  <c r="K1271" i="1"/>
  <c r="J1635" i="1"/>
  <c r="K1635" i="1"/>
  <c r="J1543" i="1"/>
  <c r="K1543" i="1"/>
  <c r="J1378" i="1"/>
  <c r="K1378" i="1"/>
  <c r="J2374" i="1"/>
  <c r="K2374" i="1"/>
  <c r="J2259" i="1"/>
  <c r="K2259" i="1"/>
  <c r="J2146" i="1"/>
  <c r="K2146" i="1"/>
  <c r="J2027" i="1"/>
  <c r="K2027" i="1"/>
  <c r="J1617" i="1"/>
  <c r="K1617" i="1"/>
  <c r="J1527" i="1"/>
  <c r="K1527" i="1"/>
  <c r="J2727" i="1"/>
  <c r="K2727" i="1"/>
  <c r="J2654" i="1"/>
  <c r="K2654" i="1"/>
  <c r="J2584" i="1"/>
  <c r="K2584" i="1"/>
  <c r="J2506" i="1"/>
  <c r="K2506" i="1"/>
  <c r="J2400" i="1"/>
  <c r="K2400" i="1"/>
  <c r="J2317" i="1"/>
  <c r="K2317" i="1"/>
  <c r="J2191" i="1"/>
  <c r="K2191" i="1"/>
  <c r="J2105" i="1"/>
  <c r="K2105" i="1"/>
  <c r="J1942" i="1"/>
  <c r="K1942" i="1"/>
  <c r="J1826" i="1"/>
  <c r="K1826" i="1"/>
  <c r="J1720" i="1"/>
  <c r="K1720" i="1"/>
  <c r="J1582" i="1"/>
  <c r="K1582" i="1"/>
  <c r="J1435" i="1"/>
  <c r="K1435" i="1"/>
  <c r="J1336" i="1"/>
  <c r="K1336" i="1"/>
  <c r="J1958" i="1"/>
  <c r="K1958" i="1"/>
  <c r="J1866" i="1"/>
  <c r="K1866" i="1"/>
  <c r="J1784" i="1"/>
  <c r="K1784" i="1"/>
  <c r="J1665" i="1"/>
  <c r="K1665" i="1"/>
  <c r="J1573" i="1"/>
  <c r="K1573" i="1"/>
  <c r="J1423" i="1"/>
  <c r="K1423" i="1"/>
  <c r="J1340" i="1"/>
  <c r="K1340" i="1"/>
  <c r="J1298" i="1"/>
  <c r="K1298" i="1"/>
  <c r="J1561" i="1"/>
  <c r="K1561" i="1"/>
  <c r="J1524" i="1"/>
  <c r="K1524" i="1"/>
  <c r="J1487" i="1"/>
  <c r="K1487" i="1"/>
  <c r="J1455" i="1"/>
  <c r="K1455" i="1"/>
  <c r="J1415" i="1"/>
  <c r="K1415" i="1"/>
  <c r="J1366" i="1"/>
  <c r="K1366" i="1"/>
  <c r="J1332" i="1"/>
  <c r="K1332" i="1"/>
  <c r="J1295" i="1"/>
  <c r="K1295" i="1"/>
  <c r="J3384" i="1"/>
  <c r="K3384" i="1"/>
  <c r="J3329" i="1"/>
  <c r="K3329" i="1"/>
  <c r="J2738" i="1"/>
  <c r="K2738" i="1"/>
  <c r="J1867" i="1"/>
  <c r="K1867" i="1"/>
  <c r="J2507" i="1"/>
  <c r="K2507" i="1"/>
  <c r="J3092" i="1"/>
  <c r="K3092" i="1"/>
  <c r="J2714" i="1"/>
  <c r="K2714" i="1"/>
  <c r="J1709" i="1"/>
  <c r="K1709" i="1"/>
  <c r="J2711" i="1"/>
  <c r="K2711" i="1"/>
  <c r="J1304" i="1"/>
  <c r="K1304" i="1"/>
  <c r="J3500" i="1"/>
  <c r="K3500" i="1"/>
  <c r="J3413" i="1"/>
  <c r="K3413" i="1"/>
  <c r="J3326" i="1"/>
  <c r="K3326" i="1"/>
  <c r="J3520" i="1"/>
  <c r="K3520" i="1"/>
  <c r="J3433" i="1"/>
  <c r="K3433" i="1"/>
  <c r="J3264" i="1"/>
  <c r="K3264" i="1"/>
  <c r="J3127" i="1"/>
  <c r="K3127" i="1"/>
  <c r="J2976" i="1"/>
  <c r="K2976" i="1"/>
  <c r="J2768" i="1"/>
  <c r="K2768" i="1"/>
  <c r="J2475" i="1"/>
  <c r="K2475" i="1"/>
  <c r="J2119" i="1"/>
  <c r="K2119" i="1"/>
  <c r="J2549" i="1"/>
  <c r="K2549" i="1"/>
  <c r="J2291" i="1"/>
  <c r="K2291" i="1"/>
  <c r="J1882" i="1"/>
  <c r="K1882" i="1"/>
  <c r="J1640" i="1"/>
  <c r="K1640" i="1"/>
  <c r="J1387" i="1"/>
  <c r="K1387" i="1"/>
  <c r="J2865" i="1"/>
  <c r="K2865" i="1"/>
  <c r="J2699" i="1"/>
  <c r="K2699" i="1"/>
  <c r="J2347" i="1"/>
  <c r="K2347" i="1"/>
  <c r="J2038" i="1"/>
  <c r="K2038" i="1"/>
  <c r="J1779" i="1"/>
  <c r="K1779" i="1"/>
  <c r="J1361" i="1"/>
  <c r="K1361" i="1"/>
  <c r="J2233" i="1"/>
  <c r="K2233" i="1"/>
  <c r="J1986" i="1"/>
  <c r="K1986" i="1"/>
  <c r="J1463" i="1"/>
  <c r="K1463" i="1"/>
  <c r="J2634" i="1"/>
  <c r="K2634" i="1"/>
  <c r="J2381" i="1"/>
  <c r="K2381" i="1"/>
  <c r="J2178" i="1"/>
  <c r="K2178" i="1"/>
  <c r="J1903" i="1"/>
  <c r="K1903" i="1"/>
  <c r="J1708" i="1"/>
  <c r="K1708" i="1"/>
  <c r="J1402" i="1"/>
  <c r="K1402" i="1"/>
  <c r="J1926" i="1"/>
  <c r="K1926" i="1"/>
  <c r="J1757" i="1"/>
  <c r="K1757" i="1"/>
  <c r="J1522" i="1"/>
  <c r="K1522" i="1"/>
  <c r="J1408" i="1"/>
  <c r="K1408" i="1"/>
  <c r="J1291" i="1"/>
  <c r="K1291" i="1"/>
  <c r="J1519" i="1"/>
  <c r="K1519" i="1"/>
  <c r="J1484" i="1"/>
  <c r="K1484" i="1"/>
  <c r="J1412" i="1"/>
  <c r="K1412" i="1"/>
  <c r="J1363" i="1"/>
  <c r="K1363" i="1"/>
  <c r="J1288" i="1"/>
  <c r="K1288" i="1"/>
  <c r="J3041" i="1"/>
  <c r="K3041" i="1"/>
  <c r="J2882" i="1"/>
  <c r="K2882" i="1"/>
  <c r="J2947" i="1"/>
  <c r="K2947" i="1"/>
  <c r="J3432" i="1"/>
  <c r="K3432" i="1"/>
  <c r="J3144" i="1"/>
  <c r="K3144" i="1"/>
  <c r="J1943" i="1"/>
  <c r="K1943" i="1"/>
  <c r="J2997" i="1"/>
  <c r="K2997" i="1"/>
  <c r="J2574" i="1"/>
  <c r="K2574" i="1"/>
  <c r="J3191" i="1"/>
  <c r="K3191" i="1"/>
  <c r="J2624" i="1"/>
  <c r="K2624" i="1"/>
  <c r="J3605" i="1"/>
  <c r="K3605" i="1"/>
  <c r="J3477" i="1"/>
  <c r="K3477" i="1"/>
  <c r="J3390" i="1"/>
  <c r="K3390" i="1"/>
  <c r="J3308" i="1"/>
  <c r="K3308" i="1"/>
  <c r="J3584" i="1"/>
  <c r="K3584" i="1"/>
  <c r="J3497" i="1"/>
  <c r="K3497" i="1"/>
  <c r="J3410" i="1"/>
  <c r="K3410" i="1"/>
  <c r="J3328" i="1"/>
  <c r="K3328" i="1"/>
  <c r="J3241" i="1"/>
  <c r="K3241" i="1"/>
  <c r="J3170" i="1"/>
  <c r="K3170" i="1"/>
  <c r="J3105" i="1"/>
  <c r="K3105" i="1"/>
  <c r="J2908" i="1"/>
  <c r="K2908" i="1"/>
  <c r="J2851" i="1"/>
  <c r="K2851" i="1"/>
  <c r="J2743" i="1"/>
  <c r="K2743" i="1"/>
  <c r="J2608" i="1"/>
  <c r="K2608" i="1"/>
  <c r="J2444" i="1"/>
  <c r="K2444" i="1"/>
  <c r="J2106" i="1"/>
  <c r="K2106" i="1"/>
  <c r="J1874" i="1"/>
  <c r="K1874" i="1"/>
  <c r="J2522" i="1"/>
  <c r="K2522" i="1"/>
  <c r="J2411" i="1"/>
  <c r="K2411" i="1"/>
  <c r="J2281" i="1"/>
  <c r="K2281" i="1"/>
  <c r="J2057" i="1"/>
  <c r="K2057" i="1"/>
  <c r="J1852" i="1"/>
  <c r="K1852" i="1"/>
  <c r="J1698" i="1"/>
  <c r="K1698" i="1"/>
  <c r="J1591" i="1"/>
  <c r="K1591" i="1"/>
  <c r="J1276" i="1"/>
  <c r="K1276" i="1"/>
  <c r="J2926" i="1"/>
  <c r="K2926" i="1"/>
  <c r="J2852" i="1"/>
  <c r="K2852" i="1"/>
  <c r="J2781" i="1"/>
  <c r="K2781" i="1"/>
  <c r="J2676" i="1"/>
  <c r="K2676" i="1"/>
  <c r="J2576" i="1"/>
  <c r="K2576" i="1"/>
  <c r="J2463" i="1"/>
  <c r="K2463" i="1"/>
  <c r="J2326" i="1"/>
  <c r="K2326" i="1"/>
  <c r="J2160" i="1"/>
  <c r="K2160" i="1"/>
  <c r="J1969" i="1"/>
  <c r="K1969" i="1"/>
  <c r="J1480" i="1"/>
  <c r="K1480" i="1"/>
  <c r="J1751" i="1"/>
  <c r="K1751" i="1"/>
  <c r="J1587" i="1"/>
  <c r="K1587" i="1"/>
  <c r="J1420" i="1"/>
  <c r="K1420" i="1"/>
  <c r="J1317" i="1"/>
  <c r="K1317" i="1"/>
  <c r="J2325" i="1"/>
  <c r="K2325" i="1"/>
  <c r="J2205" i="1"/>
  <c r="K2205" i="1"/>
  <c r="J2069" i="1"/>
  <c r="K2069" i="1"/>
  <c r="J1726" i="1"/>
  <c r="K1726" i="1"/>
  <c r="J1558" i="1"/>
  <c r="K1558" i="1"/>
  <c r="J1335" i="1"/>
  <c r="K1335" i="1"/>
  <c r="J2692" i="1"/>
  <c r="K2692" i="1"/>
  <c r="J2621" i="1"/>
  <c r="K2621" i="1"/>
  <c r="J2547" i="1"/>
  <c r="K2547" i="1"/>
  <c r="J2443" i="1"/>
  <c r="K2443" i="1"/>
  <c r="J2364" i="1"/>
  <c r="K2364" i="1"/>
  <c r="J2255" i="1"/>
  <c r="K2255" i="1"/>
  <c r="J2150" i="1"/>
  <c r="K2150" i="1"/>
  <c r="J2042" i="1"/>
  <c r="K2042" i="1"/>
  <c r="J1877" i="1"/>
  <c r="K1877" i="1"/>
  <c r="J1775" i="1"/>
  <c r="K1775" i="1"/>
  <c r="J1637" i="1"/>
  <c r="K1637" i="1"/>
  <c r="J1370" i="1"/>
  <c r="K1370" i="1"/>
  <c r="J1987" i="1"/>
  <c r="K1987" i="1"/>
  <c r="J1912" i="1"/>
  <c r="K1912" i="1"/>
  <c r="J1821" i="1"/>
  <c r="K1821" i="1"/>
  <c r="J1738" i="1"/>
  <c r="K1738" i="1"/>
  <c r="J1613" i="1"/>
  <c r="K1613" i="1"/>
  <c r="J1502" i="1"/>
  <c r="K1502" i="1"/>
  <c r="J1379" i="1"/>
  <c r="K1379" i="1"/>
  <c r="J1311" i="1"/>
  <c r="K1311" i="1"/>
  <c r="J1583" i="1"/>
  <c r="K1583" i="1"/>
  <c r="J1539" i="1"/>
  <c r="K1539" i="1"/>
  <c r="J1504" i="1"/>
  <c r="K1504" i="1"/>
  <c r="J1436" i="1"/>
  <c r="K1436" i="1"/>
  <c r="J1396" i="1"/>
  <c r="K1396" i="1"/>
  <c r="J1353" i="1"/>
  <c r="K1353" i="1"/>
  <c r="J1267" i="1"/>
  <c r="K1267" i="1"/>
  <c r="J1285" i="1"/>
  <c r="K1285" i="1"/>
  <c r="J1964" i="1"/>
  <c r="K1964" i="1"/>
  <c r="J2225" i="1"/>
  <c r="K2225" i="1"/>
  <c r="J3086" i="1"/>
  <c r="K3086" i="1"/>
  <c r="J1952" i="1"/>
  <c r="K1952" i="1"/>
  <c r="J1662" i="1"/>
  <c r="K1662" i="1"/>
  <c r="J1372" i="1"/>
  <c r="K1372" i="1"/>
  <c r="J1948" i="1"/>
  <c r="K1948" i="1"/>
  <c r="J2912" i="1"/>
  <c r="K2912" i="1"/>
  <c r="J1746" i="1"/>
  <c r="K1746" i="1"/>
  <c r="J1670" i="1"/>
  <c r="K1670" i="1"/>
  <c r="J1931" i="1"/>
  <c r="K1931" i="1"/>
  <c r="J2046" i="1"/>
  <c r="K2046" i="1"/>
  <c r="J2194" i="1"/>
  <c r="K2194" i="1"/>
  <c r="J2952" i="1"/>
  <c r="K2952" i="1"/>
  <c r="J2016" i="1"/>
  <c r="K2016" i="1"/>
  <c r="J1979" i="1"/>
  <c r="K1979" i="1"/>
  <c r="J2082" i="1"/>
  <c r="K2082" i="1"/>
  <c r="J2920" i="1"/>
  <c r="K2920" i="1"/>
  <c r="J3106" i="1"/>
  <c r="K3106" i="1"/>
  <c r="J2278" i="1"/>
  <c r="K2278" i="1"/>
  <c r="J1864" i="1"/>
  <c r="K1864" i="1"/>
  <c r="J2872" i="1"/>
  <c r="K2872" i="1"/>
  <c r="J3118" i="1"/>
  <c r="K3118" i="1"/>
  <c r="J2480" i="1"/>
  <c r="K2480" i="1"/>
  <c r="J2102" i="1"/>
  <c r="K2102" i="1"/>
  <c r="J1646" i="1"/>
  <c r="K1646" i="1"/>
  <c r="J2246" i="1"/>
  <c r="K2246" i="1"/>
  <c r="J2453" i="1"/>
  <c r="K2453" i="1"/>
  <c r="J1289" i="1"/>
  <c r="K1289" i="1"/>
  <c r="J1277" i="1"/>
  <c r="K1277" i="1"/>
  <c r="J1694" i="1"/>
  <c r="K1694" i="1"/>
  <c r="J1730" i="1"/>
  <c r="K1730" i="1"/>
  <c r="J2086" i="1"/>
  <c r="K2086" i="1"/>
  <c r="J3090" i="1"/>
  <c r="K3090" i="1"/>
  <c r="J1281" i="1"/>
  <c r="K1281" i="1"/>
  <c r="J1714" i="1"/>
  <c r="K1714" i="1"/>
  <c r="J2166" i="1"/>
  <c r="K2166" i="1"/>
  <c r="J2078" i="1"/>
  <c r="K2078" i="1"/>
  <c r="J2437" i="1"/>
  <c r="K2437" i="1"/>
  <c r="J2896" i="1"/>
  <c r="K2896" i="1"/>
  <c r="J1995" i="1"/>
  <c r="K1995" i="1"/>
  <c r="J2062" i="1"/>
  <c r="K2062" i="1"/>
  <c r="J2258" i="1"/>
  <c r="K2258" i="1"/>
  <c r="J2864" i="1"/>
  <c r="K2864" i="1"/>
  <c r="J2032" i="1"/>
  <c r="K2032" i="1"/>
  <c r="J2012" i="1"/>
  <c r="K2012" i="1"/>
  <c r="J2161" i="1"/>
  <c r="K2161" i="1"/>
  <c r="J2936" i="1"/>
  <c r="K2936" i="1"/>
  <c r="J3122" i="1"/>
  <c r="K3122" i="1"/>
  <c r="J1800" i="1"/>
  <c r="K1800" i="1"/>
  <c r="J1686" i="1"/>
  <c r="K1686" i="1"/>
  <c r="J1968" i="1"/>
  <c r="K1968" i="1"/>
  <c r="J2481" i="1"/>
  <c r="K2481" i="1"/>
  <c r="J1568" i="1"/>
  <c r="K1568" i="1"/>
  <c r="J1896" i="1"/>
  <c r="K1896" i="1"/>
  <c r="J3074" i="1"/>
  <c r="K3074" i="1"/>
  <c r="J1832" i="1"/>
  <c r="K1832" i="1"/>
  <c r="J3102" i="1"/>
  <c r="K3102" i="1"/>
  <c r="J2485" i="1"/>
  <c r="K2485" i="1"/>
  <c r="J1678" i="1"/>
  <c r="K1678" i="1"/>
  <c r="J2054" i="1"/>
  <c r="K2054" i="1"/>
  <c r="J2904" i="1"/>
  <c r="K2904" i="1"/>
  <c r="J1445" i="1"/>
  <c r="K1445" i="1"/>
  <c r="J1293" i="1"/>
  <c r="K1293" i="1"/>
  <c r="J1725" i="1"/>
  <c r="K1725" i="1"/>
  <c r="J2000" i="1"/>
  <c r="K2000" i="1"/>
  <c r="J2050" i="1"/>
  <c r="K2050" i="1"/>
  <c r="J1273" i="1"/>
  <c r="K1273" i="1"/>
  <c r="J1297" i="1"/>
  <c r="K1297" i="1"/>
  <c r="J1920" i="1"/>
  <c r="K1920" i="1"/>
  <c r="J2230" i="1"/>
  <c r="K2230" i="1"/>
  <c r="J1768" i="1"/>
  <c r="K1768" i="1"/>
  <c r="J2501" i="1"/>
  <c r="K2501" i="1"/>
  <c r="J3070" i="1"/>
  <c r="K3070" i="1"/>
  <c r="J2198" i="1"/>
  <c r="K2198" i="1"/>
  <c r="J2094" i="1"/>
  <c r="K2094" i="1"/>
  <c r="J2469" i="1"/>
  <c r="K2469" i="1"/>
  <c r="J2928" i="1"/>
  <c r="K2928" i="1"/>
  <c r="J2028" i="1"/>
  <c r="K2028" i="1"/>
  <c r="J2070" i="1"/>
  <c r="K2070" i="1"/>
  <c r="J2421" i="1"/>
  <c r="K2421" i="1"/>
  <c r="J2880" i="1"/>
  <c r="K2880" i="1"/>
  <c r="J1936" i="1"/>
  <c r="K1936" i="1"/>
  <c r="J1449" i="1"/>
  <c r="K1449" i="1"/>
  <c r="J2182" i="1"/>
  <c r="K2182" i="1"/>
  <c r="J1654" i="1"/>
  <c r="K1654" i="1"/>
  <c r="J1984" i="1"/>
  <c r="K1984" i="1"/>
  <c r="J1741" i="1"/>
  <c r="K1741" i="1"/>
  <c r="J2888" i="1"/>
  <c r="K2888" i="1"/>
  <c r="J2262" i="1"/>
  <c r="K2262" i="1"/>
  <c r="J2856" i="1"/>
  <c r="K2856" i="1"/>
  <c r="J2214" i="1"/>
  <c r="K2214" i="1"/>
  <c r="J2944" i="1"/>
  <c r="K2944" i="1"/>
  <c r="J894" i="1"/>
  <c r="K894" i="1"/>
  <c r="J1222" i="1"/>
  <c r="K1222" i="1"/>
  <c r="J112" i="1"/>
  <c r="K112" i="1"/>
  <c r="J355" i="1"/>
  <c r="K355" i="1"/>
  <c r="J981" i="1"/>
  <c r="K981" i="1"/>
  <c r="J486" i="1"/>
  <c r="K486" i="1"/>
  <c r="J38" i="1"/>
  <c r="K38" i="1"/>
  <c r="J1022" i="1"/>
  <c r="K1022" i="1"/>
  <c r="J524" i="1"/>
  <c r="K524" i="1"/>
  <c r="J271" i="1"/>
  <c r="K271" i="1"/>
  <c r="J237" i="1"/>
  <c r="K237" i="1"/>
  <c r="J216" i="1"/>
  <c r="K216" i="1"/>
  <c r="J647" i="1"/>
  <c r="K647" i="1"/>
  <c r="J135" i="1"/>
  <c r="K135" i="1"/>
  <c r="J682" i="1"/>
  <c r="K682" i="1"/>
  <c r="J170" i="1"/>
  <c r="K170" i="1"/>
  <c r="J1003" i="1"/>
  <c r="K1003" i="1"/>
  <c r="J717" i="1"/>
  <c r="K717" i="1"/>
  <c r="J576" i="1"/>
  <c r="K576" i="1"/>
  <c r="J368" i="1"/>
  <c r="K368" i="1"/>
  <c r="J1013" i="1"/>
  <c r="K1013" i="1"/>
  <c r="J473" i="1"/>
  <c r="K473" i="1"/>
  <c r="J926" i="1"/>
  <c r="K926" i="1"/>
  <c r="J716" i="1"/>
  <c r="K716" i="1"/>
  <c r="J287" i="1"/>
  <c r="K287" i="1"/>
  <c r="J1100" i="1"/>
  <c r="K1100" i="1"/>
  <c r="J919" i="1"/>
  <c r="K919" i="1"/>
  <c r="J1236" i="1"/>
  <c r="K1236" i="1"/>
  <c r="J49" i="1"/>
  <c r="K49" i="1"/>
  <c r="J1000" i="1"/>
  <c r="K1000" i="1"/>
  <c r="J573" i="1"/>
  <c r="K573" i="1"/>
  <c r="J161" i="1"/>
  <c r="K161" i="1"/>
  <c r="J1160" i="1"/>
  <c r="K1160" i="1"/>
  <c r="J676" i="1"/>
  <c r="K676" i="1"/>
  <c r="J548" i="1"/>
  <c r="K548" i="1"/>
  <c r="J420" i="1"/>
  <c r="K420" i="1"/>
  <c r="J292" i="1"/>
  <c r="K292" i="1"/>
  <c r="J164" i="1"/>
  <c r="K164" i="1"/>
  <c r="J36" i="1"/>
  <c r="K36" i="1"/>
  <c r="J631" i="1"/>
  <c r="K631" i="1"/>
  <c r="J503" i="1"/>
  <c r="K503" i="1"/>
  <c r="J375" i="1"/>
  <c r="K375" i="1"/>
  <c r="J247" i="1"/>
  <c r="K247" i="1"/>
  <c r="J119" i="1"/>
  <c r="K119" i="1"/>
  <c r="J1081" i="1"/>
  <c r="K1081" i="1"/>
  <c r="J953" i="1"/>
  <c r="K953" i="1"/>
  <c r="J826" i="1"/>
  <c r="K826" i="1"/>
  <c r="J698" i="1"/>
  <c r="K698" i="1"/>
  <c r="J570" i="1"/>
  <c r="K570" i="1"/>
  <c r="J442" i="1"/>
  <c r="K442" i="1"/>
  <c r="J314" i="1"/>
  <c r="K314" i="1"/>
  <c r="J186" i="1"/>
  <c r="K186" i="1"/>
  <c r="J58" i="1"/>
  <c r="K58" i="1"/>
  <c r="J329" i="1"/>
  <c r="K329" i="1"/>
  <c r="J769" i="1"/>
  <c r="K769" i="1"/>
  <c r="J939" i="1"/>
  <c r="K939" i="1"/>
  <c r="J1107" i="1"/>
  <c r="K1107" i="1"/>
  <c r="J1235" i="1"/>
  <c r="K1235" i="1"/>
  <c r="J397" i="1"/>
  <c r="K397" i="1"/>
  <c r="J792" i="1"/>
  <c r="K792" i="1"/>
  <c r="J962" i="1"/>
  <c r="K962" i="1"/>
  <c r="J113" i="1"/>
  <c r="K113" i="1"/>
  <c r="J825" i="1"/>
  <c r="K825" i="1"/>
  <c r="J1153" i="1"/>
  <c r="K1153" i="1"/>
  <c r="J701" i="1"/>
  <c r="K701" i="1"/>
  <c r="J417" i="1"/>
  <c r="K417" i="1"/>
  <c r="J1201" i="1"/>
  <c r="K1201" i="1"/>
  <c r="J1240" i="1"/>
  <c r="K1240" i="1"/>
  <c r="J64" i="1"/>
  <c r="K64" i="1"/>
  <c r="J291" i="1"/>
  <c r="K291" i="1"/>
  <c r="J917" i="1"/>
  <c r="K917" i="1"/>
  <c r="J438" i="1"/>
  <c r="K438" i="1"/>
  <c r="J93" i="1"/>
  <c r="K93" i="1"/>
  <c r="J1221" i="1"/>
  <c r="K1221" i="1"/>
  <c r="J412" i="1"/>
  <c r="K412" i="1"/>
  <c r="J175" i="1"/>
  <c r="K175" i="1"/>
  <c r="J781" i="1"/>
  <c r="K781" i="1"/>
  <c r="J1234" i="1"/>
  <c r="K1234" i="1"/>
  <c r="J583" i="1"/>
  <c r="K583" i="1"/>
  <c r="J71" i="1"/>
  <c r="K71" i="1"/>
  <c r="J618" i="1"/>
  <c r="K618" i="1"/>
  <c r="J74" i="1"/>
  <c r="K74" i="1"/>
  <c r="J1088" i="1"/>
  <c r="K1088" i="1"/>
  <c r="J771" i="1"/>
  <c r="K771" i="1"/>
  <c r="J597" i="1"/>
  <c r="K597" i="1"/>
  <c r="J32" i="1"/>
  <c r="K32" i="1"/>
  <c r="J742" i="1"/>
  <c r="K742" i="1"/>
  <c r="J1008" i="1"/>
  <c r="K1008" i="1"/>
  <c r="J577" i="1"/>
  <c r="K577" i="1"/>
  <c r="J428" i="1"/>
  <c r="K428" i="1"/>
  <c r="J786" i="1"/>
  <c r="K786" i="1"/>
  <c r="J1249" i="1"/>
  <c r="K1249" i="1"/>
  <c r="J376" i="1"/>
  <c r="K376" i="1"/>
  <c r="J558" i="1"/>
  <c r="K558" i="1"/>
  <c r="J505" i="1"/>
  <c r="K505" i="1"/>
  <c r="J884" i="1"/>
  <c r="K884" i="1"/>
  <c r="J139" i="1"/>
  <c r="K139" i="1"/>
  <c r="J1087" i="1"/>
  <c r="K1087" i="1"/>
  <c r="J1262" i="1"/>
  <c r="K1262" i="1"/>
  <c r="J348" i="1"/>
  <c r="K348" i="1"/>
  <c r="J753" i="1"/>
  <c r="K753" i="1"/>
  <c r="J17" i="1"/>
  <c r="K17" i="1"/>
  <c r="J377" i="1"/>
  <c r="K377" i="1"/>
  <c r="J590" i="1"/>
  <c r="K590" i="1"/>
  <c r="J203" i="1"/>
  <c r="K203" i="1"/>
  <c r="J488" i="1"/>
  <c r="K488" i="1"/>
  <c r="J958" i="1"/>
  <c r="K958" i="1"/>
  <c r="J994" i="1"/>
  <c r="K994" i="1"/>
  <c r="J950" i="1"/>
  <c r="K950" i="1"/>
  <c r="J274" i="1"/>
  <c r="K274" i="1"/>
  <c r="J866" i="1"/>
  <c r="K866" i="1"/>
  <c r="J351" i="1"/>
  <c r="K351" i="1"/>
  <c r="J639" i="1"/>
  <c r="K639" i="1"/>
  <c r="J204" i="1"/>
  <c r="K204" i="1"/>
  <c r="J492" i="1"/>
  <c r="K492" i="1"/>
  <c r="J1196" i="1"/>
  <c r="K1196" i="1"/>
  <c r="J1012" i="1"/>
  <c r="K1012" i="1"/>
  <c r="J485" i="1"/>
  <c r="K485" i="1"/>
  <c r="J657" i="1"/>
  <c r="K657" i="1"/>
  <c r="J385" i="1"/>
  <c r="K385" i="1"/>
  <c r="J903" i="1"/>
  <c r="K903" i="1"/>
  <c r="J29" i="1"/>
  <c r="K29" i="1"/>
  <c r="J923" i="1"/>
  <c r="K923" i="1"/>
  <c r="J153" i="1"/>
  <c r="K153" i="1"/>
  <c r="J278" i="1"/>
  <c r="K278" i="1"/>
  <c r="J566" i="1"/>
  <c r="K566" i="1"/>
  <c r="J822" i="1"/>
  <c r="K822" i="1"/>
  <c r="J1093" i="1"/>
  <c r="K1093" i="1"/>
  <c r="J307" i="1"/>
  <c r="K307" i="1"/>
  <c r="J627" i="1"/>
  <c r="K627" i="1"/>
  <c r="J128" i="1"/>
  <c r="K128" i="1"/>
  <c r="J448" i="1"/>
  <c r="K448" i="1"/>
  <c r="J1216" i="1"/>
  <c r="K1216" i="1"/>
  <c r="J1028" i="1"/>
  <c r="K1028" i="1"/>
  <c r="J277" i="1"/>
  <c r="K277" i="1"/>
  <c r="J469" i="1"/>
  <c r="K469" i="1"/>
  <c r="J1026" i="1"/>
  <c r="K1026" i="1"/>
  <c r="J856" i="1"/>
  <c r="K856" i="1"/>
  <c r="J333" i="1"/>
  <c r="K333" i="1"/>
  <c r="J1219" i="1"/>
  <c r="K1219" i="1"/>
  <c r="J918" i="1"/>
  <c r="K918" i="1"/>
  <c r="J137" i="1"/>
  <c r="K137" i="1"/>
  <c r="J234" i="1"/>
  <c r="K234" i="1"/>
  <c r="J490" i="1"/>
  <c r="K490" i="1"/>
  <c r="J746" i="1"/>
  <c r="K746" i="1"/>
  <c r="J1001" i="1"/>
  <c r="K1001" i="1"/>
  <c r="J199" i="1"/>
  <c r="K199" i="1"/>
  <c r="J455" i="1"/>
  <c r="K455" i="1"/>
  <c r="J711" i="1"/>
  <c r="K711" i="1"/>
  <c r="J724" i="1"/>
  <c r="K724" i="1"/>
  <c r="J373" i="1"/>
  <c r="K373" i="1"/>
  <c r="J1212" i="1"/>
  <c r="K1212" i="1"/>
  <c r="J1147" i="1"/>
  <c r="K1147" i="1"/>
  <c r="J130" i="1"/>
  <c r="K130" i="1"/>
  <c r="J447" i="1"/>
  <c r="K447" i="1"/>
  <c r="J188" i="1"/>
  <c r="K188" i="1"/>
  <c r="J636" i="1"/>
  <c r="K636" i="1"/>
  <c r="J948" i="1"/>
  <c r="K948" i="1"/>
  <c r="J879" i="1"/>
  <c r="K879" i="1"/>
  <c r="J883" i="1"/>
  <c r="K883" i="1"/>
  <c r="J102" i="1"/>
  <c r="K102" i="1"/>
  <c r="J326" i="1"/>
  <c r="K326" i="1"/>
  <c r="J550" i="1"/>
  <c r="K550" i="1"/>
  <c r="J806" i="1"/>
  <c r="K806" i="1"/>
  <c r="J1045" i="1"/>
  <c r="K1045" i="1"/>
  <c r="J179" i="1"/>
  <c r="K179" i="1"/>
  <c r="J403" i="1"/>
  <c r="K403" i="1"/>
  <c r="J547" i="1"/>
  <c r="K547" i="1"/>
  <c r="J176" i="1"/>
  <c r="K176" i="1"/>
  <c r="J528" i="1"/>
  <c r="K528" i="1"/>
  <c r="J1126" i="1"/>
  <c r="K1126" i="1"/>
  <c r="J213" i="1"/>
  <c r="K213" i="1"/>
  <c r="J705" i="1"/>
  <c r="K705" i="1"/>
  <c r="J1054" i="1"/>
  <c r="K1054" i="1"/>
  <c r="J1180" i="1"/>
  <c r="K1180" i="1"/>
  <c r="J851" i="1"/>
  <c r="K851" i="1"/>
  <c r="J317" i="1"/>
  <c r="K317" i="1"/>
  <c r="J1027" i="1"/>
  <c r="K1027" i="1"/>
  <c r="J831" i="1"/>
  <c r="K831" i="1"/>
  <c r="J1149" i="1"/>
  <c r="K1149" i="1"/>
  <c r="J1145" i="1"/>
  <c r="K1145" i="1"/>
  <c r="J369" i="1"/>
  <c r="K369" i="1"/>
  <c r="J1140" i="1"/>
  <c r="K1140" i="1"/>
  <c r="J293" i="1"/>
  <c r="K293" i="1"/>
  <c r="J847" i="1"/>
  <c r="K847" i="1"/>
  <c r="J1050" i="1"/>
  <c r="K1050" i="1"/>
  <c r="J1151" i="1"/>
  <c r="K1151" i="1"/>
  <c r="J206" i="1"/>
  <c r="K206" i="1"/>
  <c r="J909" i="1"/>
  <c r="K909" i="1"/>
  <c r="J491" i="1"/>
  <c r="K491" i="1"/>
  <c r="J827" i="1"/>
  <c r="K827" i="1"/>
  <c r="J1038" i="1"/>
  <c r="K1038" i="1"/>
  <c r="J301" i="1"/>
  <c r="K301" i="1"/>
  <c r="J425" i="1"/>
  <c r="K425" i="1"/>
  <c r="J498" i="1"/>
  <c r="K498" i="1"/>
  <c r="J1073" i="1"/>
  <c r="K1073" i="1"/>
  <c r="J415" i="1"/>
  <c r="K415" i="1"/>
  <c r="J719" i="1"/>
  <c r="K719" i="1"/>
  <c r="J284" i="1"/>
  <c r="K284" i="1"/>
  <c r="J572" i="1"/>
  <c r="K572" i="1"/>
  <c r="J1242" i="1"/>
  <c r="K1242" i="1"/>
  <c r="J927" i="1"/>
  <c r="K927" i="1"/>
  <c r="J165" i="1"/>
  <c r="K165" i="1"/>
  <c r="J931" i="1"/>
  <c r="K931" i="1"/>
  <c r="J129" i="1"/>
  <c r="K129" i="1"/>
  <c r="J797" i="1"/>
  <c r="K797" i="1"/>
  <c r="J1191" i="1"/>
  <c r="K1191" i="1"/>
  <c r="J839" i="1"/>
  <c r="K839" i="1"/>
  <c r="J54" i="1"/>
  <c r="K54" i="1"/>
  <c r="J358" i="1"/>
  <c r="K358" i="1"/>
  <c r="J646" i="1"/>
  <c r="K646" i="1"/>
  <c r="J901" i="1"/>
  <c r="K901" i="1"/>
  <c r="J83" i="1"/>
  <c r="K83" i="1"/>
  <c r="J371" i="1"/>
  <c r="K371" i="1"/>
  <c r="J659" i="1"/>
  <c r="K659" i="1"/>
  <c r="J192" i="1"/>
  <c r="K192" i="1"/>
  <c r="J544" i="1"/>
  <c r="K544" i="1"/>
  <c r="J1104" i="1"/>
  <c r="K1104" i="1"/>
  <c r="J922" i="1"/>
  <c r="K922" i="1"/>
  <c r="J21" i="1"/>
  <c r="K21" i="1"/>
  <c r="J857" i="1"/>
  <c r="K857" i="1"/>
  <c r="J983" i="1"/>
  <c r="K983" i="1"/>
  <c r="J813" i="1"/>
  <c r="K813" i="1"/>
  <c r="J205" i="1"/>
  <c r="K205" i="1"/>
  <c r="J1155" i="1"/>
  <c r="K1155" i="1"/>
  <c r="J833" i="1"/>
  <c r="K833" i="1"/>
  <c r="J42" i="1"/>
  <c r="K42" i="1"/>
  <c r="J298" i="1"/>
  <c r="K298" i="1"/>
  <c r="J554" i="1"/>
  <c r="K554" i="1"/>
  <c r="J810" i="1"/>
  <c r="K810" i="1"/>
  <c r="J1097" i="1"/>
  <c r="K1097" i="1"/>
  <c r="J263" i="1"/>
  <c r="K263" i="1"/>
  <c r="J519" i="1"/>
  <c r="K519" i="1"/>
  <c r="J52" i="1"/>
  <c r="K52" i="1"/>
  <c r="J1136" i="1"/>
  <c r="K1136" i="1"/>
  <c r="J1253" i="1"/>
  <c r="K1253" i="1"/>
  <c r="J930" i="1"/>
  <c r="K930" i="1"/>
  <c r="J1014" i="1"/>
  <c r="K1014" i="1"/>
  <c r="J338" i="1"/>
  <c r="K338" i="1"/>
  <c r="J575" i="1"/>
  <c r="K575" i="1"/>
  <c r="J300" i="1"/>
  <c r="K300" i="1"/>
  <c r="J1220" i="1"/>
  <c r="K1220" i="1"/>
  <c r="J677" i="1"/>
  <c r="K677" i="1"/>
  <c r="J1161" i="1"/>
  <c r="K1161" i="1"/>
  <c r="J733" i="1"/>
  <c r="K733" i="1"/>
  <c r="J150" i="1"/>
  <c r="K150" i="1"/>
  <c r="J374" i="1"/>
  <c r="K374" i="1"/>
  <c r="J598" i="1"/>
  <c r="K598" i="1"/>
  <c r="J870" i="1"/>
  <c r="K870" i="1"/>
  <c r="J19" i="1"/>
  <c r="K19" i="1"/>
  <c r="J243" i="1"/>
  <c r="K243" i="1"/>
  <c r="J451" i="1"/>
  <c r="K451" i="1"/>
  <c r="J16" i="1"/>
  <c r="K16" i="1"/>
  <c r="J224" i="1"/>
  <c r="K224" i="1"/>
  <c r="J640" i="1"/>
  <c r="K640" i="1"/>
  <c r="J986" i="1"/>
  <c r="K986" i="1"/>
  <c r="J1157" i="1"/>
  <c r="K1157" i="1"/>
  <c r="J793" i="1"/>
  <c r="K793" i="1"/>
  <c r="J673" i="1"/>
  <c r="K673" i="1"/>
  <c r="J1063" i="1"/>
  <c r="K1063" i="1"/>
  <c r="J808" i="1"/>
  <c r="K808" i="1"/>
  <c r="J189" i="1"/>
  <c r="K189" i="1"/>
  <c r="J593" i="1"/>
  <c r="K593" i="1"/>
  <c r="J513" i="1"/>
  <c r="K513" i="1"/>
  <c r="J995" i="1"/>
  <c r="K995" i="1"/>
  <c r="J990" i="1"/>
  <c r="K990" i="1"/>
  <c r="J241" i="1"/>
  <c r="K241" i="1"/>
  <c r="J1090" i="1"/>
  <c r="K1090" i="1"/>
  <c r="J980" i="1"/>
  <c r="K980" i="1"/>
  <c r="J841" i="1"/>
  <c r="K841" i="1"/>
  <c r="J900" i="1"/>
  <c r="K900" i="1"/>
  <c r="J1119" i="1"/>
  <c r="K1119" i="1"/>
  <c r="J270" i="1"/>
  <c r="K270" i="1"/>
  <c r="J941" i="1"/>
  <c r="K941" i="1"/>
  <c r="J523" i="1"/>
  <c r="K523" i="1"/>
  <c r="J693" i="1"/>
  <c r="K693" i="1"/>
  <c r="J625" i="1"/>
  <c r="K625" i="1"/>
  <c r="J1259" i="1"/>
  <c r="K1259" i="1"/>
  <c r="J169" i="1"/>
  <c r="K169" i="1"/>
  <c r="J562" i="1"/>
  <c r="K562" i="1"/>
  <c r="J63" i="1"/>
  <c r="K63" i="1"/>
  <c r="J495" i="1"/>
  <c r="K495" i="1"/>
  <c r="J60" i="1"/>
  <c r="K60" i="1"/>
  <c r="J364" i="1"/>
  <c r="K364" i="1"/>
  <c r="J652" i="1"/>
  <c r="K652" i="1"/>
  <c r="J1178" i="1"/>
  <c r="K1178" i="1"/>
  <c r="J821" i="1"/>
  <c r="K821" i="1"/>
  <c r="J1091" i="1"/>
  <c r="K1091" i="1"/>
  <c r="J1225" i="1"/>
  <c r="K1225" i="1"/>
  <c r="J1152" i="1"/>
  <c r="K1152" i="1"/>
  <c r="J605" i="1"/>
  <c r="K605" i="1"/>
  <c r="J1111" i="1"/>
  <c r="K1111" i="1"/>
  <c r="J729" i="1"/>
  <c r="K729" i="1"/>
  <c r="J134" i="1"/>
  <c r="K134" i="1"/>
  <c r="J422" i="1"/>
  <c r="K422" i="1"/>
  <c r="J694" i="1"/>
  <c r="K694" i="1"/>
  <c r="J965" i="1"/>
  <c r="K965" i="1"/>
  <c r="J147" i="1"/>
  <c r="K147" i="1"/>
  <c r="J563" i="1"/>
  <c r="K563" i="1"/>
  <c r="J691" i="1"/>
  <c r="K691" i="1"/>
  <c r="J288" i="1"/>
  <c r="K288" i="1"/>
  <c r="J624" i="1"/>
  <c r="K624" i="1"/>
  <c r="J1190" i="1"/>
  <c r="K1190" i="1"/>
  <c r="J816" i="1"/>
  <c r="K816" i="1"/>
  <c r="J240" i="1"/>
  <c r="K240" i="1"/>
  <c r="J305" i="1"/>
  <c r="K305" i="1"/>
  <c r="J940" i="1"/>
  <c r="K940" i="1"/>
  <c r="J660" i="1"/>
  <c r="K660" i="1"/>
  <c r="J641" i="1"/>
  <c r="K641" i="1"/>
  <c r="J945" i="1"/>
  <c r="K945" i="1"/>
  <c r="J207" i="1"/>
  <c r="K207" i="1"/>
  <c r="J1009" i="1"/>
  <c r="K1009" i="1"/>
  <c r="J706" i="1"/>
  <c r="K706" i="1"/>
  <c r="J418" i="1"/>
  <c r="K418" i="1"/>
  <c r="J114" i="1"/>
  <c r="K114" i="1"/>
  <c r="J737" i="1"/>
  <c r="K737" i="1"/>
  <c r="J1131" i="1"/>
  <c r="K1131" i="1"/>
  <c r="J621" i="1"/>
  <c r="K621" i="1"/>
  <c r="J81" i="1"/>
  <c r="K81" i="1"/>
  <c r="J1205" i="1"/>
  <c r="K1205" i="1"/>
  <c r="J942" i="1"/>
  <c r="K942" i="1"/>
  <c r="J1150" i="1"/>
  <c r="K1150" i="1"/>
  <c r="J731" i="1"/>
  <c r="K731" i="1"/>
  <c r="J363" i="1"/>
  <c r="K363" i="1"/>
  <c r="J11" i="1"/>
  <c r="K11" i="1"/>
  <c r="J782" i="1"/>
  <c r="K782" i="1"/>
  <c r="J430" i="1"/>
  <c r="K430" i="1"/>
  <c r="J78" i="1"/>
  <c r="K78" i="1"/>
  <c r="J871" i="1"/>
  <c r="K871" i="1"/>
  <c r="J445" i="1"/>
  <c r="K445" i="1"/>
  <c r="J1109" i="1"/>
  <c r="K1109" i="1"/>
  <c r="J592" i="1"/>
  <c r="K592" i="1"/>
  <c r="J1239" i="1"/>
  <c r="K1239" i="1"/>
  <c r="J229" i="1"/>
  <c r="K229" i="1"/>
  <c r="J578" i="1"/>
  <c r="K578" i="1"/>
  <c r="J266" i="1"/>
  <c r="K266" i="1"/>
  <c r="J446" i="1"/>
  <c r="K446" i="1"/>
  <c r="J674" i="1"/>
  <c r="K674" i="1"/>
  <c r="J127" i="1"/>
  <c r="K127" i="1"/>
  <c r="J929" i="1"/>
  <c r="K929" i="1"/>
  <c r="J642" i="1"/>
  <c r="K642" i="1"/>
  <c r="J354" i="1"/>
  <c r="K354" i="1"/>
  <c r="J50" i="1"/>
  <c r="K50" i="1"/>
  <c r="J844" i="1"/>
  <c r="K844" i="1"/>
  <c r="J1195" i="1"/>
  <c r="K1195" i="1"/>
  <c r="J803" i="1"/>
  <c r="K803" i="1"/>
  <c r="J947" i="1"/>
  <c r="K947" i="1"/>
  <c r="J788" i="1"/>
  <c r="K788" i="1"/>
  <c r="J53" i="1"/>
  <c r="K53" i="1"/>
  <c r="J1132" i="1"/>
  <c r="K1132" i="1"/>
  <c r="J667" i="1"/>
  <c r="K667" i="1"/>
  <c r="J331" i="1"/>
  <c r="K331" i="1"/>
  <c r="J1069" i="1"/>
  <c r="K1069" i="1"/>
  <c r="J718" i="1"/>
  <c r="K718" i="1"/>
  <c r="J398" i="1"/>
  <c r="K398" i="1"/>
  <c r="J46" i="1"/>
  <c r="K46" i="1"/>
  <c r="J955" i="1"/>
  <c r="K955" i="1"/>
  <c r="J765" i="1"/>
  <c r="K765" i="1"/>
  <c r="J1064" i="1"/>
  <c r="K1064" i="1"/>
  <c r="J384" i="1"/>
  <c r="K384" i="1"/>
  <c r="J541" i="1"/>
  <c r="K541" i="1"/>
  <c r="J864" i="1"/>
  <c r="K864" i="1"/>
  <c r="J1039" i="1"/>
  <c r="K1039" i="1"/>
  <c r="J149" i="1"/>
  <c r="K149" i="1"/>
  <c r="J409" i="1"/>
  <c r="K409" i="1"/>
  <c r="J829" i="1"/>
  <c r="K829" i="1"/>
  <c r="J514" i="1"/>
  <c r="K514" i="1"/>
  <c r="J1118" i="1"/>
  <c r="K1118" i="1"/>
  <c r="J1023" i="1"/>
  <c r="K1023" i="1"/>
  <c r="J532" i="1"/>
  <c r="K532" i="1"/>
  <c r="J202" i="1"/>
  <c r="K202" i="1"/>
  <c r="J964" i="1"/>
  <c r="K964" i="1"/>
  <c r="J779" i="1"/>
  <c r="K779" i="1"/>
  <c r="J1043" i="1"/>
  <c r="K1043" i="1"/>
  <c r="J1231" i="1"/>
  <c r="K1231" i="1"/>
  <c r="J357" i="1"/>
  <c r="K357" i="1"/>
  <c r="J1122" i="1"/>
  <c r="K1122" i="1"/>
  <c r="J184" i="1"/>
  <c r="K184" i="1"/>
  <c r="J873" i="1"/>
  <c r="K873" i="1"/>
  <c r="J51" i="1"/>
  <c r="K51" i="1"/>
  <c r="J728" i="1"/>
  <c r="K728" i="1"/>
  <c r="J200" i="1"/>
  <c r="K200" i="1"/>
  <c r="J635" i="1"/>
  <c r="K635" i="1"/>
  <c r="J459" i="1"/>
  <c r="K459" i="1"/>
  <c r="J267" i="1"/>
  <c r="K267" i="1"/>
  <c r="J107" i="1"/>
  <c r="K107" i="1"/>
  <c r="J1037" i="1"/>
  <c r="K1037" i="1"/>
  <c r="J846" i="1"/>
  <c r="K846" i="1"/>
  <c r="J686" i="1"/>
  <c r="K686" i="1"/>
  <c r="J526" i="1"/>
  <c r="K526" i="1"/>
  <c r="J334" i="1"/>
  <c r="K334" i="1"/>
  <c r="J174" i="1"/>
  <c r="K174" i="1"/>
  <c r="J14" i="1"/>
  <c r="K14" i="1"/>
  <c r="J785" i="1"/>
  <c r="K785" i="1"/>
  <c r="J998" i="1"/>
  <c r="K998" i="1"/>
  <c r="J1183" i="1"/>
  <c r="K1183" i="1"/>
  <c r="J1020" i="1"/>
  <c r="K1020" i="1"/>
  <c r="J1193" i="1"/>
  <c r="K1193" i="1"/>
  <c r="J815" i="1"/>
  <c r="K815" i="1"/>
  <c r="J1144" i="1"/>
  <c r="K1144" i="1"/>
  <c r="J272" i="1"/>
  <c r="K272" i="1"/>
  <c r="J1072" i="1"/>
  <c r="K1072" i="1"/>
  <c r="J946" i="1"/>
  <c r="K946" i="1"/>
  <c r="J1165" i="1"/>
  <c r="K1165" i="1"/>
  <c r="J1148" i="1"/>
  <c r="K1148" i="1"/>
  <c r="J623" i="1"/>
  <c r="K623" i="1"/>
  <c r="J429" i="1"/>
  <c r="K429" i="1"/>
  <c r="J264" i="1"/>
  <c r="K264" i="1"/>
  <c r="J244" i="1"/>
  <c r="K244" i="1"/>
  <c r="J231" i="1"/>
  <c r="K231" i="1"/>
  <c r="J1112" i="1"/>
  <c r="K1112" i="1"/>
  <c r="J614" i="1"/>
  <c r="K614" i="1"/>
  <c r="J754" i="1"/>
  <c r="K754" i="1"/>
  <c r="J379" i="1"/>
  <c r="K379" i="1"/>
  <c r="J809" i="1"/>
  <c r="K809" i="1"/>
  <c r="J255" i="1"/>
  <c r="K255" i="1"/>
  <c r="J943" i="1"/>
  <c r="K943" i="1"/>
  <c r="J534" i="1"/>
  <c r="K534" i="1"/>
  <c r="J347" i="1"/>
  <c r="K347" i="1"/>
  <c r="J508" i="1"/>
  <c r="K508" i="1"/>
  <c r="J954" i="1"/>
  <c r="K954" i="1"/>
  <c r="J568" i="1"/>
  <c r="K568" i="1"/>
  <c r="J88" i="1"/>
  <c r="K88" i="1"/>
  <c r="J603" i="1"/>
  <c r="K603" i="1"/>
  <c r="J395" i="1"/>
  <c r="K395" i="1"/>
  <c r="J235" i="1"/>
  <c r="K235" i="1"/>
  <c r="J75" i="1"/>
  <c r="K75" i="1"/>
  <c r="J973" i="1"/>
  <c r="K973" i="1"/>
  <c r="J814" i="1"/>
  <c r="K814" i="1"/>
  <c r="J654" i="1"/>
  <c r="K654" i="1"/>
  <c r="J462" i="1"/>
  <c r="K462" i="1"/>
  <c r="J302" i="1"/>
  <c r="K302" i="1"/>
  <c r="J142" i="1"/>
  <c r="K142" i="1"/>
  <c r="J249" i="1"/>
  <c r="K249" i="1"/>
  <c r="J828" i="1"/>
  <c r="K828" i="1"/>
  <c r="J1040" i="1"/>
  <c r="K1040" i="1"/>
  <c r="J61" i="1"/>
  <c r="K61" i="1"/>
  <c r="J1108" i="1"/>
  <c r="K1108" i="1"/>
  <c r="J888" i="1"/>
  <c r="K888" i="1"/>
  <c r="J773" i="1"/>
  <c r="K773" i="1"/>
  <c r="J688" i="1"/>
  <c r="K688" i="1"/>
  <c r="J537" i="1"/>
  <c r="K537" i="1"/>
  <c r="J1127" i="1"/>
  <c r="K1127" i="1"/>
  <c r="J1095" i="1"/>
  <c r="K1095" i="1"/>
  <c r="J721" i="1"/>
  <c r="K721" i="1"/>
  <c r="J588" i="1"/>
  <c r="K588" i="1"/>
  <c r="J511" i="1"/>
  <c r="K511" i="1"/>
  <c r="J685" i="1"/>
  <c r="K685" i="1"/>
  <c r="J168" i="1"/>
  <c r="K168" i="1"/>
  <c r="J116" i="1"/>
  <c r="K116" i="1"/>
  <c r="J167" i="1"/>
  <c r="K167" i="1"/>
  <c r="J1188" i="1"/>
  <c r="K1188" i="1"/>
  <c r="J454" i="1"/>
  <c r="K454" i="1"/>
  <c r="J594" i="1"/>
  <c r="K594" i="1"/>
  <c r="J315" i="1"/>
  <c r="K315" i="1"/>
  <c r="J707" i="1"/>
  <c r="K707" i="1"/>
  <c r="J1115" i="1"/>
  <c r="K1115" i="1"/>
  <c r="J1159" i="1"/>
  <c r="K1159" i="1"/>
  <c r="J613" i="1"/>
  <c r="K613" i="1"/>
  <c r="J414" i="1"/>
  <c r="K414" i="1"/>
  <c r="J273" i="1"/>
  <c r="K273" i="1"/>
  <c r="J382" i="1"/>
  <c r="K382" i="1"/>
  <c r="J125" i="1"/>
  <c r="K125" i="1"/>
  <c r="J1137" i="1"/>
  <c r="K1137" i="1"/>
  <c r="J499" i="1"/>
  <c r="K499" i="1"/>
  <c r="J775" i="1"/>
  <c r="K775" i="1"/>
  <c r="J757" i="1"/>
  <c r="K757" i="1"/>
  <c r="J143" i="1"/>
  <c r="K143" i="1"/>
  <c r="J1243" i="1"/>
  <c r="K1243" i="1"/>
  <c r="J1252" i="1"/>
  <c r="K1252" i="1"/>
  <c r="J1186" i="1"/>
  <c r="K1186" i="1"/>
  <c r="J1206" i="1"/>
  <c r="K1206" i="1"/>
  <c r="J1255" i="1"/>
  <c r="K1255" i="1"/>
  <c r="J722" i="1"/>
  <c r="K722" i="1"/>
  <c r="J555" i="1"/>
  <c r="K555" i="1"/>
  <c r="J390" i="1"/>
  <c r="K390" i="1"/>
  <c r="J885" i="1"/>
  <c r="K885" i="1"/>
  <c r="J530" i="1"/>
  <c r="K530" i="1"/>
  <c r="J1185" i="1"/>
  <c r="K1185" i="1"/>
  <c r="J283" i="1"/>
  <c r="K283" i="1"/>
  <c r="J350" i="1"/>
  <c r="K350" i="1"/>
  <c r="J999" i="1"/>
  <c r="K999" i="1"/>
  <c r="J886" i="1"/>
  <c r="K886" i="1"/>
  <c r="J268" i="1"/>
  <c r="K268" i="1"/>
  <c r="J863" i="1"/>
  <c r="K863" i="1"/>
  <c r="J89" i="1"/>
  <c r="K89" i="1"/>
  <c r="J987" i="1"/>
  <c r="K987" i="1"/>
  <c r="J285" i="1"/>
  <c r="K285" i="1"/>
  <c r="J1200" i="1"/>
  <c r="K1200" i="1"/>
  <c r="J1169" i="1"/>
  <c r="K1169" i="1"/>
  <c r="J1034" i="1"/>
  <c r="K1034" i="1"/>
  <c r="J236" i="1"/>
  <c r="K236" i="1"/>
  <c r="J1025" i="1"/>
  <c r="K1025" i="1"/>
  <c r="J18" i="1"/>
  <c r="K18" i="1"/>
  <c r="J952" i="1"/>
  <c r="K952" i="1"/>
  <c r="J664" i="1"/>
  <c r="K664" i="1"/>
  <c r="J453" i="1"/>
  <c r="K453" i="1"/>
  <c r="J692" i="1"/>
  <c r="K692" i="1"/>
  <c r="J859" i="1"/>
  <c r="K859" i="1"/>
  <c r="J20" i="1"/>
  <c r="K20" i="1"/>
  <c r="J778" i="1"/>
  <c r="K778" i="1"/>
  <c r="J791" i="1"/>
  <c r="K791" i="1"/>
  <c r="J740" i="1"/>
  <c r="K740" i="1"/>
  <c r="J643" i="1"/>
  <c r="K643" i="1"/>
  <c r="J1223" i="1"/>
  <c r="K1223" i="1"/>
  <c r="J252" i="1"/>
  <c r="K252" i="1"/>
  <c r="J1078" i="1"/>
  <c r="K1078" i="1"/>
  <c r="J520" i="1"/>
  <c r="K520" i="1"/>
  <c r="J957" i="1"/>
  <c r="K957" i="1"/>
  <c r="J313" i="1"/>
  <c r="K313" i="1"/>
  <c r="J1128" i="1"/>
  <c r="K1128" i="1"/>
  <c r="J1254" i="1"/>
  <c r="K1254" i="1"/>
  <c r="J838" i="1"/>
  <c r="K838" i="1"/>
  <c r="J967" i="1"/>
  <c r="K967" i="1"/>
  <c r="J444" i="1"/>
  <c r="K444" i="1"/>
  <c r="J434" i="1"/>
  <c r="K434" i="1"/>
  <c r="J1177" i="1"/>
  <c r="K1177" i="1"/>
  <c r="J56" i="1"/>
  <c r="K56" i="1"/>
  <c r="J914" i="1"/>
  <c r="K914" i="1"/>
  <c r="J163" i="1"/>
  <c r="K163" i="1"/>
  <c r="J991" i="1"/>
  <c r="K991" i="1"/>
  <c r="J824" i="1"/>
  <c r="K824" i="1"/>
  <c r="J611" i="1"/>
  <c r="K611" i="1"/>
  <c r="J157" i="1"/>
  <c r="K157" i="1"/>
  <c r="J28" i="1"/>
  <c r="K28" i="1"/>
  <c r="J1163" i="1"/>
  <c r="K1163" i="1"/>
  <c r="J440" i="1"/>
  <c r="K440" i="1"/>
  <c r="J925" i="1"/>
  <c r="K925" i="1"/>
  <c r="J441" i="1"/>
  <c r="K441" i="1"/>
  <c r="J795" i="1"/>
  <c r="K795" i="1"/>
  <c r="J924" i="1"/>
  <c r="K924" i="1"/>
  <c r="J610" i="1"/>
  <c r="K610" i="1"/>
  <c r="J392" i="1"/>
  <c r="K392" i="1"/>
  <c r="J977" i="1"/>
  <c r="K977" i="1"/>
  <c r="J489" i="1"/>
  <c r="K489" i="1"/>
  <c r="J1245" i="1"/>
  <c r="K1245" i="1"/>
  <c r="J600" i="1"/>
  <c r="K600" i="1"/>
  <c r="J581" i="1"/>
  <c r="K581" i="1"/>
  <c r="J596" i="1"/>
  <c r="K596" i="1"/>
  <c r="J1071" i="1"/>
  <c r="K1071" i="1"/>
  <c r="J679" i="1"/>
  <c r="K679" i="1"/>
  <c r="J714" i="1"/>
  <c r="K714" i="1"/>
  <c r="J876" i="1"/>
  <c r="K876" i="1"/>
  <c r="J910" i="1"/>
  <c r="K910" i="1"/>
  <c r="J579" i="1"/>
  <c r="K579" i="1"/>
  <c r="J477" i="1"/>
  <c r="K477" i="1"/>
  <c r="J687" i="1"/>
  <c r="K687" i="1"/>
  <c r="J1227" i="1"/>
  <c r="K1227" i="1"/>
  <c r="J328" i="1"/>
  <c r="K328" i="1"/>
  <c r="J893" i="1"/>
  <c r="K893" i="1"/>
  <c r="J569" i="1"/>
  <c r="K569" i="1"/>
  <c r="J97" i="1"/>
  <c r="K97" i="1"/>
  <c r="J720" i="1"/>
  <c r="K720" i="1"/>
  <c r="J726" i="1"/>
  <c r="K726" i="1"/>
  <c r="J1116" i="1"/>
  <c r="K1116" i="1"/>
  <c r="J332" i="1"/>
  <c r="K332" i="1"/>
  <c r="J306" i="1"/>
  <c r="K306" i="1"/>
  <c r="J1117" i="1"/>
  <c r="K1117" i="1"/>
  <c r="J133" i="1"/>
  <c r="K133" i="1"/>
  <c r="J1084" i="1"/>
  <c r="K1084" i="1"/>
  <c r="J1029" i="1"/>
  <c r="K1029" i="1"/>
  <c r="J1258" i="1"/>
  <c r="K1258" i="1"/>
  <c r="J1124" i="1"/>
  <c r="K1124" i="1"/>
  <c r="J419" i="1"/>
  <c r="K419" i="1"/>
  <c r="J755" i="1"/>
  <c r="K755" i="1"/>
  <c r="J607" i="1"/>
  <c r="K607" i="1"/>
  <c r="J173" i="1"/>
  <c r="K173" i="1"/>
  <c r="J232" i="1"/>
  <c r="K232" i="1"/>
  <c r="J862" i="1"/>
  <c r="K862" i="1"/>
  <c r="J697" i="1"/>
  <c r="K697" i="1"/>
  <c r="J1092" i="1"/>
  <c r="K1092" i="1"/>
  <c r="J65" i="1"/>
  <c r="K65" i="1"/>
  <c r="J370" i="1"/>
  <c r="K370" i="1"/>
  <c r="J296" i="1"/>
  <c r="K296" i="1"/>
  <c r="J800" i="1"/>
  <c r="K800" i="1"/>
  <c r="J700" i="1"/>
  <c r="K700" i="1"/>
  <c r="J124" i="1"/>
  <c r="K124" i="1"/>
  <c r="J223" i="1"/>
  <c r="K223" i="1"/>
  <c r="J802" i="1"/>
  <c r="K802" i="1"/>
  <c r="J290" i="1"/>
  <c r="K290" i="1"/>
  <c r="J928" i="1"/>
  <c r="K928" i="1"/>
  <c r="J1079" i="1"/>
  <c r="K1079" i="1"/>
  <c r="J763" i="1"/>
  <c r="K763" i="1"/>
  <c r="J1246" i="1"/>
  <c r="K1246" i="1"/>
  <c r="J456" i="1"/>
  <c r="K456" i="1"/>
  <c r="J24" i="1"/>
  <c r="K24" i="1"/>
  <c r="J811" i="1"/>
  <c r="K811" i="1"/>
  <c r="J1138" i="1"/>
  <c r="K1138" i="1"/>
  <c r="J436" i="1"/>
  <c r="K436" i="1"/>
  <c r="J1080" i="1"/>
  <c r="K1080" i="1"/>
  <c r="J496" i="1"/>
  <c r="K496" i="1"/>
  <c r="J276" i="1"/>
  <c r="K276" i="1"/>
  <c r="J487" i="1"/>
  <c r="K487" i="1"/>
  <c r="J1065" i="1"/>
  <c r="K1065" i="1"/>
  <c r="J522" i="1"/>
  <c r="K522" i="1"/>
  <c r="J10" i="1"/>
  <c r="K10" i="1"/>
  <c r="J1123" i="1"/>
  <c r="K1123" i="1"/>
  <c r="J735" i="1"/>
  <c r="K735" i="1"/>
  <c r="J1141" i="1"/>
  <c r="K1141" i="1"/>
  <c r="J656" i="1"/>
  <c r="K656" i="1"/>
  <c r="J35" i="1"/>
  <c r="K35" i="1"/>
  <c r="J25" i="1"/>
  <c r="K25" i="1"/>
  <c r="J257" i="1"/>
  <c r="K257" i="1"/>
  <c r="J1120" i="1"/>
  <c r="K1120" i="1"/>
  <c r="J239" i="1"/>
  <c r="K239" i="1"/>
  <c r="J146" i="1"/>
  <c r="K146" i="1"/>
  <c r="J1058" i="1"/>
  <c r="K1058" i="1"/>
  <c r="J784" i="1"/>
  <c r="K784" i="1"/>
  <c r="J651" i="1"/>
  <c r="K651" i="1"/>
  <c r="J123" i="1"/>
  <c r="K123" i="1"/>
  <c r="J702" i="1"/>
  <c r="K702" i="1"/>
  <c r="J190" i="1"/>
  <c r="K190" i="1"/>
  <c r="J934" i="1"/>
  <c r="K934" i="1"/>
  <c r="J787" i="1"/>
  <c r="K787" i="1"/>
  <c r="J1129" i="1"/>
  <c r="K1129" i="1"/>
  <c r="J725" i="1"/>
  <c r="K725" i="1"/>
  <c r="J400" i="1"/>
  <c r="K400" i="1"/>
  <c r="J211" i="1"/>
  <c r="K211" i="1"/>
  <c r="J342" i="1"/>
  <c r="K342" i="1"/>
  <c r="J1207" i="1"/>
  <c r="K1207" i="1"/>
  <c r="J1016" i="1"/>
  <c r="K1016" i="1"/>
  <c r="J1194" i="1"/>
  <c r="K1194" i="1"/>
  <c r="J703" i="1"/>
  <c r="K703" i="1"/>
  <c r="J882" i="1"/>
  <c r="K882" i="1"/>
  <c r="J105" i="1"/>
  <c r="K105" i="1"/>
  <c r="J887" i="1"/>
  <c r="K887" i="1"/>
  <c r="J805" i="1"/>
  <c r="K805" i="1"/>
  <c r="J424" i="1"/>
  <c r="K424" i="1"/>
  <c r="J789" i="1"/>
  <c r="K789" i="1"/>
  <c r="J807" i="1"/>
  <c r="K807" i="1"/>
  <c r="J974" i="1"/>
  <c r="K974" i="1"/>
  <c r="J256" i="1"/>
  <c r="K256" i="1"/>
  <c r="J406" i="1"/>
  <c r="K406" i="1"/>
  <c r="J545" i="1"/>
  <c r="K545" i="1"/>
  <c r="J156" i="1"/>
  <c r="K156" i="1"/>
  <c r="J34" i="1"/>
  <c r="K34" i="1"/>
  <c r="J996" i="1"/>
  <c r="K996" i="1"/>
  <c r="J1002" i="1"/>
  <c r="K1002" i="1"/>
  <c r="J1061" i="1"/>
  <c r="K1061" i="1"/>
  <c r="J281" i="1"/>
  <c r="K281" i="1"/>
  <c r="J756" i="1"/>
  <c r="K756" i="1"/>
  <c r="J620" i="1"/>
  <c r="K620" i="1"/>
  <c r="J159" i="1"/>
  <c r="K159" i="1"/>
  <c r="J82" i="1"/>
  <c r="K82" i="1"/>
  <c r="J1164" i="1"/>
  <c r="K1164" i="1"/>
  <c r="J890" i="1"/>
  <c r="K890" i="1"/>
  <c r="J619" i="1"/>
  <c r="K619" i="1"/>
  <c r="J91" i="1"/>
  <c r="K91" i="1"/>
  <c r="J670" i="1"/>
  <c r="K670" i="1"/>
  <c r="J158" i="1"/>
  <c r="K158" i="1"/>
  <c r="J1062" i="1"/>
  <c r="K1062" i="1"/>
  <c r="J1257" i="1"/>
  <c r="K1257" i="1"/>
  <c r="J352" i="1"/>
  <c r="K352" i="1"/>
  <c r="J70" i="1"/>
  <c r="K70" i="1"/>
  <c r="J101" i="1"/>
  <c r="K101" i="1"/>
  <c r="J431" i="1"/>
  <c r="K431" i="1"/>
  <c r="J907" i="1"/>
  <c r="K907" i="1"/>
  <c r="J869" i="1"/>
  <c r="K869" i="1"/>
  <c r="J747" i="1"/>
  <c r="K747" i="1"/>
  <c r="J111" i="1"/>
  <c r="K111" i="1"/>
  <c r="J738" i="1"/>
  <c r="K738" i="1"/>
  <c r="J242" i="1"/>
  <c r="K242" i="1"/>
  <c r="J1099" i="1"/>
  <c r="K1099" i="1"/>
  <c r="J145" i="1"/>
  <c r="K145" i="1"/>
  <c r="J848" i="1"/>
  <c r="K848" i="1"/>
  <c r="J1156" i="1"/>
  <c r="K1156" i="1"/>
  <c r="J408" i="1"/>
  <c r="K408" i="1"/>
  <c r="J69" i="1"/>
  <c r="K69" i="1"/>
  <c r="J853" i="1"/>
  <c r="K853" i="1"/>
  <c r="J1170" i="1"/>
  <c r="K1170" i="1"/>
  <c r="J404" i="1"/>
  <c r="K404" i="1"/>
  <c r="J1217" i="1"/>
  <c r="K1217" i="1"/>
  <c r="J320" i="1"/>
  <c r="K320" i="1"/>
  <c r="J212" i="1"/>
  <c r="K212" i="1"/>
  <c r="J423" i="1"/>
  <c r="K423" i="1"/>
  <c r="J969" i="1"/>
  <c r="K969" i="1"/>
  <c r="J458" i="1"/>
  <c r="K458" i="1"/>
  <c r="J265" i="1"/>
  <c r="K265" i="1"/>
  <c r="J1187" i="1"/>
  <c r="K1187" i="1"/>
  <c r="J904" i="1"/>
  <c r="K904" i="1"/>
  <c r="J745" i="1"/>
  <c r="K745" i="1"/>
  <c r="J416" i="1"/>
  <c r="K416" i="1"/>
  <c r="J997" i="1"/>
  <c r="K997" i="1"/>
  <c r="J601" i="1"/>
  <c r="K601" i="1"/>
  <c r="J1096" i="1"/>
  <c r="K1096" i="1"/>
  <c r="J684" i="1"/>
  <c r="K684" i="1"/>
  <c r="J95" i="1"/>
  <c r="K95" i="1"/>
  <c r="J41" i="1"/>
  <c r="K41" i="1"/>
  <c r="J209" i="1"/>
  <c r="K209" i="1"/>
  <c r="J1018" i="1"/>
  <c r="K1018" i="1"/>
  <c r="J587" i="1"/>
  <c r="K587" i="1"/>
  <c r="J59" i="1"/>
  <c r="K59" i="1"/>
  <c r="J638" i="1"/>
  <c r="K638" i="1"/>
  <c r="J126" i="1"/>
  <c r="K126" i="1"/>
  <c r="J1019" i="1"/>
  <c r="K1019" i="1"/>
  <c r="J872" i="1"/>
  <c r="K872" i="1"/>
  <c r="J804" i="1"/>
  <c r="K804" i="1"/>
  <c r="J880" i="1"/>
  <c r="K880" i="1"/>
  <c r="J304" i="1"/>
  <c r="K304" i="1"/>
  <c r="J99" i="1"/>
  <c r="K99" i="1"/>
  <c r="J230" i="1"/>
  <c r="K230" i="1"/>
  <c r="J221" i="1"/>
  <c r="K221" i="1"/>
  <c r="J1173" i="1"/>
  <c r="K1173" i="1"/>
  <c r="J1172" i="1"/>
  <c r="K1172" i="1"/>
  <c r="J591" i="1"/>
  <c r="K591" i="1"/>
  <c r="J770" i="1"/>
  <c r="K770" i="1"/>
  <c r="J553" i="1"/>
  <c r="K553" i="1"/>
  <c r="J1036" i="1"/>
  <c r="K1036" i="1"/>
  <c r="J932" i="1"/>
  <c r="K932" i="1"/>
  <c r="J344" i="1"/>
  <c r="K344" i="1"/>
  <c r="J875" i="1"/>
  <c r="K875" i="1"/>
  <c r="J1199" i="1"/>
  <c r="K1199" i="1"/>
  <c r="J1237" i="1"/>
  <c r="K1237" i="1"/>
  <c r="J144" i="1"/>
  <c r="K144" i="1"/>
  <c r="J182" i="1"/>
  <c r="K182" i="1"/>
  <c r="J1229" i="1"/>
  <c r="K1229" i="1"/>
  <c r="J655" i="1"/>
  <c r="K655" i="1"/>
  <c r="J759" i="1"/>
  <c r="K759" i="1"/>
  <c r="J1230" i="1"/>
  <c r="K1230" i="1"/>
  <c r="J1154" i="1"/>
  <c r="K1154" i="1"/>
  <c r="J933" i="1"/>
  <c r="K933" i="1"/>
  <c r="J796" i="1"/>
  <c r="K796" i="1"/>
  <c r="J761" i="1"/>
  <c r="K761" i="1"/>
  <c r="J460" i="1"/>
  <c r="K460" i="1"/>
  <c r="J15" i="1"/>
  <c r="K15" i="1"/>
  <c r="J297" i="1"/>
  <c r="K297" i="1"/>
  <c r="J609" i="1"/>
  <c r="K609" i="1"/>
  <c r="J1102" i="1"/>
  <c r="K1102" i="1"/>
  <c r="J539" i="1"/>
  <c r="K539" i="1"/>
  <c r="J27" i="1"/>
  <c r="K27" i="1"/>
  <c r="J606" i="1"/>
  <c r="K606" i="1"/>
  <c r="J94" i="1"/>
  <c r="K94" i="1"/>
  <c r="J1135" i="1"/>
  <c r="K1135" i="1"/>
  <c r="J1261" i="1"/>
  <c r="K1261" i="1"/>
  <c r="J48" i="1"/>
  <c r="K48" i="1"/>
  <c r="J217" i="1"/>
  <c r="K217" i="1"/>
  <c r="J843" i="1"/>
  <c r="K843" i="1"/>
  <c r="J191" i="1"/>
  <c r="K191" i="1"/>
  <c r="J1179" i="1"/>
  <c r="K1179" i="1"/>
  <c r="J1134" i="1"/>
  <c r="K1134" i="1"/>
  <c r="J916" i="1"/>
  <c r="K916" i="1"/>
  <c r="J908" i="1"/>
  <c r="K908" i="1"/>
  <c r="J401" i="1"/>
  <c r="K401" i="1"/>
  <c r="J751" i="1"/>
  <c r="K751" i="1"/>
  <c r="J1121" i="1"/>
  <c r="K1121" i="1"/>
  <c r="J437" i="1"/>
  <c r="K437" i="1"/>
  <c r="J1060" i="1"/>
  <c r="K1060" i="1"/>
  <c r="J648" i="1"/>
  <c r="K648" i="1"/>
  <c r="J280" i="1"/>
  <c r="K280" i="1"/>
  <c r="J699" i="1"/>
  <c r="K699" i="1"/>
  <c r="J571" i="1"/>
  <c r="K571" i="1"/>
  <c r="J427" i="1"/>
  <c r="K427" i="1"/>
  <c r="J299" i="1"/>
  <c r="K299" i="1"/>
  <c r="J171" i="1"/>
  <c r="K171" i="1"/>
  <c r="J43" i="1"/>
  <c r="K43" i="1"/>
  <c r="J1005" i="1"/>
  <c r="K1005" i="1"/>
  <c r="J878" i="1"/>
  <c r="K878" i="1"/>
  <c r="J750" i="1"/>
  <c r="K750" i="1"/>
  <c r="J622" i="1"/>
  <c r="K622" i="1"/>
  <c r="J494" i="1"/>
  <c r="K494" i="1"/>
  <c r="J366" i="1"/>
  <c r="K366" i="1"/>
  <c r="J238" i="1"/>
  <c r="K238" i="1"/>
  <c r="J110" i="1"/>
  <c r="K110" i="1"/>
  <c r="J121" i="1"/>
  <c r="K121" i="1"/>
  <c r="J743" i="1"/>
  <c r="K743" i="1"/>
  <c r="J912" i="1"/>
  <c r="K912" i="1"/>
  <c r="J1083" i="1"/>
  <c r="K1083" i="1"/>
  <c r="J1215" i="1"/>
  <c r="K1215" i="1"/>
  <c r="J892" i="1"/>
  <c r="K892" i="1"/>
  <c r="J289" i="1"/>
  <c r="K289" i="1"/>
  <c r="J1197" i="1"/>
  <c r="K1197" i="1"/>
  <c r="J405" i="1"/>
  <c r="K405" i="1"/>
  <c r="J1174" i="1"/>
  <c r="K1174" i="1"/>
  <c r="J480" i="1"/>
  <c r="K480" i="1"/>
  <c r="J345" i="1"/>
  <c r="K345" i="1"/>
  <c r="J902" i="1"/>
  <c r="K902" i="1"/>
  <c r="J1175" i="1"/>
  <c r="K1175" i="1"/>
  <c r="J819" i="1"/>
  <c r="K819" i="1"/>
  <c r="J449" i="1"/>
  <c r="K449" i="1"/>
  <c r="J767" i="1"/>
  <c r="K767" i="1"/>
  <c r="J421" i="1"/>
  <c r="K421" i="1"/>
  <c r="J1162" i="1"/>
  <c r="K1162" i="1"/>
  <c r="J476" i="1"/>
  <c r="K476" i="1"/>
  <c r="J12" i="1"/>
  <c r="K12" i="1"/>
  <c r="J399" i="1"/>
  <c r="K399" i="1"/>
  <c r="J47" i="1"/>
  <c r="K47" i="1"/>
  <c r="J913" i="1"/>
  <c r="K913" i="1"/>
  <c r="J690" i="1"/>
  <c r="K690" i="1"/>
  <c r="J466" i="1"/>
  <c r="K466" i="1"/>
  <c r="J178" i="1"/>
  <c r="K178" i="1"/>
  <c r="J681" i="1"/>
  <c r="K681" i="1"/>
  <c r="J1211" i="1"/>
  <c r="K1211" i="1"/>
  <c r="J867" i="1"/>
  <c r="K867" i="1"/>
  <c r="J777" i="1"/>
  <c r="K777" i="1"/>
  <c r="J181" i="1"/>
  <c r="K181" i="1"/>
  <c r="J911" i="1"/>
  <c r="K911" i="1"/>
  <c r="J1166" i="1"/>
  <c r="K1166" i="1"/>
  <c r="J1228" i="1"/>
  <c r="K1228" i="1"/>
  <c r="J552" i="1"/>
  <c r="K552" i="1"/>
  <c r="J360" i="1"/>
  <c r="K360" i="1"/>
  <c r="J120" i="1"/>
  <c r="K120" i="1"/>
  <c r="J197" i="1"/>
  <c r="K197" i="1"/>
  <c r="J709" i="1"/>
  <c r="K709" i="1"/>
  <c r="J895" i="1"/>
  <c r="K895" i="1"/>
  <c r="J1066" i="1"/>
  <c r="K1066" i="1"/>
  <c r="J1202" i="1"/>
  <c r="K1202" i="1"/>
  <c r="J564" i="1"/>
  <c r="K564" i="1"/>
  <c r="J340" i="1"/>
  <c r="K340" i="1"/>
  <c r="J1033" i="1"/>
  <c r="K1033" i="1"/>
  <c r="J1189" i="1"/>
  <c r="K1189" i="1"/>
  <c r="J1238" i="1"/>
  <c r="K1238" i="1"/>
  <c r="J80" i="1"/>
  <c r="K80" i="1"/>
  <c r="J468" i="1"/>
  <c r="K468" i="1"/>
  <c r="J148" i="1"/>
  <c r="K148" i="1"/>
  <c r="J615" i="1"/>
  <c r="K615" i="1"/>
  <c r="J359" i="1"/>
  <c r="K359" i="1"/>
  <c r="J103" i="1"/>
  <c r="K103" i="1"/>
  <c r="J905" i="1"/>
  <c r="K905" i="1"/>
  <c r="J650" i="1"/>
  <c r="K650" i="1"/>
  <c r="J394" i="1"/>
  <c r="K394" i="1"/>
  <c r="J138" i="1"/>
  <c r="K138" i="1"/>
  <c r="J393" i="1"/>
  <c r="K393" i="1"/>
  <c r="J960" i="1"/>
  <c r="K960" i="1"/>
  <c r="J461" i="1"/>
  <c r="K461" i="1"/>
  <c r="J33" i="1"/>
  <c r="K33" i="1"/>
  <c r="J1075" i="1"/>
  <c r="K1075" i="1"/>
  <c r="J1213" i="1"/>
  <c r="K1213" i="1"/>
  <c r="J915" i="1"/>
  <c r="K915" i="1"/>
  <c r="J1142" i="1"/>
  <c r="K1142" i="1"/>
  <c r="J160" i="1"/>
  <c r="K160" i="1"/>
  <c r="J339" i="1"/>
  <c r="K339" i="1"/>
  <c r="J854" i="1"/>
  <c r="K854" i="1"/>
  <c r="J310" i="1"/>
  <c r="K310" i="1"/>
  <c r="J881" i="1"/>
  <c r="K881" i="1"/>
  <c r="J840" i="1"/>
  <c r="K840" i="1"/>
  <c r="J1101" i="1"/>
  <c r="K1101" i="1"/>
  <c r="J970" i="1"/>
  <c r="K970" i="1"/>
  <c r="J540" i="1"/>
  <c r="K540" i="1"/>
  <c r="J527" i="1"/>
  <c r="K527" i="1"/>
  <c r="J1041" i="1"/>
  <c r="K1041" i="1"/>
  <c r="J450" i="1"/>
  <c r="K450" i="1"/>
  <c r="J617" i="1"/>
  <c r="K617" i="1"/>
  <c r="J493" i="1"/>
  <c r="K493" i="1"/>
  <c r="J1113" i="1"/>
  <c r="K1113" i="1"/>
  <c r="J772" i="1"/>
  <c r="K772" i="1"/>
  <c r="J1198" i="1"/>
  <c r="K1198" i="1"/>
  <c r="J136" i="1"/>
  <c r="K136" i="1"/>
  <c r="J507" i="1"/>
  <c r="K507" i="1"/>
  <c r="J251" i="1"/>
  <c r="K251" i="1"/>
  <c r="J1085" i="1"/>
  <c r="K1085" i="1"/>
  <c r="J830" i="1"/>
  <c r="K830" i="1"/>
  <c r="J574" i="1"/>
  <c r="K574" i="1"/>
  <c r="J318" i="1"/>
  <c r="K318" i="1"/>
  <c r="J62" i="1"/>
  <c r="K62" i="1"/>
  <c r="J764" i="1"/>
  <c r="K764" i="1"/>
  <c r="J1103" i="1"/>
  <c r="K1103" i="1"/>
  <c r="J381" i="1"/>
  <c r="K381" i="1"/>
  <c r="J956" i="1"/>
  <c r="K956" i="1"/>
  <c r="J353" i="1"/>
  <c r="K353" i="1"/>
  <c r="J1133" i="1"/>
  <c r="K1133" i="1"/>
  <c r="J984" i="1"/>
  <c r="K984" i="1"/>
  <c r="J1007" i="1"/>
  <c r="K1007" i="1"/>
  <c r="J608" i="1"/>
  <c r="K608" i="1"/>
  <c r="J208" i="1"/>
  <c r="K208" i="1"/>
  <c r="J435" i="1"/>
  <c r="K435" i="1"/>
  <c r="J1077" i="1"/>
  <c r="K1077" i="1"/>
  <c r="J582" i="1"/>
  <c r="K582" i="1"/>
  <c r="J118" i="1"/>
  <c r="K118" i="1"/>
  <c r="J944" i="1"/>
  <c r="K944" i="1"/>
  <c r="J669" i="1"/>
  <c r="K669" i="1"/>
  <c r="J321" i="1"/>
  <c r="K321" i="1"/>
  <c r="J1105" i="1"/>
  <c r="K1105" i="1"/>
  <c r="J906" i="1"/>
  <c r="K906" i="1"/>
  <c r="J668" i="1"/>
  <c r="K668" i="1"/>
  <c r="J220" i="1"/>
  <c r="K220" i="1"/>
  <c r="J479" i="1"/>
  <c r="K479" i="1"/>
  <c r="J31" i="1"/>
  <c r="K31" i="1"/>
  <c r="J658" i="1"/>
  <c r="K658" i="1"/>
  <c r="J210" i="1"/>
  <c r="K210" i="1"/>
  <c r="J823" i="1"/>
  <c r="K823" i="1"/>
  <c r="J365" i="1"/>
  <c r="K365" i="1"/>
  <c r="J1260" i="1"/>
  <c r="K1260" i="1"/>
  <c r="J117" i="1"/>
  <c r="K117" i="1"/>
  <c r="J1082" i="1"/>
  <c r="K1082" i="1"/>
  <c r="J632" i="1"/>
  <c r="K632" i="1"/>
  <c r="J248" i="1"/>
  <c r="K248" i="1"/>
  <c r="J389" i="1"/>
  <c r="K389" i="1"/>
  <c r="J959" i="1"/>
  <c r="K959" i="1"/>
  <c r="J1250" i="1"/>
  <c r="K1250" i="1"/>
  <c r="J253" i="1"/>
  <c r="K253" i="1"/>
  <c r="J225" i="1"/>
  <c r="K225" i="1"/>
  <c r="J1265" i="1"/>
  <c r="K1265" i="1"/>
  <c r="J672" i="1"/>
  <c r="K672" i="1"/>
  <c r="J531" i="1"/>
  <c r="K531" i="1"/>
  <c r="J774" i="1"/>
  <c r="K774" i="1"/>
  <c r="J665" i="1"/>
  <c r="K665" i="1"/>
  <c r="J776" i="1"/>
  <c r="K776" i="1"/>
  <c r="J1233" i="1"/>
  <c r="K1233" i="1"/>
  <c r="J604" i="1"/>
  <c r="K604" i="1"/>
  <c r="J303" i="1"/>
  <c r="K303" i="1"/>
  <c r="J482" i="1"/>
  <c r="K482" i="1"/>
  <c r="J1056" i="1"/>
  <c r="K1056" i="1"/>
  <c r="J783" i="1"/>
  <c r="K783" i="1"/>
  <c r="J680" i="1"/>
  <c r="K680" i="1"/>
  <c r="J517" i="1"/>
  <c r="K517" i="1"/>
  <c r="J108" i="1"/>
  <c r="K108" i="1"/>
  <c r="J275" i="1"/>
  <c r="K275" i="1"/>
  <c r="J790" i="1"/>
  <c r="K790" i="1"/>
  <c r="J246" i="1"/>
  <c r="K246" i="1"/>
  <c r="J966" i="1"/>
  <c r="K966" i="1"/>
  <c r="J988" i="1"/>
  <c r="K988" i="1"/>
  <c r="J1048" i="1"/>
  <c r="K1048" i="1"/>
  <c r="J1055" i="1"/>
  <c r="K1055" i="1"/>
  <c r="J316" i="1"/>
  <c r="K316" i="1"/>
  <c r="J463" i="1"/>
  <c r="K463" i="1"/>
  <c r="J961" i="1"/>
  <c r="K961" i="1"/>
  <c r="J386" i="1"/>
  <c r="K386" i="1"/>
  <c r="J801" i="1"/>
  <c r="K801" i="1"/>
  <c r="J760" i="1"/>
  <c r="K760" i="1"/>
  <c r="J868" i="1"/>
  <c r="K868" i="1"/>
  <c r="J1125" i="1"/>
  <c r="K1125" i="1"/>
  <c r="J1204" i="1"/>
  <c r="K1204" i="1"/>
  <c r="J40" i="1"/>
  <c r="K40" i="1"/>
  <c r="J475" i="1"/>
  <c r="K475" i="1"/>
  <c r="J219" i="1"/>
  <c r="K219" i="1"/>
  <c r="J1053" i="1"/>
  <c r="K1053" i="1"/>
  <c r="J798" i="1"/>
  <c r="K798" i="1"/>
  <c r="J542" i="1"/>
  <c r="K542" i="1"/>
  <c r="J286" i="1"/>
  <c r="K286" i="1"/>
  <c r="J30" i="1"/>
  <c r="K30" i="1"/>
  <c r="J891" i="1"/>
  <c r="K891" i="1"/>
  <c r="J1263" i="1"/>
  <c r="K1263" i="1"/>
  <c r="J1224" i="1"/>
  <c r="K1224" i="1"/>
  <c r="J979" i="1"/>
  <c r="K979" i="1"/>
  <c r="J1192" i="1"/>
  <c r="K1192" i="1"/>
  <c r="J467" i="1"/>
  <c r="K467" i="1"/>
  <c r="J630" i="1"/>
  <c r="K630" i="1"/>
  <c r="J860" i="1"/>
  <c r="K860" i="1"/>
  <c r="J561" i="1"/>
  <c r="K561" i="1"/>
  <c r="J1146" i="1"/>
  <c r="K1146" i="1"/>
  <c r="J44" i="1"/>
  <c r="K44" i="1"/>
  <c r="J1057" i="1"/>
  <c r="K1057" i="1"/>
  <c r="J162" i="1"/>
  <c r="K162" i="1"/>
  <c r="J557" i="1"/>
  <c r="K557" i="1"/>
  <c r="J920" i="1"/>
  <c r="K920" i="1"/>
  <c r="J1176" i="1"/>
  <c r="K1176" i="1"/>
  <c r="J104" i="1"/>
  <c r="K104" i="1"/>
  <c r="J335" i="1"/>
  <c r="K335" i="1"/>
  <c r="J1089" i="1"/>
  <c r="K1089" i="1"/>
  <c r="J850" i="1"/>
  <c r="K850" i="1"/>
  <c r="J626" i="1"/>
  <c r="K626" i="1"/>
  <c r="J402" i="1"/>
  <c r="K402" i="1"/>
  <c r="J66" i="1"/>
  <c r="K66" i="1"/>
  <c r="J865" i="1"/>
  <c r="K865" i="1"/>
  <c r="J45" i="1"/>
  <c r="K45" i="1"/>
  <c r="J1015" i="1"/>
  <c r="K1015" i="1"/>
  <c r="J1032" i="1"/>
  <c r="K1032" i="1"/>
  <c r="J629" i="1"/>
  <c r="K629" i="1"/>
  <c r="J975" i="1"/>
  <c r="K975" i="1"/>
  <c r="J1214" i="1"/>
  <c r="K1214" i="1"/>
  <c r="J712" i="1"/>
  <c r="K712" i="1"/>
  <c r="J504" i="1"/>
  <c r="K504" i="1"/>
  <c r="J312" i="1"/>
  <c r="K312" i="1"/>
  <c r="J72" i="1"/>
  <c r="K72" i="1"/>
  <c r="J325" i="1"/>
  <c r="K325" i="1"/>
  <c r="J768" i="1"/>
  <c r="K768" i="1"/>
  <c r="J938" i="1"/>
  <c r="K938" i="1"/>
  <c r="J1106" i="1"/>
  <c r="K1106" i="1"/>
  <c r="J1184" i="1"/>
  <c r="K1184" i="1"/>
  <c r="J500" i="1"/>
  <c r="K500" i="1"/>
  <c r="J308" i="1"/>
  <c r="K308" i="1"/>
  <c r="J177" i="1"/>
  <c r="K177" i="1"/>
  <c r="J752" i="1"/>
  <c r="K752" i="1"/>
  <c r="J1264" i="1"/>
  <c r="K1264" i="1"/>
  <c r="J1232" i="1"/>
  <c r="K1232" i="1"/>
  <c r="J372" i="1"/>
  <c r="K372" i="1"/>
  <c r="J84" i="1"/>
  <c r="K84" i="1"/>
  <c r="J551" i="1"/>
  <c r="K551" i="1"/>
  <c r="J295" i="1"/>
  <c r="K295" i="1"/>
  <c r="J39" i="1"/>
  <c r="K39" i="1"/>
  <c r="J842" i="1"/>
  <c r="K842" i="1"/>
  <c r="J586" i="1"/>
  <c r="K586" i="1"/>
  <c r="J330" i="1"/>
  <c r="K330" i="1"/>
  <c r="J106" i="1"/>
  <c r="K106" i="1"/>
  <c r="J649" i="1"/>
  <c r="K649" i="1"/>
  <c r="J1046" i="1"/>
  <c r="K1046" i="1"/>
  <c r="J589" i="1"/>
  <c r="K589" i="1"/>
  <c r="J433" i="1"/>
  <c r="K433" i="1"/>
  <c r="J1209" i="1"/>
  <c r="K1209" i="1"/>
  <c r="J836" i="1"/>
  <c r="K836" i="1"/>
  <c r="J1086" i="1"/>
  <c r="K1086" i="1"/>
  <c r="J1168" i="1"/>
  <c r="K1168" i="1"/>
  <c r="J723" i="1"/>
  <c r="K723" i="1"/>
  <c r="J195" i="1"/>
  <c r="K195" i="1"/>
  <c r="J710" i="1"/>
  <c r="K710" i="1"/>
  <c r="J166" i="1"/>
  <c r="K166" i="1"/>
  <c r="J1051" i="1"/>
  <c r="K1051" i="1"/>
  <c r="J1074" i="1"/>
  <c r="K1074" i="1"/>
  <c r="J936" i="1"/>
  <c r="K936" i="1"/>
  <c r="J1130" i="1"/>
  <c r="K1130" i="1"/>
  <c r="J396" i="1"/>
  <c r="K396" i="1"/>
  <c r="J383" i="1"/>
  <c r="K383" i="1"/>
  <c r="J897" i="1"/>
  <c r="K897" i="1"/>
  <c r="J322" i="1"/>
  <c r="K322" i="1"/>
  <c r="J845" i="1"/>
  <c r="K845" i="1"/>
  <c r="J1181" i="1"/>
  <c r="K1181" i="1"/>
  <c r="J245" i="1"/>
  <c r="K245" i="1"/>
  <c r="J696" i="1"/>
  <c r="K696" i="1"/>
  <c r="J715" i="1"/>
  <c r="K715" i="1"/>
  <c r="J443" i="1"/>
  <c r="K443" i="1"/>
  <c r="J187" i="1"/>
  <c r="K187" i="1"/>
  <c r="J1021" i="1"/>
  <c r="K1021" i="1"/>
  <c r="J766" i="1"/>
  <c r="K766" i="1"/>
  <c r="J510" i="1"/>
  <c r="K510" i="1"/>
  <c r="J254" i="1"/>
  <c r="K254" i="1"/>
  <c r="J57" i="1"/>
  <c r="K57" i="1"/>
  <c r="J849" i="1"/>
  <c r="K849" i="1"/>
  <c r="J1167" i="1"/>
  <c r="K1167" i="1"/>
  <c r="J637" i="1"/>
  <c r="K637" i="1"/>
  <c r="J1042" i="1"/>
  <c r="K1042" i="1"/>
  <c r="J799" i="1"/>
  <c r="K799" i="1"/>
  <c r="J963" i="1"/>
  <c r="K963" i="1"/>
  <c r="J341" i="1"/>
  <c r="K341" i="1"/>
  <c r="J1158" i="1"/>
  <c r="K1158" i="1"/>
  <c r="J512" i="1"/>
  <c r="K512" i="1"/>
  <c r="J96" i="1"/>
  <c r="K96" i="1"/>
  <c r="J323" i="1"/>
  <c r="K323" i="1"/>
  <c r="J949" i="1"/>
  <c r="K949" i="1"/>
  <c r="J470" i="1"/>
  <c r="K470" i="1"/>
  <c r="J22" i="1"/>
  <c r="K22" i="1"/>
  <c r="J1094" i="1"/>
  <c r="K1094" i="1"/>
  <c r="J861" i="1"/>
  <c r="K861" i="1"/>
  <c r="J1011" i="1"/>
  <c r="K1011" i="1"/>
  <c r="J899" i="1"/>
  <c r="K899" i="1"/>
  <c r="J1076" i="1"/>
  <c r="K1076" i="1"/>
  <c r="J556" i="1"/>
  <c r="K556" i="1"/>
  <c r="J92" i="1"/>
  <c r="K92" i="1"/>
  <c r="J367" i="1"/>
  <c r="K367" i="1"/>
  <c r="J993" i="1"/>
  <c r="K993" i="1"/>
  <c r="J546" i="1"/>
  <c r="K546" i="1"/>
  <c r="J98" i="1"/>
  <c r="K98" i="1"/>
  <c r="J971" i="1"/>
  <c r="K971" i="1"/>
  <c r="J739" i="1"/>
  <c r="K739" i="1"/>
  <c r="J465" i="1"/>
  <c r="K465" i="1"/>
  <c r="J501" i="1"/>
  <c r="K501" i="1"/>
  <c r="J1182" i="1"/>
  <c r="K1182" i="1"/>
  <c r="J536" i="1"/>
  <c r="K536" i="1"/>
  <c r="J152" i="1"/>
  <c r="K152" i="1"/>
  <c r="J645" i="1"/>
  <c r="K645" i="1"/>
  <c r="J1044" i="1"/>
  <c r="K1044" i="1"/>
  <c r="J1210" i="1"/>
  <c r="K1210" i="1"/>
  <c r="J744" i="1"/>
  <c r="K744" i="1"/>
  <c r="J968" i="1"/>
  <c r="K968" i="1"/>
  <c r="J533" i="1"/>
  <c r="K533" i="1"/>
  <c r="J464" i="1"/>
  <c r="K464" i="1"/>
  <c r="J387" i="1"/>
  <c r="K387" i="1"/>
  <c r="J518" i="1"/>
  <c r="K518" i="1"/>
  <c r="J1030" i="1"/>
  <c r="K1030" i="1"/>
  <c r="J1052" i="1"/>
  <c r="K1052" i="1"/>
  <c r="J549" i="1"/>
  <c r="K549" i="1"/>
  <c r="J380" i="1"/>
  <c r="K380" i="1"/>
  <c r="J79" i="1"/>
  <c r="K79" i="1"/>
  <c r="J258" i="1"/>
  <c r="K258" i="1"/>
  <c r="J109" i="1"/>
  <c r="K109" i="1"/>
  <c r="J309" i="1"/>
  <c r="K309" i="1"/>
  <c r="J472" i="1"/>
  <c r="K472" i="1"/>
  <c r="J832" i="1"/>
  <c r="K832" i="1"/>
  <c r="J675" i="1"/>
  <c r="K675" i="1"/>
  <c r="J115" i="1"/>
  <c r="K115" i="1"/>
  <c r="J678" i="1"/>
  <c r="K678" i="1"/>
  <c r="J86" i="1"/>
  <c r="K86" i="1"/>
  <c r="J1143" i="1"/>
  <c r="K1143" i="1"/>
  <c r="J1248" i="1"/>
  <c r="K1248" i="1"/>
  <c r="J37" i="1"/>
  <c r="K37" i="1"/>
  <c r="J1244" i="1"/>
  <c r="K1244" i="1"/>
  <c r="J172" i="1"/>
  <c r="K172" i="1"/>
  <c r="J319" i="1"/>
  <c r="K319" i="1"/>
  <c r="J818" i="1"/>
  <c r="K818" i="1"/>
  <c r="J226" i="1"/>
  <c r="K226" i="1"/>
  <c r="J992" i="1"/>
  <c r="K992" i="1"/>
  <c r="J951" i="1"/>
  <c r="K951" i="1"/>
  <c r="J1070" i="1"/>
  <c r="K1070" i="1"/>
  <c r="J565" i="1"/>
  <c r="K565" i="1"/>
  <c r="J616" i="1"/>
  <c r="K616" i="1"/>
  <c r="J683" i="1"/>
  <c r="K683" i="1"/>
  <c r="J411" i="1"/>
  <c r="K411" i="1"/>
  <c r="J155" i="1"/>
  <c r="K155" i="1"/>
  <c r="J989" i="1"/>
  <c r="K989" i="1"/>
  <c r="J734" i="1"/>
  <c r="K734" i="1"/>
  <c r="J478" i="1"/>
  <c r="K478" i="1"/>
  <c r="J222" i="1"/>
  <c r="K222" i="1"/>
  <c r="J185" i="1"/>
  <c r="K185" i="1"/>
  <c r="J976" i="1"/>
  <c r="K976" i="1"/>
  <c r="J509" i="1"/>
  <c r="K509" i="1"/>
  <c r="J481" i="1"/>
  <c r="K481" i="1"/>
  <c r="J85" i="1"/>
  <c r="K85" i="1"/>
  <c r="J560" i="1"/>
  <c r="K560" i="1"/>
  <c r="J259" i="1"/>
  <c r="K259" i="1"/>
  <c r="J294" i="1"/>
  <c r="K294" i="1"/>
  <c r="J413" i="1"/>
  <c r="K413" i="1"/>
  <c r="J852" i="1"/>
  <c r="K852" i="1"/>
  <c r="J732" i="1"/>
  <c r="K732" i="1"/>
  <c r="J543" i="1"/>
  <c r="K543" i="1"/>
  <c r="J834" i="1"/>
  <c r="K834" i="1"/>
  <c r="J361" i="1"/>
  <c r="K361" i="1"/>
  <c r="J972" i="1"/>
  <c r="K972" i="1"/>
  <c r="J741" i="1"/>
  <c r="K741" i="1"/>
  <c r="J584" i="1"/>
  <c r="K584" i="1"/>
  <c r="J261" i="1"/>
  <c r="K261" i="1"/>
  <c r="J1218" i="1"/>
  <c r="K1218" i="1"/>
  <c r="J3999" i="1"/>
  <c r="K3999" i="1"/>
  <c r="J4122" i="1"/>
  <c r="K4122" i="1"/>
  <c r="J4137" i="1"/>
  <c r="K4137" i="1"/>
  <c r="J4278" i="1"/>
  <c r="K4278" i="1"/>
  <c r="J4136" i="1"/>
  <c r="K4136" i="1"/>
  <c r="J3640" i="1"/>
  <c r="K3640" i="1"/>
  <c r="J3744" i="1"/>
  <c r="K3744" i="1"/>
  <c r="J3801" i="1"/>
  <c r="K3801" i="1"/>
  <c r="J3873" i="1"/>
  <c r="K3873" i="1"/>
  <c r="J3895" i="1"/>
  <c r="K3895" i="1"/>
  <c r="J3947" i="1"/>
  <c r="K3947" i="1"/>
  <c r="J4072" i="1"/>
  <c r="K4072" i="1"/>
  <c r="J4119" i="1"/>
  <c r="K4119" i="1"/>
  <c r="J4189" i="1"/>
  <c r="K4189" i="1"/>
  <c r="J4378" i="1"/>
  <c r="K4378" i="1"/>
  <c r="J4244" i="1"/>
  <c r="K4244" i="1"/>
  <c r="J4412" i="1"/>
  <c r="K4412" i="1"/>
  <c r="J4724" i="1"/>
  <c r="K4724" i="1"/>
  <c r="J4403" i="1"/>
  <c r="K4403" i="1"/>
  <c r="J4553" i="1"/>
  <c r="K4553" i="1"/>
  <c r="J4499" i="1"/>
  <c r="K4499" i="1"/>
  <c r="J4645" i="1"/>
  <c r="K4645" i="1"/>
  <c r="J4730" i="1"/>
  <c r="K4730" i="1"/>
  <c r="J4815" i="1"/>
  <c r="K4815" i="1"/>
  <c r="J4384" i="1"/>
  <c r="K4384" i="1"/>
  <c r="J4696" i="1"/>
  <c r="K4696" i="1"/>
  <c r="J4375" i="1"/>
  <c r="K4375" i="1"/>
  <c r="J4525" i="1"/>
  <c r="K4525" i="1"/>
  <c r="J4389" i="1"/>
  <c r="K4389" i="1"/>
  <c r="J4635" i="1"/>
  <c r="K4635" i="1"/>
  <c r="J4721" i="1"/>
  <c r="K4721" i="1"/>
  <c r="J4806" i="1"/>
  <c r="K4806" i="1"/>
  <c r="J4308" i="1"/>
  <c r="K4308" i="1"/>
  <c r="J4620" i="1"/>
  <c r="K4620" i="1"/>
  <c r="J4299" i="1"/>
  <c r="K4299" i="1"/>
  <c r="J4480" i="1"/>
  <c r="K4480" i="1"/>
  <c r="J4594" i="1"/>
  <c r="K4594" i="1"/>
  <c r="J4610" i="1"/>
  <c r="K4610" i="1"/>
  <c r="J4695" i="1"/>
  <c r="K4695" i="1"/>
  <c r="J4781" i="1"/>
  <c r="K4781" i="1"/>
  <c r="J4461" i="1"/>
  <c r="K4461" i="1"/>
  <c r="J4544" i="1"/>
  <c r="K4544" i="1"/>
  <c r="J4800" i="1"/>
  <c r="K4800" i="1"/>
  <c r="J4455" i="1"/>
  <c r="K4455" i="1"/>
  <c r="J4518" i="1"/>
  <c r="K4518" i="1"/>
  <c r="J4575" i="1"/>
  <c r="K4575" i="1"/>
  <c r="J4670" i="1"/>
  <c r="K4670" i="1"/>
  <c r="J4755" i="1"/>
  <c r="K4755" i="1"/>
  <c r="J4281" i="1"/>
  <c r="K4281" i="1"/>
  <c r="J3669" i="1"/>
  <c r="K3669" i="1"/>
  <c r="J3722" i="1"/>
  <c r="K3722" i="1"/>
  <c r="J3811" i="1"/>
  <c r="K3811" i="1"/>
  <c r="J3986" i="1"/>
  <c r="K3986" i="1"/>
  <c r="J4054" i="1"/>
  <c r="K4054" i="1"/>
  <c r="J3985" i="1"/>
  <c r="K3985" i="1"/>
  <c r="J4085" i="1"/>
  <c r="K4085" i="1"/>
  <c r="J4097" i="1"/>
  <c r="K4097" i="1"/>
  <c r="J4238" i="1"/>
  <c r="K4238" i="1"/>
  <c r="J4096" i="1"/>
  <c r="K4096" i="1"/>
  <c r="J3647" i="1"/>
  <c r="K3647" i="1"/>
  <c r="J3739" i="1"/>
  <c r="K3739" i="1"/>
  <c r="J3698" i="1"/>
  <c r="K3698" i="1"/>
  <c r="J3855" i="1"/>
  <c r="K3855" i="1"/>
  <c r="J3908" i="1"/>
  <c r="K3908" i="1"/>
  <c r="J4057" i="1"/>
  <c r="K4057" i="1"/>
  <c r="J4263" i="1"/>
  <c r="K4263" i="1"/>
  <c r="J3978" i="1"/>
  <c r="K3978" i="1"/>
  <c r="J4089" i="1"/>
  <c r="K4089" i="1"/>
  <c r="J3763" i="1"/>
  <c r="K3763" i="1"/>
  <c r="J3931" i="1"/>
  <c r="K3931" i="1"/>
  <c r="J4330" i="1"/>
  <c r="K4330" i="1"/>
  <c r="J4355" i="1"/>
  <c r="K4355" i="1"/>
  <c r="J4714" i="1"/>
  <c r="K4714" i="1"/>
  <c r="J4327" i="1"/>
  <c r="K4327" i="1"/>
  <c r="J4388" i="1"/>
  <c r="K4388" i="1"/>
  <c r="J3659" i="1"/>
  <c r="K3659" i="1"/>
  <c r="J3949" i="1"/>
  <c r="K3949" i="1"/>
  <c r="J4264" i="1"/>
  <c r="K4264" i="1"/>
  <c r="J4613" i="1"/>
  <c r="K4613" i="1"/>
  <c r="J4555" i="1"/>
  <c r="K4555" i="1"/>
  <c r="J3915" i="1"/>
  <c r="K3915" i="1"/>
  <c r="J4051" i="1"/>
  <c r="K4051" i="1"/>
  <c r="J3882" i="1"/>
  <c r="K3882" i="1"/>
  <c r="J4680" i="1"/>
  <c r="K4680" i="1"/>
  <c r="J4528" i="1"/>
  <c r="K4528" i="1"/>
  <c r="J4036" i="1"/>
  <c r="K4036" i="1"/>
  <c r="J4033" i="1"/>
  <c r="K4033" i="1"/>
  <c r="J4177" i="1"/>
  <c r="K4177" i="1"/>
  <c r="J4342" i="1"/>
  <c r="K4342" i="1"/>
  <c r="J4232" i="1"/>
  <c r="K4232" i="1"/>
  <c r="J3704" i="1"/>
  <c r="K3704" i="1"/>
  <c r="J3725" i="1"/>
  <c r="K3725" i="1"/>
  <c r="J3773" i="1"/>
  <c r="K3773" i="1"/>
  <c r="J3934" i="1"/>
  <c r="K3934" i="1"/>
  <c r="J3916" i="1"/>
  <c r="K3916" i="1"/>
  <c r="J3968" i="1"/>
  <c r="K3968" i="1"/>
  <c r="J4065" i="1"/>
  <c r="K4065" i="1"/>
  <c r="J4183" i="1"/>
  <c r="K4183" i="1"/>
  <c r="J4210" i="1"/>
  <c r="K4210" i="1"/>
  <c r="J4442" i="1"/>
  <c r="K4442" i="1"/>
  <c r="J4265" i="1"/>
  <c r="K4265" i="1"/>
  <c r="J4532" i="1"/>
  <c r="K4532" i="1"/>
  <c r="J4788" i="1"/>
  <c r="K4788" i="1"/>
  <c r="J4451" i="1"/>
  <c r="K4451" i="1"/>
  <c r="J4506" i="1"/>
  <c r="K4506" i="1"/>
  <c r="J4563" i="1"/>
  <c r="K4563" i="1"/>
  <c r="J4666" i="1"/>
  <c r="K4666" i="1"/>
  <c r="J4751" i="1"/>
  <c r="K4751" i="1"/>
  <c r="J4837" i="1"/>
  <c r="K4837" i="1"/>
  <c r="J4504" i="1"/>
  <c r="K4504" i="1"/>
  <c r="J4760" i="1"/>
  <c r="K4760" i="1"/>
  <c r="J4439" i="1"/>
  <c r="K4439" i="1"/>
  <c r="J4589" i="1"/>
  <c r="K4589" i="1"/>
  <c r="J4535" i="1"/>
  <c r="K4535" i="1"/>
  <c r="J4657" i="1"/>
  <c r="K4657" i="1"/>
  <c r="J4742" i="1"/>
  <c r="K4742" i="1"/>
  <c r="J4827" i="1"/>
  <c r="K4827" i="1"/>
  <c r="J4372" i="1"/>
  <c r="K4372" i="1"/>
  <c r="J4684" i="1"/>
  <c r="K4684" i="1"/>
  <c r="J4363" i="1"/>
  <c r="K4363" i="1"/>
  <c r="J4513" i="1"/>
  <c r="K4513" i="1"/>
  <c r="J4365" i="1"/>
  <c r="K4365" i="1"/>
  <c r="J4631" i="1"/>
  <c r="K4631" i="1"/>
  <c r="J4717" i="1"/>
  <c r="K4717" i="1"/>
  <c r="J4802" i="1"/>
  <c r="K4802" i="1"/>
  <c r="J4296" i="1"/>
  <c r="K4296" i="1"/>
  <c r="J4608" i="1"/>
  <c r="K4608" i="1"/>
  <c r="J4287" i="1"/>
  <c r="K4287" i="1"/>
  <c r="J4476" i="1"/>
  <c r="K4476" i="1"/>
  <c r="J4582" i="1"/>
  <c r="K4582" i="1"/>
  <c r="J4409" i="1"/>
  <c r="K4409" i="1"/>
  <c r="J4691" i="1"/>
  <c r="K4691" i="1"/>
  <c r="J4777" i="1"/>
  <c r="K4777" i="1"/>
  <c r="J3643" i="1"/>
  <c r="K3643" i="1"/>
  <c r="J3735" i="1"/>
  <c r="K3735" i="1"/>
  <c r="J3690" i="1"/>
  <c r="K3690" i="1"/>
  <c r="J3851" i="1"/>
  <c r="K3851" i="1"/>
  <c r="J3862" i="1"/>
  <c r="K3862" i="1"/>
  <c r="J4019" i="1"/>
  <c r="K4019" i="1"/>
  <c r="J4007" i="1"/>
  <c r="K4007" i="1"/>
  <c r="J4146" i="1"/>
  <c r="K4146" i="1"/>
  <c r="J4161" i="1"/>
  <c r="K4161" i="1"/>
  <c r="J4302" i="1"/>
  <c r="K4302" i="1"/>
  <c r="J4160" i="1"/>
  <c r="K4160" i="1"/>
  <c r="J3632" i="1"/>
  <c r="K3632" i="1"/>
  <c r="J3736" i="1"/>
  <c r="K3736" i="1"/>
  <c r="J3793" i="1"/>
  <c r="K3793" i="1"/>
  <c r="J3865" i="1"/>
  <c r="K3865" i="1"/>
  <c r="J4023" i="1"/>
  <c r="K4023" i="1"/>
  <c r="J4175" i="1"/>
  <c r="K4175" i="1"/>
  <c r="J3661" i="1"/>
  <c r="K3661" i="1"/>
  <c r="J4046" i="1"/>
  <c r="K4046" i="1"/>
  <c r="J4230" i="1"/>
  <c r="K4230" i="1"/>
  <c r="J3746" i="1"/>
  <c r="K3746" i="1"/>
  <c r="J4024" i="1"/>
  <c r="K4024" i="1"/>
  <c r="J4228" i="1"/>
  <c r="K4228" i="1"/>
  <c r="J4505" i="1"/>
  <c r="K4505" i="1"/>
  <c r="J4799" i="1"/>
  <c r="K4799" i="1"/>
  <c r="J4490" i="1"/>
  <c r="K4490" i="1"/>
  <c r="J4397" i="1"/>
  <c r="K4397" i="1"/>
  <c r="J3867" i="1"/>
  <c r="K3867" i="1"/>
  <c r="J4386" i="1"/>
  <c r="K4386" i="1"/>
  <c r="J3842" i="1"/>
  <c r="K3842" i="1"/>
  <c r="J4600" i="1"/>
  <c r="K4600" i="1"/>
  <c r="J4392" i="1"/>
  <c r="K4392" i="1"/>
  <c r="J4196" i="1"/>
  <c r="K4196" i="1"/>
  <c r="J3819" i="1"/>
  <c r="K3819" i="1"/>
  <c r="J4184" i="1"/>
  <c r="K4184" i="1"/>
  <c r="J4630" i="1"/>
  <c r="K4630" i="1"/>
  <c r="J4559" i="1"/>
  <c r="K4559" i="1"/>
  <c r="J3681" i="1"/>
  <c r="K3681" i="1"/>
  <c r="J3785" i="1"/>
  <c r="K3785" i="1"/>
  <c r="J3815" i="1"/>
  <c r="K3815" i="1"/>
  <c r="J3998" i="1"/>
  <c r="K3998" i="1"/>
  <c r="J4066" i="1"/>
  <c r="K4066" i="1"/>
  <c r="J3989" i="1"/>
  <c r="K3989" i="1"/>
  <c r="J4094" i="1"/>
  <c r="K4094" i="1"/>
  <c r="J4109" i="1"/>
  <c r="K4109" i="1"/>
  <c r="J4250" i="1"/>
  <c r="K4250" i="1"/>
  <c r="J4108" i="1"/>
  <c r="K4108" i="1"/>
  <c r="J4284" i="1"/>
  <c r="K4284" i="1"/>
  <c r="J4596" i="1"/>
  <c r="K4596" i="1"/>
  <c r="J4275" i="1"/>
  <c r="K4275" i="1"/>
  <c r="J4472" i="1"/>
  <c r="K4472" i="1"/>
  <c r="J4570" i="1"/>
  <c r="K4570" i="1"/>
  <c r="J4353" i="1"/>
  <c r="K4353" i="1"/>
  <c r="J4687" i="1"/>
  <c r="K4687" i="1"/>
  <c r="J4773" i="1"/>
  <c r="K4773" i="1"/>
  <c r="J4485" i="1"/>
  <c r="K4485" i="1"/>
  <c r="J4568" i="1"/>
  <c r="K4568" i="1"/>
  <c r="J4824" i="1"/>
  <c r="K4824" i="1"/>
  <c r="J4463" i="1"/>
  <c r="K4463" i="1"/>
  <c r="J4542" i="1"/>
  <c r="K4542" i="1"/>
  <c r="J4599" i="1"/>
  <c r="K4599" i="1"/>
  <c r="J4678" i="1"/>
  <c r="K4678" i="1"/>
  <c r="J4763" i="1"/>
  <c r="K4763" i="1"/>
  <c r="J4361" i="1"/>
  <c r="K4361" i="1"/>
  <c r="J4436" i="1"/>
  <c r="K4436" i="1"/>
  <c r="J4748" i="1"/>
  <c r="K4748" i="1"/>
  <c r="J4427" i="1"/>
  <c r="K4427" i="1"/>
  <c r="J4577" i="1"/>
  <c r="K4577" i="1"/>
  <c r="J4523" i="1"/>
  <c r="K4523" i="1"/>
  <c r="J4653" i="1"/>
  <c r="K4653" i="1"/>
  <c r="J4738" i="1"/>
  <c r="K4738" i="1"/>
  <c r="J4823" i="1"/>
  <c r="K4823" i="1"/>
  <c r="J4360" i="1"/>
  <c r="K4360" i="1"/>
  <c r="J4672" i="1"/>
  <c r="K4672" i="1"/>
  <c r="J4351" i="1"/>
  <c r="K4351" i="1"/>
  <c r="J4501" i="1"/>
  <c r="K4501" i="1"/>
  <c r="J4341" i="1"/>
  <c r="K4341" i="1"/>
  <c r="J4627" i="1"/>
  <c r="K4627" i="1"/>
  <c r="J4713" i="1"/>
  <c r="K4713" i="1"/>
  <c r="J4798" i="1"/>
  <c r="K4798" i="1"/>
  <c r="J3707" i="1"/>
  <c r="K3707" i="1"/>
  <c r="J3732" i="1"/>
  <c r="K3732" i="1"/>
  <c r="J3782" i="1"/>
  <c r="K3782" i="1"/>
  <c r="J3861" i="1"/>
  <c r="K3861" i="1"/>
  <c r="J3883" i="1"/>
  <c r="K3883" i="1"/>
  <c r="J3943" i="1"/>
  <c r="K3943" i="1"/>
  <c r="J4060" i="1"/>
  <c r="K4060" i="1"/>
  <c r="J4107" i="1"/>
  <c r="K4107" i="1"/>
  <c r="J4185" i="1"/>
  <c r="K4185" i="1"/>
  <c r="J4366" i="1"/>
  <c r="K4366" i="1"/>
  <c r="J4240" i="1"/>
  <c r="K4240" i="1"/>
  <c r="J3696" i="1"/>
  <c r="K3696" i="1"/>
  <c r="J3717" i="1"/>
  <c r="K3717" i="1"/>
  <c r="J3765" i="1"/>
  <c r="K3765" i="1"/>
  <c r="J3926" i="1"/>
  <c r="K3926" i="1"/>
  <c r="J3965" i="1"/>
  <c r="K3965" i="1"/>
  <c r="J4208" i="1"/>
  <c r="K4208" i="1"/>
  <c r="J3710" i="1"/>
  <c r="K3710" i="1"/>
  <c r="J3983" i="1"/>
  <c r="K3983" i="1"/>
  <c r="J4088" i="1"/>
  <c r="K4088" i="1"/>
  <c r="J3825" i="1"/>
  <c r="K3825" i="1"/>
  <c r="J4021" i="1"/>
  <c r="K4021" i="1"/>
  <c r="J4364" i="1"/>
  <c r="K4364" i="1"/>
  <c r="J4349" i="1"/>
  <c r="K4349" i="1"/>
  <c r="J4336" i="1"/>
  <c r="K4336" i="1"/>
  <c r="J4293" i="1"/>
  <c r="K4293" i="1"/>
  <c r="J4312" i="1"/>
  <c r="K4312" i="1"/>
  <c r="J4169" i="1"/>
  <c r="K4169" i="1"/>
  <c r="J3769" i="1"/>
  <c r="K3769" i="1"/>
  <c r="J4141" i="1"/>
  <c r="K4141" i="1"/>
  <c r="J4377" i="1"/>
  <c r="K4377" i="1"/>
  <c r="J4405" i="1"/>
  <c r="K4405" i="1"/>
  <c r="J3670" i="1"/>
  <c r="K3670" i="1"/>
  <c r="J4106" i="1"/>
  <c r="K4106" i="1"/>
  <c r="J4708" i="1"/>
  <c r="K4708" i="1"/>
  <c r="J4604" i="1"/>
  <c r="K4604" i="1"/>
  <c r="J3990" i="1"/>
  <c r="K3990" i="1"/>
  <c r="J4058" i="1"/>
  <c r="K4058" i="1"/>
  <c r="J3987" i="1"/>
  <c r="K3987" i="1"/>
  <c r="J4086" i="1"/>
  <c r="K4086" i="1"/>
  <c r="J4101" i="1"/>
  <c r="K4101" i="1"/>
  <c r="J4242" i="1"/>
  <c r="K4242" i="1"/>
  <c r="J4100" i="1"/>
  <c r="K4100" i="1"/>
  <c r="J3635" i="1"/>
  <c r="K3635" i="1"/>
  <c r="J3727" i="1"/>
  <c r="K3727" i="1"/>
  <c r="J3674" i="1"/>
  <c r="K3674" i="1"/>
  <c r="J3843" i="1"/>
  <c r="K3843" i="1"/>
  <c r="J3854" i="1"/>
  <c r="K3854" i="1"/>
  <c r="J3905" i="1"/>
  <c r="K3905" i="1"/>
  <c r="J4004" i="1"/>
  <c r="K4004" i="1"/>
  <c r="J4138" i="1"/>
  <c r="K4138" i="1"/>
  <c r="J4153" i="1"/>
  <c r="K4153" i="1"/>
  <c r="J4294" i="1"/>
  <c r="K4294" i="1"/>
  <c r="J4152" i="1"/>
  <c r="K4152" i="1"/>
  <c r="J3656" i="1"/>
  <c r="K3656" i="1"/>
  <c r="J3760" i="1"/>
  <c r="K3760" i="1"/>
  <c r="J3817" i="1"/>
  <c r="K3817" i="1"/>
  <c r="J3886" i="1"/>
  <c r="K3886" i="1"/>
  <c r="J3911" i="1"/>
  <c r="K3911" i="1"/>
  <c r="J3952" i="1"/>
  <c r="K3952" i="1"/>
  <c r="J3832" i="1"/>
  <c r="K3832" i="1"/>
  <c r="J4135" i="1"/>
  <c r="K4135" i="1"/>
  <c r="J4194" i="1"/>
  <c r="K4194" i="1"/>
  <c r="J4394" i="1"/>
  <c r="K4394" i="1"/>
  <c r="J4249" i="1"/>
  <c r="K4249" i="1"/>
  <c r="J4428" i="1"/>
  <c r="K4428" i="1"/>
  <c r="J4740" i="1"/>
  <c r="K4740" i="1"/>
  <c r="J4419" i="1"/>
  <c r="K4419" i="1"/>
  <c r="J4569" i="1"/>
  <c r="K4569" i="1"/>
  <c r="J4515" i="1"/>
  <c r="K4515" i="1"/>
  <c r="J4650" i="1"/>
  <c r="K4650" i="1"/>
  <c r="J4735" i="1"/>
  <c r="K4735" i="1"/>
  <c r="J4821" i="1"/>
  <c r="K4821" i="1"/>
  <c r="J4400" i="1"/>
  <c r="K4400" i="1"/>
  <c r="J4712" i="1"/>
  <c r="K4712" i="1"/>
  <c r="J4391" i="1"/>
  <c r="K4391" i="1"/>
  <c r="J4541" i="1"/>
  <c r="K4541" i="1"/>
  <c r="J4421" i="1"/>
  <c r="K4421" i="1"/>
  <c r="J4683" i="1"/>
  <c r="K4683" i="1"/>
  <c r="J4700" i="1"/>
  <c r="K4700" i="1"/>
  <c r="J4637" i="1"/>
  <c r="K4637" i="1"/>
  <c r="J4624" i="1"/>
  <c r="K4624" i="1"/>
  <c r="J4611" i="1"/>
  <c r="K4611" i="1"/>
  <c r="J3751" i="1"/>
  <c r="K3751" i="1"/>
  <c r="J3927" i="1"/>
  <c r="K3927" i="1"/>
  <c r="J4318" i="1"/>
  <c r="K4318" i="1"/>
  <c r="J3809" i="1"/>
  <c r="K3809" i="1"/>
  <c r="J4080" i="1"/>
  <c r="K4080" i="1"/>
  <c r="J4247" i="1"/>
  <c r="K4247" i="1"/>
  <c r="J3930" i="1"/>
  <c r="K3930" i="1"/>
  <c r="J4179" i="1"/>
  <c r="K4179" i="1"/>
  <c r="J3713" i="1"/>
  <c r="K3713" i="1"/>
  <c r="J3893" i="1"/>
  <c r="K3893" i="1"/>
  <c r="J4282" i="1"/>
  <c r="K4282" i="1"/>
  <c r="J4307" i="1"/>
  <c r="K4307" i="1"/>
  <c r="J4698" i="1"/>
  <c r="K4698" i="1"/>
  <c r="J4279" i="1"/>
  <c r="K4279" i="1"/>
  <c r="J4689" i="1"/>
  <c r="K4689" i="1"/>
  <c r="J4780" i="1"/>
  <c r="K4780" i="1"/>
  <c r="J4663" i="1"/>
  <c r="K4663" i="1"/>
  <c r="J4704" i="1"/>
  <c r="K4704" i="1"/>
  <c r="J4638" i="1"/>
  <c r="K4638" i="1"/>
  <c r="J3764" i="1"/>
  <c r="K3764" i="1"/>
  <c r="J3953" i="1"/>
  <c r="K3953" i="1"/>
  <c r="J4398" i="1"/>
  <c r="K4398" i="1"/>
  <c r="J3802" i="1"/>
  <c r="K3802" i="1"/>
  <c r="J4075" i="1"/>
  <c r="K4075" i="1"/>
  <c r="J4453" i="1"/>
  <c r="K4453" i="1"/>
  <c r="J4010" i="1"/>
  <c r="K4010" i="1"/>
  <c r="J4121" i="1"/>
  <c r="K4121" i="1"/>
  <c r="J3728" i="1"/>
  <c r="K3728" i="1"/>
  <c r="J3941" i="1"/>
  <c r="K3941" i="1"/>
  <c r="J4362" i="1"/>
  <c r="K4362" i="1"/>
  <c r="J4387" i="1"/>
  <c r="K4387" i="1"/>
  <c r="J4725" i="1"/>
  <c r="K4725" i="1"/>
  <c r="J4359" i="1"/>
  <c r="K4359" i="1"/>
  <c r="J4715" i="1"/>
  <c r="K4715" i="1"/>
  <c r="J4283" i="1"/>
  <c r="K4283" i="1"/>
  <c r="J4690" i="1"/>
  <c r="K4690" i="1"/>
  <c r="J4784" i="1"/>
  <c r="K4784" i="1"/>
  <c r="J4665" i="1"/>
  <c r="K4665" i="1"/>
  <c r="J4150" i="1"/>
  <c r="K4150" i="1"/>
  <c r="J4165" i="1"/>
  <c r="K4165" i="1"/>
  <c r="J4306" i="1"/>
  <c r="K4306" i="1"/>
  <c r="J4164" i="1"/>
  <c r="K4164" i="1"/>
  <c r="J3699" i="1"/>
  <c r="K3699" i="1"/>
  <c r="J3724" i="1"/>
  <c r="K3724" i="1"/>
  <c r="J3774" i="1"/>
  <c r="K3774" i="1"/>
  <c r="J3853" i="1"/>
  <c r="K3853" i="1"/>
  <c r="J3880" i="1"/>
  <c r="K3880" i="1"/>
  <c r="J3940" i="1"/>
  <c r="K3940" i="1"/>
  <c r="J4052" i="1"/>
  <c r="K4052" i="1"/>
  <c r="J4099" i="1"/>
  <c r="K4099" i="1"/>
  <c r="J4182" i="1"/>
  <c r="K4182" i="1"/>
  <c r="J4358" i="1"/>
  <c r="K4358" i="1"/>
  <c r="J4237" i="1"/>
  <c r="K4237" i="1"/>
  <c r="J3633" i="1"/>
  <c r="K3633" i="1"/>
  <c r="J3654" i="1"/>
  <c r="K3654" i="1"/>
  <c r="J3798" i="1"/>
  <c r="K3798" i="1"/>
  <c r="J3950" i="1"/>
  <c r="K3950" i="1"/>
  <c r="J4018" i="1"/>
  <c r="K4018" i="1"/>
  <c r="J3973" i="1"/>
  <c r="K3973" i="1"/>
  <c r="J4073" i="1"/>
  <c r="K4073" i="1"/>
  <c r="J4199" i="1"/>
  <c r="K4199" i="1"/>
  <c r="J4216" i="1"/>
  <c r="K4216" i="1"/>
  <c r="J4043" i="1"/>
  <c r="K4043" i="1"/>
  <c r="J4465" i="1"/>
  <c r="K4465" i="1"/>
  <c r="J4548" i="1"/>
  <c r="K4548" i="1"/>
  <c r="J4804" i="1"/>
  <c r="K4804" i="1"/>
  <c r="J4456" i="1"/>
  <c r="K4456" i="1"/>
  <c r="J4522" i="1"/>
  <c r="K4522" i="1"/>
  <c r="J4579" i="1"/>
  <c r="K4579" i="1"/>
  <c r="J4671" i="1"/>
  <c r="K4671" i="1"/>
  <c r="J4757" i="1"/>
  <c r="K4757" i="1"/>
  <c r="J4305" i="1"/>
  <c r="K4305" i="1"/>
  <c r="J4520" i="1"/>
  <c r="K4520" i="1"/>
  <c r="J4776" i="1"/>
  <c r="K4776" i="1"/>
  <c r="J4447" i="1"/>
  <c r="K4447" i="1"/>
  <c r="J4609" i="1"/>
  <c r="K4609" i="1"/>
  <c r="J4551" i="1"/>
  <c r="K4551" i="1"/>
  <c r="J4747" i="1"/>
  <c r="K4747" i="1"/>
  <c r="J4379" i="1"/>
  <c r="K4379" i="1"/>
  <c r="J4722" i="1"/>
  <c r="K4722" i="1"/>
  <c r="J4303" i="1"/>
  <c r="K4303" i="1"/>
  <c r="J4697" i="1"/>
  <c r="K4697" i="1"/>
  <c r="J3734" i="1"/>
  <c r="K3734" i="1"/>
  <c r="J4012" i="1"/>
  <c r="K4012" i="1"/>
  <c r="J4224" i="1"/>
  <c r="K4224" i="1"/>
  <c r="J3881" i="1"/>
  <c r="K3881" i="1"/>
  <c r="J4127" i="1"/>
  <c r="K4127" i="1"/>
  <c r="J3700" i="1"/>
  <c r="K3700" i="1"/>
  <c r="J3912" i="1"/>
  <c r="K3912" i="1"/>
  <c r="J4209" i="1"/>
  <c r="K4209" i="1"/>
  <c r="J3650" i="1"/>
  <c r="K3650" i="1"/>
  <c r="J4000" i="1"/>
  <c r="K4000" i="1"/>
  <c r="J4140" i="1"/>
  <c r="K4140" i="1"/>
  <c r="J4483" i="1"/>
  <c r="K4483" i="1"/>
  <c r="J4783" i="1"/>
  <c r="K4783" i="1"/>
  <c r="J4474" i="1"/>
  <c r="K4474" i="1"/>
  <c r="J4774" i="1"/>
  <c r="K4774" i="1"/>
  <c r="J4448" i="1"/>
  <c r="K4448" i="1"/>
  <c r="J4749" i="1"/>
  <c r="K4749" i="1"/>
  <c r="J4383" i="1"/>
  <c r="K4383" i="1"/>
  <c r="J4723" i="1"/>
  <c r="K4723" i="1"/>
  <c r="J3821" i="1"/>
  <c r="K3821" i="1"/>
  <c r="J3848" i="1"/>
  <c r="K3848" i="1"/>
  <c r="J4251" i="1"/>
  <c r="K4251" i="1"/>
  <c r="J3958" i="1"/>
  <c r="K3958" i="1"/>
  <c r="J4207" i="1"/>
  <c r="K4207" i="1"/>
  <c r="J3693" i="1"/>
  <c r="K3693" i="1"/>
  <c r="J3844" i="1"/>
  <c r="K3844" i="1"/>
  <c r="J4262" i="1"/>
  <c r="K4262" i="1"/>
  <c r="J3778" i="1"/>
  <c r="K3778" i="1"/>
  <c r="J4056" i="1"/>
  <c r="K4056" i="1"/>
  <c r="J4239" i="1"/>
  <c r="K4239" i="1"/>
  <c r="J4537" i="1"/>
  <c r="K4537" i="1"/>
  <c r="J4810" i="1"/>
  <c r="K4810" i="1"/>
  <c r="J4509" i="1"/>
  <c r="K4509" i="1"/>
  <c r="J4801" i="1"/>
  <c r="K4801" i="1"/>
  <c r="J4475" i="1"/>
  <c r="K4475" i="1"/>
  <c r="J4775" i="1"/>
  <c r="K4775" i="1"/>
  <c r="J4450" i="1"/>
  <c r="K4450" i="1"/>
  <c r="J4750" i="1"/>
  <c r="K4750" i="1"/>
  <c r="J3887" i="1"/>
  <c r="K3887" i="1"/>
  <c r="J3944" i="1"/>
  <c r="K3944" i="1"/>
  <c r="J4064" i="1"/>
  <c r="K4064" i="1"/>
  <c r="J4111" i="1"/>
  <c r="K4111" i="1"/>
  <c r="J4186" i="1"/>
  <c r="K4186" i="1"/>
  <c r="J4370" i="1"/>
  <c r="K4370" i="1"/>
  <c r="J4241" i="1"/>
  <c r="K4241" i="1"/>
  <c r="J3684" i="1"/>
  <c r="K3684" i="1"/>
  <c r="J3788" i="1"/>
  <c r="K3788" i="1"/>
  <c r="J3753" i="1"/>
  <c r="K3753" i="1"/>
  <c r="J3914" i="1"/>
  <c r="K3914" i="1"/>
  <c r="J3896" i="1"/>
  <c r="K3896" i="1"/>
  <c r="J3961" i="1"/>
  <c r="K3961" i="1"/>
  <c r="J4045" i="1"/>
  <c r="K4045" i="1"/>
  <c r="J4163" i="1"/>
  <c r="K4163" i="1"/>
  <c r="J4204" i="1"/>
  <c r="K4204" i="1"/>
  <c r="J4422" i="1"/>
  <c r="K4422" i="1"/>
  <c r="J4259" i="1"/>
  <c r="K4259" i="1"/>
  <c r="J3697" i="1"/>
  <c r="K3697" i="1"/>
  <c r="J3790" i="1"/>
  <c r="K3790" i="1"/>
  <c r="J3820" i="1"/>
  <c r="K3820" i="1"/>
  <c r="J3826" i="1"/>
  <c r="K3826" i="1"/>
  <c r="J3852" i="1"/>
  <c r="K3852" i="1"/>
  <c r="J3995" i="1"/>
  <c r="K3995" i="1"/>
  <c r="J4110" i="1"/>
  <c r="K4110" i="1"/>
  <c r="J4125" i="1"/>
  <c r="K4125" i="1"/>
  <c r="J4266" i="1"/>
  <c r="K4266" i="1"/>
  <c r="J4124" i="1"/>
  <c r="K4124" i="1"/>
  <c r="J4300" i="1"/>
  <c r="K4300" i="1"/>
  <c r="J4612" i="1"/>
  <c r="K4612" i="1"/>
  <c r="J4291" i="1"/>
  <c r="K4291" i="1"/>
  <c r="J4478" i="1"/>
  <c r="K4478" i="1"/>
  <c r="J4586" i="1"/>
  <c r="K4586" i="1"/>
  <c r="J4433" i="1"/>
  <c r="K4433" i="1"/>
  <c r="J4693" i="1"/>
  <c r="K4693" i="1"/>
  <c r="J4778" i="1"/>
  <c r="K4778" i="1"/>
  <c r="J4272" i="1"/>
  <c r="K4272" i="1"/>
  <c r="J4584" i="1"/>
  <c r="K4584" i="1"/>
  <c r="J4840" i="1"/>
  <c r="K4840" i="1"/>
  <c r="J4468" i="1"/>
  <c r="K4468" i="1"/>
  <c r="J4558" i="1"/>
  <c r="K4558" i="1"/>
  <c r="J4289" i="1"/>
  <c r="K4289" i="1"/>
  <c r="J4833" i="1"/>
  <c r="K4833" i="1"/>
  <c r="J4529" i="1"/>
  <c r="K4529" i="1"/>
  <c r="J4807" i="1"/>
  <c r="K4807" i="1"/>
  <c r="J4482" i="1"/>
  <c r="K4482" i="1"/>
  <c r="J4782" i="1"/>
  <c r="K4782" i="1"/>
  <c r="J3800" i="1"/>
  <c r="K3800" i="1"/>
  <c r="J4162" i="1"/>
  <c r="K4162" i="1"/>
  <c r="J3648" i="1"/>
  <c r="K3648" i="1"/>
  <c r="J3903" i="1"/>
  <c r="K3903" i="1"/>
  <c r="J4192" i="1"/>
  <c r="K4192" i="1"/>
  <c r="J3721" i="1"/>
  <c r="K3721" i="1"/>
  <c r="J3967" i="1"/>
  <c r="K3967" i="1"/>
  <c r="J4438" i="1"/>
  <c r="K4438" i="1"/>
  <c r="J3831" i="1"/>
  <c r="K3831" i="1"/>
  <c r="J4126" i="1"/>
  <c r="K4126" i="1"/>
  <c r="J4316" i="1"/>
  <c r="K4316" i="1"/>
  <c r="J4602" i="1"/>
  <c r="K4602" i="1"/>
  <c r="J4288" i="1"/>
  <c r="K4288" i="1"/>
  <c r="J4574" i="1"/>
  <c r="K4574" i="1"/>
  <c r="J3856" i="1"/>
  <c r="K3856" i="1"/>
  <c r="J4498" i="1"/>
  <c r="K4498" i="1"/>
  <c r="J4834" i="1"/>
  <c r="K4834" i="1"/>
  <c r="J4533" i="1"/>
  <c r="K4533" i="1"/>
  <c r="J4809" i="1"/>
  <c r="K4809" i="1"/>
  <c r="J3890" i="1"/>
  <c r="K3890" i="1"/>
  <c r="J4139" i="1"/>
  <c r="K4139" i="1"/>
  <c r="J3641" i="1"/>
  <c r="K3641" i="1"/>
  <c r="J4026" i="1"/>
  <c r="K4026" i="1"/>
  <c r="J4218" i="1"/>
  <c r="K4218" i="1"/>
  <c r="J3789" i="1"/>
  <c r="K3789" i="1"/>
  <c r="J3993" i="1"/>
  <c r="K3993" i="1"/>
  <c r="J4120" i="1"/>
  <c r="K4120" i="1"/>
  <c r="J3857" i="1"/>
  <c r="K3857" i="1"/>
  <c r="J4103" i="1"/>
  <c r="K4103" i="1"/>
  <c r="J4396" i="1"/>
  <c r="K4396" i="1"/>
  <c r="J4413" i="1"/>
  <c r="K4413" i="1"/>
  <c r="J4368" i="1"/>
  <c r="K4368" i="1"/>
  <c r="J4357" i="1"/>
  <c r="K4357" i="1"/>
  <c r="J4292" i="1"/>
  <c r="K4292" i="1"/>
  <c r="J4578" i="1"/>
  <c r="K4578" i="1"/>
  <c r="J4445" i="1"/>
  <c r="K4445" i="1"/>
  <c r="J4502" i="1"/>
  <c r="K4502" i="1"/>
  <c r="J4835" i="1"/>
  <c r="K4835" i="1"/>
  <c r="J4769" i="1"/>
  <c r="K4769" i="1"/>
  <c r="J4417" i="1"/>
  <c r="K4417" i="1"/>
  <c r="J4508" i="1"/>
  <c r="K4508" i="1"/>
  <c r="J4764" i="1"/>
  <c r="K4764" i="1"/>
  <c r="J4443" i="1"/>
  <c r="K4443" i="1"/>
  <c r="J4593" i="1"/>
  <c r="K4593" i="1"/>
  <c r="J4539" i="1"/>
  <c r="K4539" i="1"/>
  <c r="J4658" i="1"/>
  <c r="K4658" i="1"/>
  <c r="J4743" i="1"/>
  <c r="K4743" i="1"/>
  <c r="J4829" i="1"/>
  <c r="K4829" i="1"/>
  <c r="J4376" i="1"/>
  <c r="K4376" i="1"/>
  <c r="J4688" i="1"/>
  <c r="K4688" i="1"/>
  <c r="J4367" i="1"/>
  <c r="K4367" i="1"/>
  <c r="J4517" i="1"/>
  <c r="K4517" i="1"/>
  <c r="J4373" i="1"/>
  <c r="K4373" i="1"/>
  <c r="J4633" i="1"/>
  <c r="K4633" i="1"/>
  <c r="J4718" i="1"/>
  <c r="K4718" i="1"/>
  <c r="J4803" i="1"/>
  <c r="K4803" i="1"/>
  <c r="J3644" i="1"/>
  <c r="K3644" i="1"/>
  <c r="J3748" i="1"/>
  <c r="K3748" i="1"/>
  <c r="J3805" i="1"/>
  <c r="K3805" i="1"/>
  <c r="J3877" i="1"/>
  <c r="K3877" i="1"/>
  <c r="J3899" i="1"/>
  <c r="K3899" i="1"/>
  <c r="J3948" i="1"/>
  <c r="K3948" i="1"/>
  <c r="J4076" i="1"/>
  <c r="K4076" i="1"/>
  <c r="J4123" i="1"/>
  <c r="K4123" i="1"/>
  <c r="J4190" i="1"/>
  <c r="K4190" i="1"/>
  <c r="J4382" i="1"/>
  <c r="K4382" i="1"/>
  <c r="J4245" i="1"/>
  <c r="K4245" i="1"/>
  <c r="J3712" i="1"/>
  <c r="K3712" i="1"/>
  <c r="J3638" i="1"/>
  <c r="K3638" i="1"/>
  <c r="J3781" i="1"/>
  <c r="K3781" i="1"/>
  <c r="J3942" i="1"/>
  <c r="K3942" i="1"/>
  <c r="J3924" i="1"/>
  <c r="K3924" i="1"/>
  <c r="J3971" i="1"/>
  <c r="K3971" i="1"/>
  <c r="J4070" i="1"/>
  <c r="K4070" i="1"/>
  <c r="J4191" i="1"/>
  <c r="K4191" i="1"/>
  <c r="J4213" i="1"/>
  <c r="K4213" i="1"/>
  <c r="J4035" i="1"/>
  <c r="K4035" i="1"/>
  <c r="J4268" i="1"/>
  <c r="K4268" i="1"/>
  <c r="J3677" i="1"/>
  <c r="K3677" i="1"/>
  <c r="J3730" i="1"/>
  <c r="K3730" i="1"/>
  <c r="J3814" i="1"/>
  <c r="K3814" i="1"/>
  <c r="J3994" i="1"/>
  <c r="K3994" i="1"/>
  <c r="J4062" i="1"/>
  <c r="K4062" i="1"/>
  <c r="J3988" i="1"/>
  <c r="K3988" i="1"/>
  <c r="J4090" i="1"/>
  <c r="K4090" i="1"/>
  <c r="J4105" i="1"/>
  <c r="K4105" i="1"/>
  <c r="J4246" i="1"/>
  <c r="K4246" i="1"/>
  <c r="J4104" i="1"/>
  <c r="K4104" i="1"/>
  <c r="J3687" i="1"/>
  <c r="K3687" i="1"/>
  <c r="J3779" i="1"/>
  <c r="K3779" i="1"/>
  <c r="J3762" i="1"/>
  <c r="K3762" i="1"/>
  <c r="J3841" i="1"/>
  <c r="K3841" i="1"/>
  <c r="J3876" i="1"/>
  <c r="K3876" i="1"/>
  <c r="J3936" i="1"/>
  <c r="K3936" i="1"/>
  <c r="J4040" i="1"/>
  <c r="K4040" i="1"/>
  <c r="J4087" i="1"/>
  <c r="K4087" i="1"/>
  <c r="J4178" i="1"/>
  <c r="K4178" i="1"/>
  <c r="J4346" i="1"/>
  <c r="K4346" i="1"/>
  <c r="J4233" i="1"/>
  <c r="K4233" i="1"/>
  <c r="J4380" i="1"/>
  <c r="K4380" i="1"/>
  <c r="J4692" i="1"/>
  <c r="K4692" i="1"/>
  <c r="J4371" i="1"/>
  <c r="K4371" i="1"/>
  <c r="J4521" i="1"/>
  <c r="K4521" i="1"/>
  <c r="J4381" i="1"/>
  <c r="K4381" i="1"/>
  <c r="J4634" i="1"/>
  <c r="K4634" i="1"/>
  <c r="J4719" i="1"/>
  <c r="K4719" i="1"/>
  <c r="J4805" i="1"/>
  <c r="K4805" i="1"/>
  <c r="J4352" i="1"/>
  <c r="K4352" i="1"/>
  <c r="J4664" i="1"/>
  <c r="K4664" i="1"/>
  <c r="J4343" i="1"/>
  <c r="K4343" i="1"/>
  <c r="J4495" i="1"/>
  <c r="K4495" i="1"/>
  <c r="J4325" i="1"/>
  <c r="K4325" i="1"/>
  <c r="J4625" i="1"/>
  <c r="K4625" i="1"/>
  <c r="J4710" i="1"/>
  <c r="K4710" i="1"/>
  <c r="J4795" i="1"/>
  <c r="K4795" i="1"/>
  <c r="J4276" i="1"/>
  <c r="K4276" i="1"/>
  <c r="J4588" i="1"/>
  <c r="K4588" i="1"/>
  <c r="J4605" i="1"/>
  <c r="K4605" i="1"/>
  <c r="J4470" i="1"/>
  <c r="K4470" i="1"/>
  <c r="J4562" i="1"/>
  <c r="K4562" i="1"/>
  <c r="J4297" i="1"/>
  <c r="K4297" i="1"/>
  <c r="J4685" i="1"/>
  <c r="K4685" i="1"/>
  <c r="J4770" i="1"/>
  <c r="K4770" i="1"/>
  <c r="J4425" i="1"/>
  <c r="K4425" i="1"/>
  <c r="J4512" i="1"/>
  <c r="K4512" i="1"/>
  <c r="J4768" i="1"/>
  <c r="K4768" i="1"/>
  <c r="J4444" i="1"/>
  <c r="K4444" i="1"/>
  <c r="J4597" i="1"/>
  <c r="K4597" i="1"/>
  <c r="J4543" i="1"/>
  <c r="K4543" i="1"/>
  <c r="J4659" i="1"/>
  <c r="K4659" i="1"/>
  <c r="J4745" i="1"/>
  <c r="K4745" i="1"/>
  <c r="J4830" i="1"/>
  <c r="K4830" i="1"/>
  <c r="J3637" i="1"/>
  <c r="K3637" i="1"/>
  <c r="J3662" i="1"/>
  <c r="K3662" i="1"/>
  <c r="J3792" i="1"/>
  <c r="K3792" i="1"/>
  <c r="J3954" i="1"/>
  <c r="K3954" i="1"/>
  <c r="J4022" i="1"/>
  <c r="K4022" i="1"/>
  <c r="J3975" i="1"/>
  <c r="K3975" i="1"/>
  <c r="J4074" i="1"/>
  <c r="K4074" i="1"/>
  <c r="J4203" i="1"/>
  <c r="K4203" i="1"/>
  <c r="J4217" i="1"/>
  <c r="K4217" i="1"/>
  <c r="J4047" i="1"/>
  <c r="K4047" i="1"/>
  <c r="J4449" i="1"/>
  <c r="K4449" i="1"/>
  <c r="J3705" i="1"/>
  <c r="K3705" i="1"/>
  <c r="J3634" i="1"/>
  <c r="K3634" i="1"/>
  <c r="J3823" i="1"/>
  <c r="K3823" i="1"/>
  <c r="J3834" i="1"/>
  <c r="K3834" i="1"/>
  <c r="J3885" i="1"/>
  <c r="K3885" i="1"/>
  <c r="J3997" i="1"/>
  <c r="K3997" i="1"/>
  <c r="J4118" i="1"/>
  <c r="K4118" i="1"/>
  <c r="J4133" i="1"/>
  <c r="K4133" i="1"/>
  <c r="J4274" i="1"/>
  <c r="K4274" i="1"/>
  <c r="J4132" i="1"/>
  <c r="K4132" i="1"/>
  <c r="J3667" i="1"/>
  <c r="K3667" i="1"/>
  <c r="J3759" i="1"/>
  <c r="K3759" i="1"/>
  <c r="J3742" i="1"/>
  <c r="K3742" i="1"/>
  <c r="J3799" i="1"/>
  <c r="K3799" i="1"/>
  <c r="J3870" i="1"/>
  <c r="K3870" i="1"/>
  <c r="J3929" i="1"/>
  <c r="K3929" i="1"/>
  <c r="J4020" i="1"/>
  <c r="K4020" i="1"/>
  <c r="J4017" i="1"/>
  <c r="K4017" i="1"/>
  <c r="J4172" i="1"/>
  <c r="K4172" i="1"/>
  <c r="J4326" i="1"/>
  <c r="K4326" i="1"/>
  <c r="J4227" i="1"/>
  <c r="K4227" i="1"/>
  <c r="J3688" i="1"/>
  <c r="K3688" i="1"/>
  <c r="J3711" i="1"/>
  <c r="K3711" i="1"/>
  <c r="J3757" i="1"/>
  <c r="K3757" i="1"/>
  <c r="J3918" i="1"/>
  <c r="K3918" i="1"/>
  <c r="J3900" i="1"/>
  <c r="K3900" i="1"/>
  <c r="J3963" i="1"/>
  <c r="K3963" i="1"/>
  <c r="J4049" i="1"/>
  <c r="K4049" i="1"/>
  <c r="J4167" i="1"/>
  <c r="K4167" i="1"/>
  <c r="J4205" i="1"/>
  <c r="K4205" i="1"/>
  <c r="J4426" i="1"/>
  <c r="K4426" i="1"/>
  <c r="J4260" i="1"/>
  <c r="K4260" i="1"/>
  <c r="J4516" i="1"/>
  <c r="K4516" i="1"/>
  <c r="J4772" i="1"/>
  <c r="K4772" i="1"/>
  <c r="J4446" i="1"/>
  <c r="K4446" i="1"/>
  <c r="J4601" i="1"/>
  <c r="K4601" i="1"/>
  <c r="J4547" i="1"/>
  <c r="K4547" i="1"/>
  <c r="J4661" i="1"/>
  <c r="K4661" i="1"/>
  <c r="J4746" i="1"/>
  <c r="K4746" i="1"/>
  <c r="J4831" i="1"/>
  <c r="K4831" i="1"/>
  <c r="J4432" i="1"/>
  <c r="K4432" i="1"/>
  <c r="J4744" i="1"/>
  <c r="K4744" i="1"/>
  <c r="J4423" i="1"/>
  <c r="K4423" i="1"/>
  <c r="J4573" i="1"/>
  <c r="K4573" i="1"/>
  <c r="J4519" i="1"/>
  <c r="K4519" i="1"/>
  <c r="J4651" i="1"/>
  <c r="K4651" i="1"/>
  <c r="J4737" i="1"/>
  <c r="K4737" i="1"/>
  <c r="J4822" i="1"/>
  <c r="K4822" i="1"/>
  <c r="J4356" i="1"/>
  <c r="K4356" i="1"/>
  <c r="J4668" i="1"/>
  <c r="K4668" i="1"/>
  <c r="J4347" i="1"/>
  <c r="K4347" i="1"/>
  <c r="J4496" i="1"/>
  <c r="K4496" i="1"/>
  <c r="J4333" i="1"/>
  <c r="K4333" i="1"/>
  <c r="J4626" i="1"/>
  <c r="K4626" i="1"/>
  <c r="J4711" i="1"/>
  <c r="K4711" i="1"/>
  <c r="J4797" i="1"/>
  <c r="K4797" i="1"/>
  <c r="J4280" i="1"/>
  <c r="K4280" i="1"/>
  <c r="J4592" i="1"/>
  <c r="K4592" i="1"/>
  <c r="J4271" i="1"/>
  <c r="K4271" i="1"/>
  <c r="J4471" i="1"/>
  <c r="K4471" i="1"/>
  <c r="J4566" i="1"/>
  <c r="K4566" i="1"/>
  <c r="J4321" i="1"/>
  <c r="K4321" i="1"/>
  <c r="J4686" i="1"/>
  <c r="K4686" i="1"/>
  <c r="J4771" i="1"/>
  <c r="K4771" i="1"/>
  <c r="J4841" i="1"/>
  <c r="K4841" i="1"/>
  <c r="J4619" i="1"/>
  <c r="K4619" i="1"/>
  <c r="J4705" i="1"/>
  <c r="K4705" i="1"/>
  <c r="J4790" i="1"/>
  <c r="K4790" i="1"/>
  <c r="J4489" i="1"/>
  <c r="K4489" i="1"/>
  <c r="J4572" i="1"/>
  <c r="K4572" i="1"/>
  <c r="J4828" i="1"/>
  <c r="K4828" i="1"/>
  <c r="J4464" i="1"/>
  <c r="K4464" i="1"/>
  <c r="J4546" i="1"/>
  <c r="K4546" i="1"/>
  <c r="J4603" i="1"/>
  <c r="K4603" i="1"/>
  <c r="J4679" i="1"/>
  <c r="K4679" i="1"/>
  <c r="J4765" i="1"/>
  <c r="K4765" i="1"/>
  <c r="J4369" i="1"/>
  <c r="K4369" i="1"/>
  <c r="J4440" i="1"/>
  <c r="K4440" i="1"/>
  <c r="J4752" i="1"/>
  <c r="K4752" i="1"/>
  <c r="J4431" i="1"/>
  <c r="K4431" i="1"/>
  <c r="J4581" i="1"/>
  <c r="K4581" i="1"/>
  <c r="J4527" i="1"/>
  <c r="K4527" i="1"/>
  <c r="J4654" i="1"/>
  <c r="K4654" i="1"/>
  <c r="J4739" i="1"/>
  <c r="K4739" i="1"/>
  <c r="J4825" i="1"/>
  <c r="K4825" i="1"/>
  <c r="J3708" i="1"/>
  <c r="K3708" i="1"/>
  <c r="J3729" i="1"/>
  <c r="K3729" i="1"/>
  <c r="J3777" i="1"/>
  <c r="K3777" i="1"/>
  <c r="J3938" i="1"/>
  <c r="K3938" i="1"/>
  <c r="J3920" i="1"/>
  <c r="K3920" i="1"/>
  <c r="J3969" i="1"/>
  <c r="K3969" i="1"/>
  <c r="J4069" i="1"/>
  <c r="K4069" i="1"/>
  <c r="J4187" i="1"/>
  <c r="K4187" i="1"/>
  <c r="J4212" i="1"/>
  <c r="K4212" i="1"/>
  <c r="J3840" i="1"/>
  <c r="K3840" i="1"/>
  <c r="J4267" i="1"/>
  <c r="K4267" i="1"/>
  <c r="J3689" i="1"/>
  <c r="K3689" i="1"/>
  <c r="J3787" i="1"/>
  <c r="K3787" i="1"/>
  <c r="J3818" i="1"/>
  <c r="K3818" i="1"/>
  <c r="J4006" i="1"/>
  <c r="K4006" i="1"/>
  <c r="J3836" i="1"/>
  <c r="K3836" i="1"/>
  <c r="J3992" i="1"/>
  <c r="K3992" i="1"/>
  <c r="J4102" i="1"/>
  <c r="K4102" i="1"/>
  <c r="J4117" i="1"/>
  <c r="K4117" i="1"/>
  <c r="J4258" i="1"/>
  <c r="K4258" i="1"/>
  <c r="J4116" i="1"/>
  <c r="K4116" i="1"/>
  <c r="J3651" i="1"/>
  <c r="K3651" i="1"/>
  <c r="J3743" i="1"/>
  <c r="K3743" i="1"/>
  <c r="J3706" i="1"/>
  <c r="K3706" i="1"/>
  <c r="J3859" i="1"/>
  <c r="K3859" i="1"/>
  <c r="J3864" i="1"/>
  <c r="K3864" i="1"/>
  <c r="J4027" i="1"/>
  <c r="K4027" i="1"/>
  <c r="J4009" i="1"/>
  <c r="K4009" i="1"/>
  <c r="J4154" i="1"/>
  <c r="K4154" i="1"/>
  <c r="J4166" i="1"/>
  <c r="K4166" i="1"/>
  <c r="J4310" i="1"/>
  <c r="K4310" i="1"/>
  <c r="J3921" i="1"/>
  <c r="K3921" i="1"/>
  <c r="J3672" i="1"/>
  <c r="K3672" i="1"/>
  <c r="J3776" i="1"/>
  <c r="K3776" i="1"/>
  <c r="J3741" i="1"/>
  <c r="K3741" i="1"/>
  <c r="J3902" i="1"/>
  <c r="K3902" i="1"/>
  <c r="J3884" i="1"/>
  <c r="K3884" i="1"/>
  <c r="J3957" i="1"/>
  <c r="K3957" i="1"/>
  <c r="J3925" i="1"/>
  <c r="K3925" i="1"/>
  <c r="J4151" i="1"/>
  <c r="K4151" i="1"/>
  <c r="J4200" i="1"/>
  <c r="K4200" i="1"/>
  <c r="J4410" i="1"/>
  <c r="K4410" i="1"/>
  <c r="J4255" i="1"/>
  <c r="K4255" i="1"/>
  <c r="J4500" i="1"/>
  <c r="K4500" i="1"/>
  <c r="J4756" i="1"/>
  <c r="K4756" i="1"/>
  <c r="J4435" i="1"/>
  <c r="K4435" i="1"/>
  <c r="J4585" i="1"/>
  <c r="K4585" i="1"/>
  <c r="J4531" i="1"/>
  <c r="K4531" i="1"/>
  <c r="J4655" i="1"/>
  <c r="K4655" i="1"/>
  <c r="J4741" i="1"/>
  <c r="K4741" i="1"/>
  <c r="J4826" i="1"/>
  <c r="K4826" i="1"/>
  <c r="J4416" i="1"/>
  <c r="K4416" i="1"/>
  <c r="J4728" i="1"/>
  <c r="K4728" i="1"/>
  <c r="J4407" i="1"/>
  <c r="K4407" i="1"/>
  <c r="J4557" i="1"/>
  <c r="K4557" i="1"/>
  <c r="J4503" i="1"/>
  <c r="K4503" i="1"/>
  <c r="J4646" i="1"/>
  <c r="K4646" i="1"/>
  <c r="J4731" i="1"/>
  <c r="K4731" i="1"/>
  <c r="J4817" i="1"/>
  <c r="K4817" i="1"/>
  <c r="J4340" i="1"/>
  <c r="K4340" i="1"/>
  <c r="J4652" i="1"/>
  <c r="K4652" i="1"/>
  <c r="J4331" i="1"/>
  <c r="K4331" i="1"/>
  <c r="J4491" i="1"/>
  <c r="K4491" i="1"/>
  <c r="J4301" i="1"/>
  <c r="K4301" i="1"/>
  <c r="J4621" i="1"/>
  <c r="K4621" i="1"/>
  <c r="J4706" i="1"/>
  <c r="K4706" i="1"/>
  <c r="J4791" i="1"/>
  <c r="K4791" i="1"/>
  <c r="J4493" i="1"/>
  <c r="K4493" i="1"/>
  <c r="J4576" i="1"/>
  <c r="K4576" i="1"/>
  <c r="J4832" i="1"/>
  <c r="K4832" i="1"/>
  <c r="J4466" i="1"/>
  <c r="K4466" i="1"/>
  <c r="J4550" i="1"/>
  <c r="K4550" i="1"/>
  <c r="J4607" i="1"/>
  <c r="K4607" i="1"/>
  <c r="J4681" i="1"/>
  <c r="K4681" i="1"/>
  <c r="J4766" i="1"/>
  <c r="K4766" i="1"/>
  <c r="J4385" i="1"/>
  <c r="K4385" i="1"/>
  <c r="J3701" i="1"/>
  <c r="K3701" i="1"/>
  <c r="J3791" i="1"/>
  <c r="K3791" i="1"/>
  <c r="J3822" i="1"/>
  <c r="K3822" i="1"/>
  <c r="J3830" i="1"/>
  <c r="K3830" i="1"/>
  <c r="J3860" i="1"/>
  <c r="K3860" i="1"/>
  <c r="J3996" i="1"/>
  <c r="K3996" i="1"/>
  <c r="J4114" i="1"/>
  <c r="K4114" i="1"/>
  <c r="J4129" i="1"/>
  <c r="K4129" i="1"/>
  <c r="J4270" i="1"/>
  <c r="K4270" i="1"/>
  <c r="J4128" i="1"/>
  <c r="K4128" i="1"/>
  <c r="J3679" i="1"/>
  <c r="K3679" i="1"/>
  <c r="J3771" i="1"/>
  <c r="K3771" i="1"/>
  <c r="J3754" i="1"/>
  <c r="K3754" i="1"/>
  <c r="J3833" i="1"/>
  <c r="K3833" i="1"/>
  <c r="J3874" i="1"/>
  <c r="K3874" i="1"/>
  <c r="J3933" i="1"/>
  <c r="K3933" i="1"/>
  <c r="J4032" i="1"/>
  <c r="K4032" i="1"/>
  <c r="J4029" i="1"/>
  <c r="K4029" i="1"/>
  <c r="J4176" i="1"/>
  <c r="K4176" i="1"/>
  <c r="J4338" i="1"/>
  <c r="K4338" i="1"/>
  <c r="J4231" i="1"/>
  <c r="K4231" i="1"/>
  <c r="J3652" i="1"/>
  <c r="K3652" i="1"/>
  <c r="J3756" i="1"/>
  <c r="K3756" i="1"/>
  <c r="J3813" i="1"/>
  <c r="K3813" i="1"/>
  <c r="J3824" i="1"/>
  <c r="K3824" i="1"/>
  <c r="J3907" i="1"/>
  <c r="K3907" i="1"/>
  <c r="J3951" i="1"/>
  <c r="K3951" i="1"/>
  <c r="J4084" i="1"/>
  <c r="K4084" i="1"/>
  <c r="J4131" i="1"/>
  <c r="K4131" i="1"/>
  <c r="J4193" i="1"/>
  <c r="K4193" i="1"/>
  <c r="J4390" i="1"/>
  <c r="K4390" i="1"/>
  <c r="J4248" i="1"/>
  <c r="K4248" i="1"/>
  <c r="J3665" i="1"/>
  <c r="K3665" i="1"/>
  <c r="J3718" i="1"/>
  <c r="K3718" i="1"/>
  <c r="J3810" i="1"/>
  <c r="K3810" i="1"/>
  <c r="J3982" i="1"/>
  <c r="K3982" i="1"/>
  <c r="J4050" i="1"/>
  <c r="K4050" i="1"/>
  <c r="J3984" i="1"/>
  <c r="K3984" i="1"/>
  <c r="J4083" i="1"/>
  <c r="K4083" i="1"/>
  <c r="J4093" i="1"/>
  <c r="K4093" i="1"/>
  <c r="J4234" i="1"/>
  <c r="K4234" i="1"/>
  <c r="J4092" i="1"/>
  <c r="K4092" i="1"/>
  <c r="J4497" i="1"/>
  <c r="K4497" i="1"/>
  <c r="J4580" i="1"/>
  <c r="K4580" i="1"/>
  <c r="J4836" i="1"/>
  <c r="K4836" i="1"/>
  <c r="J4467" i="1"/>
  <c r="K4467" i="1"/>
  <c r="J4554" i="1"/>
  <c r="K4554" i="1"/>
  <c r="J4273" i="1"/>
  <c r="K4273" i="1"/>
  <c r="J4682" i="1"/>
  <c r="K4682" i="1"/>
  <c r="J4767" i="1"/>
  <c r="K4767" i="1"/>
  <c r="J4401" i="1"/>
  <c r="K4401" i="1"/>
  <c r="J4552" i="1"/>
  <c r="K4552" i="1"/>
  <c r="J4808" i="1"/>
  <c r="K4808" i="1"/>
  <c r="J4458" i="1"/>
  <c r="K4458" i="1"/>
  <c r="J4526" i="1"/>
  <c r="K4526" i="1"/>
  <c r="J4583" i="1"/>
  <c r="K4583" i="1"/>
  <c r="J4673" i="1"/>
  <c r="K4673" i="1"/>
  <c r="J4758" i="1"/>
  <c r="K4758" i="1"/>
  <c r="J4313" i="1"/>
  <c r="K4313" i="1"/>
  <c r="J4420" i="1"/>
  <c r="K4420" i="1"/>
  <c r="J4732" i="1"/>
  <c r="K4732" i="1"/>
  <c r="J4411" i="1"/>
  <c r="K4411" i="1"/>
  <c r="J4561" i="1"/>
  <c r="K4561" i="1"/>
  <c r="J4507" i="1"/>
  <c r="K4507" i="1"/>
  <c r="J4647" i="1"/>
  <c r="K4647" i="1"/>
  <c r="J4733" i="1"/>
  <c r="K4733" i="1"/>
  <c r="J4818" i="1"/>
  <c r="K4818" i="1"/>
  <c r="J4344" i="1"/>
  <c r="K4344" i="1"/>
  <c r="J4656" i="1"/>
  <c r="K4656" i="1"/>
  <c r="J4335" i="1"/>
  <c r="K4335" i="1"/>
  <c r="J4492" i="1"/>
  <c r="K4492" i="1"/>
  <c r="J4309" i="1"/>
  <c r="K4309" i="1"/>
  <c r="J4622" i="1"/>
  <c r="K4622" i="1"/>
  <c r="J4707" i="1"/>
  <c r="K4707" i="1"/>
  <c r="J4793" i="1"/>
  <c r="K4793" i="1"/>
  <c r="J1035" i="1"/>
  <c r="K1035" i="1"/>
  <c r="J4641" i="1"/>
  <c r="K4641" i="1"/>
  <c r="J4726" i="1"/>
  <c r="K4726" i="1"/>
  <c r="J4811" i="1"/>
  <c r="K4811" i="1"/>
  <c r="J4324" i="1"/>
  <c r="K4324" i="1"/>
  <c r="J4636" i="1"/>
  <c r="K4636" i="1"/>
  <c r="J4315" i="1"/>
  <c r="K4315" i="1"/>
  <c r="J4486" i="1"/>
  <c r="K4486" i="1"/>
  <c r="J4269" i="1"/>
  <c r="K4269" i="1"/>
  <c r="J4615" i="1"/>
  <c r="K4615" i="1"/>
  <c r="J4701" i="1"/>
  <c r="K4701" i="1"/>
  <c r="J4786" i="1"/>
  <c r="K4786" i="1"/>
  <c r="J4477" i="1"/>
  <c r="K4477" i="1"/>
  <c r="J4560" i="1"/>
  <c r="K4560" i="1"/>
  <c r="J4816" i="1"/>
  <c r="K4816" i="1"/>
  <c r="J4460" i="1"/>
  <c r="K4460" i="1"/>
  <c r="J4534" i="1"/>
  <c r="K4534" i="1"/>
  <c r="J4591" i="1"/>
  <c r="K4591" i="1"/>
  <c r="J4675" i="1"/>
  <c r="K4675" i="1"/>
  <c r="J4761" i="1"/>
  <c r="K4761" i="1"/>
  <c r="J4337" i="1"/>
  <c r="K4337" i="1"/>
  <c r="J3685" i="1"/>
  <c r="K3685" i="1"/>
  <c r="J3786" i="1"/>
  <c r="K3786" i="1"/>
  <c r="J3816" i="1"/>
  <c r="K3816" i="1"/>
  <c r="J4002" i="1"/>
  <c r="K4002" i="1"/>
  <c r="J3828" i="1"/>
  <c r="K3828" i="1"/>
  <c r="J3991" i="1"/>
  <c r="K3991" i="1"/>
  <c r="J4098" i="1"/>
  <c r="K4098" i="1"/>
  <c r="J4113" i="1"/>
  <c r="K4113" i="1"/>
  <c r="J4254" i="1"/>
  <c r="K4254" i="1"/>
  <c r="J4112" i="1"/>
  <c r="K4112" i="1"/>
  <c r="J3663" i="1"/>
  <c r="K3663" i="1"/>
  <c r="J3755" i="1"/>
  <c r="K3755" i="1"/>
  <c r="J3738" i="1"/>
  <c r="K3738" i="1"/>
  <c r="J3795" i="1"/>
  <c r="K3795" i="1"/>
  <c r="J3868" i="1"/>
  <c r="K3868" i="1"/>
  <c r="J3928" i="1"/>
  <c r="K3928" i="1"/>
  <c r="J4016" i="1"/>
  <c r="K4016" i="1"/>
  <c r="J4013" i="1"/>
  <c r="K4013" i="1"/>
  <c r="J4170" i="1"/>
  <c r="K4170" i="1"/>
  <c r="J4322" i="1"/>
  <c r="K4322" i="1"/>
  <c r="J4225" i="1"/>
  <c r="K4225" i="1"/>
  <c r="J3636" i="1"/>
  <c r="K3636" i="1"/>
  <c r="J3740" i="1"/>
  <c r="K3740" i="1"/>
  <c r="J3797" i="1"/>
  <c r="K3797" i="1"/>
  <c r="J3869" i="1"/>
  <c r="K3869" i="1"/>
  <c r="J3891" i="1"/>
  <c r="K3891" i="1"/>
  <c r="J3945" i="1"/>
  <c r="K3945" i="1"/>
  <c r="J4068" i="1"/>
  <c r="K4068" i="1"/>
  <c r="J4115" i="1"/>
  <c r="K4115" i="1"/>
  <c r="J4188" i="1"/>
  <c r="K4188" i="1"/>
  <c r="J4374" i="1"/>
  <c r="K4374" i="1"/>
  <c r="J4243" i="1"/>
  <c r="K4243" i="1"/>
  <c r="J3649" i="1"/>
  <c r="K3649" i="1"/>
  <c r="J3686" i="1"/>
  <c r="K3686" i="1"/>
  <c r="J3804" i="1"/>
  <c r="K3804" i="1"/>
  <c r="J3966" i="1"/>
  <c r="K3966" i="1"/>
  <c r="J4034" i="1"/>
  <c r="K4034" i="1"/>
  <c r="J3979" i="1"/>
  <c r="K3979" i="1"/>
  <c r="J4078" i="1"/>
  <c r="K4078" i="1"/>
  <c r="J4215" i="1"/>
  <c r="K4215" i="1"/>
  <c r="J4221" i="1"/>
  <c r="K4221" i="1"/>
  <c r="J4059" i="1"/>
  <c r="K4059" i="1"/>
  <c r="J4481" i="1"/>
  <c r="K4481" i="1"/>
  <c r="J4564" i="1"/>
  <c r="K4564" i="1"/>
  <c r="J4820" i="1"/>
  <c r="K4820" i="1"/>
  <c r="J4462" i="1"/>
  <c r="K4462" i="1"/>
  <c r="J4538" i="1"/>
  <c r="K4538" i="1"/>
  <c r="J4595" i="1"/>
  <c r="K4595" i="1"/>
  <c r="J4677" i="1"/>
  <c r="K4677" i="1"/>
  <c r="J4762" i="1"/>
  <c r="K4762" i="1"/>
  <c r="J4345" i="1"/>
  <c r="K4345" i="1"/>
  <c r="J4536" i="1"/>
  <c r="K4536" i="1"/>
  <c r="J4792" i="1"/>
  <c r="K4792" i="1"/>
  <c r="J4452" i="1"/>
  <c r="K4452" i="1"/>
  <c r="J4510" i="1"/>
  <c r="K4510" i="1"/>
  <c r="J4567" i="1"/>
  <c r="K4567" i="1"/>
  <c r="J4667" i="1"/>
  <c r="K4667" i="1"/>
  <c r="J4753" i="1"/>
  <c r="K4753" i="1"/>
  <c r="J4838" i="1"/>
  <c r="K4838" i="1"/>
  <c r="J4404" i="1"/>
  <c r="K4404" i="1"/>
  <c r="J4716" i="1"/>
  <c r="K4716" i="1"/>
  <c r="J4395" i="1"/>
  <c r="K4395" i="1"/>
  <c r="J4545" i="1"/>
  <c r="K4545" i="1"/>
  <c r="J4429" i="1"/>
  <c r="K4429" i="1"/>
  <c r="J4642" i="1"/>
  <c r="K4642" i="1"/>
  <c r="J4727" i="1"/>
  <c r="K4727" i="1"/>
  <c r="J4813" i="1"/>
  <c r="K4813" i="1"/>
  <c r="J4328" i="1"/>
  <c r="K4328" i="1"/>
  <c r="J4640" i="1"/>
  <c r="K4640" i="1"/>
  <c r="J4319" i="1"/>
  <c r="K4319" i="1"/>
  <c r="J4487" i="1"/>
  <c r="K4487" i="1"/>
  <c r="J4277" i="1"/>
  <c r="K4277" i="1"/>
  <c r="J4617" i="1"/>
  <c r="K4617" i="1"/>
  <c r="J4702" i="1"/>
  <c r="K4702" i="1"/>
  <c r="J4787" i="1"/>
  <c r="K4787" i="1"/>
  <c r="J3675" i="1"/>
  <c r="K3675" i="1"/>
  <c r="J3767" i="1"/>
  <c r="K3767" i="1"/>
  <c r="J3750" i="1"/>
  <c r="K3750" i="1"/>
  <c r="J3829" i="1"/>
  <c r="K3829" i="1"/>
  <c r="J3872" i="1"/>
  <c r="K3872" i="1"/>
  <c r="J3932" i="1"/>
  <c r="K3932" i="1"/>
  <c r="J4028" i="1"/>
  <c r="K4028" i="1"/>
  <c r="J4025" i="1"/>
  <c r="K4025" i="1"/>
  <c r="J4174" i="1"/>
  <c r="K4174" i="1"/>
  <c r="J4334" i="1"/>
  <c r="K4334" i="1"/>
  <c r="J4229" i="1"/>
  <c r="K4229" i="1"/>
  <c r="J3664" i="1"/>
  <c r="K3664" i="1"/>
  <c r="J3768" i="1"/>
  <c r="K3768" i="1"/>
  <c r="J3733" i="1"/>
  <c r="K3733" i="1"/>
  <c r="J3894" i="1"/>
  <c r="K3894" i="1"/>
  <c r="J3919" i="1"/>
  <c r="K3919" i="1"/>
  <c r="J3955" i="1"/>
  <c r="K3955" i="1"/>
  <c r="J3909" i="1"/>
  <c r="K3909" i="1"/>
  <c r="J4143" i="1"/>
  <c r="K4143" i="1"/>
  <c r="J4197" i="1"/>
  <c r="K4197" i="1"/>
  <c r="J4402" i="1"/>
  <c r="K4402" i="1"/>
  <c r="J4252" i="1"/>
  <c r="K4252" i="1"/>
  <c r="J3716" i="1"/>
  <c r="K3716" i="1"/>
  <c r="J3646" i="1"/>
  <c r="K3646" i="1"/>
  <c r="J3794" i="1"/>
  <c r="K3794" i="1"/>
  <c r="J3946" i="1"/>
  <c r="K3946" i="1"/>
  <c r="J4014" i="1"/>
  <c r="K4014" i="1"/>
  <c r="J3972" i="1"/>
  <c r="K3972" i="1"/>
  <c r="J4071" i="1"/>
  <c r="K4071" i="1"/>
  <c r="J4195" i="1"/>
  <c r="K4195" i="1"/>
  <c r="J4214" i="1"/>
  <c r="K4214" i="1"/>
  <c r="J4039" i="1"/>
  <c r="K4039" i="1"/>
  <c r="J3639" i="1"/>
  <c r="K3639" i="1"/>
  <c r="J3731" i="1"/>
  <c r="K3731" i="1"/>
  <c r="J3682" i="1"/>
  <c r="K3682" i="1"/>
  <c r="J3847" i="1"/>
  <c r="K3847" i="1"/>
  <c r="J3858" i="1"/>
  <c r="K3858" i="1"/>
  <c r="J4015" i="1"/>
  <c r="K4015" i="1"/>
  <c r="J4005" i="1"/>
  <c r="K4005" i="1"/>
  <c r="J4142" i="1"/>
  <c r="K4142" i="1"/>
  <c r="J4157" i="1"/>
  <c r="K4157" i="1"/>
  <c r="J4298" i="1"/>
  <c r="K4298" i="1"/>
  <c r="J4156" i="1"/>
  <c r="K4156" i="1"/>
  <c r="J4332" i="1"/>
  <c r="K4332" i="1"/>
  <c r="J4644" i="1"/>
  <c r="K4644" i="1"/>
  <c r="J4323" i="1"/>
  <c r="K4323" i="1"/>
  <c r="J4488" i="1"/>
  <c r="K4488" i="1"/>
  <c r="J4285" i="1"/>
  <c r="K4285" i="1"/>
  <c r="J4618" i="1"/>
  <c r="K4618" i="1"/>
  <c r="J4703" i="1"/>
  <c r="K4703" i="1"/>
  <c r="J4789" i="1"/>
  <c r="K4789" i="1"/>
  <c r="J4304" i="1"/>
  <c r="K4304" i="1"/>
  <c r="J4616" i="1"/>
  <c r="K4616" i="1"/>
  <c r="J4295" i="1"/>
  <c r="K4295" i="1"/>
  <c r="J4479" i="1"/>
  <c r="K4479" i="1"/>
  <c r="J4590" i="1"/>
  <c r="K4590" i="1"/>
  <c r="J4441" i="1"/>
  <c r="K4441" i="1"/>
  <c r="J4694" i="1"/>
  <c r="K4694" i="1"/>
  <c r="J4779" i="1"/>
  <c r="K4779" i="1"/>
  <c r="J4457" i="1"/>
  <c r="K4457" i="1"/>
  <c r="J4540" i="1"/>
  <c r="K4540" i="1"/>
  <c r="J4796" i="1"/>
  <c r="K4796" i="1"/>
  <c r="J4454" i="1"/>
  <c r="K4454" i="1"/>
  <c r="J4514" i="1"/>
  <c r="K4514" i="1"/>
  <c r="J4571" i="1"/>
  <c r="K4571" i="1"/>
  <c r="J4669" i="1"/>
  <c r="K4669" i="1"/>
  <c r="J4754" i="1"/>
  <c r="K4754" i="1"/>
  <c r="J4839" i="1"/>
  <c r="K4839" i="1"/>
  <c r="J4408" i="1"/>
  <c r="K4408" i="1"/>
  <c r="J4720" i="1"/>
  <c r="K4720" i="1"/>
  <c r="J4399" i="1"/>
  <c r="K4399" i="1"/>
  <c r="J4549" i="1"/>
  <c r="K4549" i="1"/>
  <c r="J4437" i="1"/>
  <c r="K4437" i="1"/>
  <c r="J4643" i="1"/>
  <c r="K4643" i="1"/>
  <c r="J4729" i="1"/>
  <c r="K4729" i="1"/>
  <c r="J4814" i="1"/>
  <c r="K4814" i="1"/>
  <c r="K9" i="1"/>
  <c r="J4" i="1"/>
  <c r="K8" i="1"/>
  <c r="K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Hugo Morales</author>
  </authors>
  <commentList>
    <comment ref="P178" authorId="0" shapeId="0" xr:uid="{B2DF8E4E-5FC6-481D-952B-22238409EE3E}">
      <text>
        <r>
          <rPr>
            <b/>
            <sz val="9"/>
            <color indexed="81"/>
            <rFont val="Tahoma"/>
            <family val="2"/>
          </rPr>
          <t>Absorbe a Celta en Noviembre 2016</t>
        </r>
      </text>
    </comment>
    <comment ref="P179" authorId="0" shapeId="0" xr:uid="{D9ED0675-A48F-4EF4-BEBA-864F81E2136D}">
      <text>
        <r>
          <rPr>
            <b/>
            <sz val="9"/>
            <color indexed="81"/>
            <rFont val="Tahoma"/>
            <family val="2"/>
          </rPr>
          <t xml:space="preserve">Ex E-CL
</t>
        </r>
      </text>
    </comment>
  </commentList>
</comments>
</file>

<file path=xl/sharedStrings.xml><?xml version="1.0" encoding="utf-8"?>
<sst xmlns="http://schemas.openxmlformats.org/spreadsheetml/2006/main" count="23452" uniqueCount="2646">
  <si>
    <t>Consumo</t>
  </si>
  <si>
    <t>Suministrador</t>
  </si>
  <si>
    <t>FPC</t>
  </si>
  <si>
    <t>NUEVA ENERGIA</t>
  </si>
  <si>
    <t>EMBOTELLADORAS CCU</t>
  </si>
  <si>
    <t>FABRICA DE ENVASES CCU</t>
  </si>
  <si>
    <t xml:space="preserve">CERVECERA CCU </t>
  </si>
  <si>
    <t>CMPC MULCHEN</t>
  </si>
  <si>
    <t>CMPC CORONEL</t>
  </si>
  <si>
    <t>ARMADA</t>
  </si>
  <si>
    <t>TECNORED</t>
  </si>
  <si>
    <t>PROACER</t>
  </si>
  <si>
    <t>CMPC LOS ANGELES</t>
  </si>
  <si>
    <t>CMP ALGARROBO</t>
  </si>
  <si>
    <t>GUACOLDA</t>
  </si>
  <si>
    <t>CMP MAGNETITA</t>
  </si>
  <si>
    <t>MIN. LA CANDELARIA</t>
  </si>
  <si>
    <t>MERVAL</t>
  </si>
  <si>
    <t>MIN. AMALIA</t>
  </si>
  <si>
    <t>MIN. CERRO NEGRO</t>
  </si>
  <si>
    <t>MIN. PELAMBRES-L.VILOS</t>
  </si>
  <si>
    <t>ORIZONGAS</t>
  </si>
  <si>
    <t>GAS SUR</t>
  </si>
  <si>
    <t>TPS</t>
  </si>
  <si>
    <t>MSA-EL SOLDADO</t>
  </si>
  <si>
    <t>LOS BRONCES</t>
  </si>
  <si>
    <t>LAS TORTOLAS</t>
  </si>
  <si>
    <t>CMDLC_EL_BRONCE</t>
  </si>
  <si>
    <t>PUERTO VENTANAS</t>
  </si>
  <si>
    <t>PACSA</t>
  </si>
  <si>
    <t>C. COBRE</t>
  </si>
  <si>
    <t>MUELLE GRANELERO</t>
  </si>
  <si>
    <t>CMPC MAD-MININCO</t>
  </si>
  <si>
    <t>CRISTALERIAS</t>
  </si>
  <si>
    <t>MIN. OJOS DEL SALADO</t>
  </si>
  <si>
    <t>MIN. ALTOS DE PUNITAQUI</t>
  </si>
  <si>
    <t>KDM_ENERGIA</t>
  </si>
  <si>
    <t>CHILQUINTA LIBRE (LAFARGE)</t>
  </si>
  <si>
    <t>FUNDICION TALLERES-MAESTRANZA</t>
  </si>
  <si>
    <t>MSA-CHAGRES</t>
  </si>
  <si>
    <t>PAP. BIO BIO</t>
  </si>
  <si>
    <t>CEMENTO POLPAICO</t>
  </si>
  <si>
    <t>Faenas PHAM</t>
  </si>
  <si>
    <t>PLANTA MDP TENO</t>
  </si>
  <si>
    <t>ARAUCO BIO</t>
  </si>
  <si>
    <t>PLANTA VIÑALES</t>
  </si>
  <si>
    <t>ANGLO AMERICAN LOS BRONCES</t>
  </si>
  <si>
    <t>COLBUN</t>
  </si>
  <si>
    <t>CODELCO VENTANAS</t>
  </si>
  <si>
    <t>CODELCO</t>
  </si>
  <si>
    <t>CODELCO A-EL LLANO</t>
  </si>
  <si>
    <t>CODELCO A-MAQUI</t>
  </si>
  <si>
    <t>CODELCO ANDINA-SALADILLO</t>
  </si>
  <si>
    <t>CODELCO MINEROS</t>
  </si>
  <si>
    <t>PACIFIC HYDRO</t>
  </si>
  <si>
    <t>CODELCO SALVADOR</t>
  </si>
  <si>
    <t>CMPC TISSUE</t>
  </si>
  <si>
    <t>BE FORESTALES</t>
  </si>
  <si>
    <t>LA HIGUERA</t>
  </si>
  <si>
    <t>MOLYMET</t>
  </si>
  <si>
    <t>CARBOMET</t>
  </si>
  <si>
    <t>MIN. VALLE CENTRAL</t>
  </si>
  <si>
    <t>PEHUENCHE</t>
  </si>
  <si>
    <t>PETROQUIM</t>
  </si>
  <si>
    <t>MIN. PASO SAN FRANCISCO</t>
  </si>
  <si>
    <t>MARICUNGA</t>
  </si>
  <si>
    <t>ENAMI PAIPOTE</t>
  </si>
  <si>
    <t>R_PUCOBRE</t>
  </si>
  <si>
    <t>MIN. MANTOS DE ORO</t>
  </si>
  <si>
    <t>CEMENTO POLPAICO ( Planta Coronel)</t>
  </si>
  <si>
    <t>CCU AGUAS</t>
  </si>
  <si>
    <t>CCU TEMUCO</t>
  </si>
  <si>
    <t>MIN. PELAMBRES-QUILLOTA</t>
  </si>
  <si>
    <t>CCU VSPT</t>
  </si>
  <si>
    <t>HEWLETT PACKARD</t>
  </si>
  <si>
    <t>MIN. C. DE ANDACOLLO</t>
  </si>
  <si>
    <t>ENEL_GENERACION</t>
  </si>
  <si>
    <t>INCHALAM</t>
  </si>
  <si>
    <t>GNL_QUINTERO</t>
  </si>
  <si>
    <t>CEMENTO MELON</t>
  </si>
  <si>
    <t>OXY</t>
  </si>
  <si>
    <t>MOLY-COP</t>
  </si>
  <si>
    <t>CGE LIBRE</t>
  </si>
  <si>
    <t>CEMENTO BIO BIO</t>
  </si>
  <si>
    <t>MASISA</t>
  </si>
  <si>
    <t>CASERONES</t>
  </si>
  <si>
    <t>MINERA TRES VALLES</t>
  </si>
  <si>
    <t>PAP. PACIFICO</t>
  </si>
  <si>
    <t>ENERGIA PACIFICO</t>
  </si>
  <si>
    <t>MINERA CENIZAS</t>
  </si>
  <si>
    <t>ELECTRICA CENIZAS</t>
  </si>
  <si>
    <t>CRISTALERIAS TORO</t>
  </si>
  <si>
    <t>PARQUE_EOLICO_LEBU</t>
  </si>
  <si>
    <t>MAERSK</t>
  </si>
  <si>
    <t>ACONCAGUA FOODS</t>
  </si>
  <si>
    <t>MANTO VERDE-ALMAGRO</t>
  </si>
  <si>
    <t>ENAP</t>
  </si>
  <si>
    <t>COLMITO</t>
  </si>
  <si>
    <t>EFE</t>
  </si>
  <si>
    <t>ALLIPEN</t>
  </si>
  <si>
    <t>CMPC CARTULINAS-MAULE</t>
  </si>
  <si>
    <t>CMPC CELULOSA</t>
  </si>
  <si>
    <t>CMPC INDURA</t>
  </si>
  <si>
    <t>CMPC ERCO</t>
  </si>
  <si>
    <t>CMPC PLYWOOD</t>
  </si>
  <si>
    <t>CMPC PAPELES CORDILLERA</t>
  </si>
  <si>
    <t>CMPC CARTULINAS-CHUMPULLO</t>
  </si>
  <si>
    <t>CMP LOS COLORADOS</t>
  </si>
  <si>
    <t>CMP PELLETS</t>
  </si>
  <si>
    <t>CMP ROMERAL</t>
  </si>
  <si>
    <t>ENORCHILE</t>
  </si>
  <si>
    <t>ENTEL ENORCHILE</t>
  </si>
  <si>
    <t>SGA</t>
  </si>
  <si>
    <t>PUNTILLA</t>
  </si>
  <si>
    <t>CMPC MADERAS</t>
  </si>
  <si>
    <t>ARRAYAN_EOLICO</t>
  </si>
  <si>
    <t>MIN. PELAMBRES-QUILLOTA JAV</t>
  </si>
  <si>
    <t>JAVIERA</t>
  </si>
  <si>
    <t>ORAZUL_DUQUECO</t>
  </si>
  <si>
    <t>COMASA</t>
  </si>
  <si>
    <t>EKA</t>
  </si>
  <si>
    <t>RAKI</t>
  </si>
  <si>
    <t>OBS. LA SILLA</t>
  </si>
  <si>
    <t>ALMEYDA</t>
  </si>
  <si>
    <t>CMP PUERTO</t>
  </si>
  <si>
    <t>CMP CERRO NEGRO NORTE</t>
  </si>
  <si>
    <t>AGROSUPER GAS SUR</t>
  </si>
  <si>
    <t>CEMIN</t>
  </si>
  <si>
    <t>SOPRAVAL</t>
  </si>
  <si>
    <t>BESALCO</t>
  </si>
  <si>
    <t>CGED LIBRE</t>
  </si>
  <si>
    <t>CAP_HUACHIPATO</t>
  </si>
  <si>
    <t>HIDROLIRCAY</t>
  </si>
  <si>
    <t>LA ARENA SPA</t>
  </si>
  <si>
    <t>MASISA-MAPAL</t>
  </si>
  <si>
    <t>NEOMAS</t>
  </si>
  <si>
    <t>CENCOSUD</t>
  </si>
  <si>
    <t>AGSA</t>
  </si>
  <si>
    <t>ALIFRUT</t>
  </si>
  <si>
    <t>DOLE</t>
  </si>
  <si>
    <t>AGROSUPER</t>
  </si>
  <si>
    <t>SAINT GLOBAL EMBOTELLADORA</t>
  </si>
  <si>
    <t>KALTEMP</t>
  </si>
  <si>
    <t>FAENADORA SN VICENTE</t>
  </si>
  <si>
    <t>EKA CHILE</t>
  </si>
  <si>
    <t>HUAJACHE</t>
  </si>
  <si>
    <t>LA_UNION</t>
  </si>
  <si>
    <t>MALLARAUCO</t>
  </si>
  <si>
    <t>PUCLARO</t>
  </si>
  <si>
    <t>MIN. KOZAN</t>
  </si>
  <si>
    <t>RIO HUASCO</t>
  </si>
  <si>
    <t>PIZARREÑO</t>
  </si>
  <si>
    <t>DELTA_ENAMI</t>
  </si>
  <si>
    <t>FORESTAL_LEON</t>
  </si>
  <si>
    <t>ENERGIA_LEON</t>
  </si>
  <si>
    <t>CARTONES_SAN_FERNANDO</t>
  </si>
  <si>
    <t>UCUQUER</t>
  </si>
  <si>
    <t>REIFOX</t>
  </si>
  <si>
    <t>C_LO_VALLEDOR2</t>
  </si>
  <si>
    <t>GOODYEAR</t>
  </si>
  <si>
    <t>RUCATAYO</t>
  </si>
  <si>
    <t>PANELES ARAUCO</t>
  </si>
  <si>
    <t>EL COLORADO</t>
  </si>
  <si>
    <t>CHILECTRA KDM</t>
  </si>
  <si>
    <t>FRUTOS DEL MAIPO (CHILECTRA)</t>
  </si>
  <si>
    <t>CHACAYES</t>
  </si>
  <si>
    <t>MIN. PELAMBRES-QUILLOTA CON</t>
  </si>
  <si>
    <t>CONEJO_SOLAR</t>
  </si>
  <si>
    <t>EOLICA_ESPERANZA</t>
  </si>
  <si>
    <t>EDYCE</t>
  </si>
  <si>
    <t>CUMPEO</t>
  </si>
  <si>
    <t>ADESSA_FALABELLA</t>
  </si>
  <si>
    <t>MONTE REDONDO</t>
  </si>
  <si>
    <t>CEMENTOS_BICENTENARIO</t>
  </si>
  <si>
    <t>COEXCA</t>
  </si>
  <si>
    <t>CAREN</t>
  </si>
  <si>
    <t>CHILQUINTA LIBRE</t>
  </si>
  <si>
    <t>MAXAGRO</t>
  </si>
  <si>
    <t>SCM_FRANKE</t>
  </si>
  <si>
    <t>AGROSUPER_VALDEBENITO</t>
  </si>
  <si>
    <t>AGROSUPER_STA_ROSA</t>
  </si>
  <si>
    <t>ESTANCILLA SPA</t>
  </si>
  <si>
    <t>AGROSUPER_MAITENLAHUE</t>
  </si>
  <si>
    <t>AGROSUPER_HIJUELAS</t>
  </si>
  <si>
    <t>AGROSUPER_TANTEHUE</t>
  </si>
  <si>
    <t>AGROSUPER_LAS_ARAÑAS</t>
  </si>
  <si>
    <t>AGROSUPER_LONGOVILO</t>
  </si>
  <si>
    <t>AGROSUPER_EL_TOTEM</t>
  </si>
  <si>
    <t>AGROSUPER_LA_MANGA</t>
  </si>
  <si>
    <t>AGROSUPER_LA_ESTRELLA</t>
  </si>
  <si>
    <t>DATALUNA</t>
  </si>
  <si>
    <t>ACCIONA_ENERGIA</t>
  </si>
  <si>
    <t>MELON_ARIDOS</t>
  </si>
  <si>
    <t>TRENDY</t>
  </si>
  <si>
    <t>AGROSUPER_BIODIGESTOR</t>
  </si>
  <si>
    <t>AGROSUPER_PABELLONES</t>
  </si>
  <si>
    <t>AGROSUPER_LA_ESTRE_NUEVO2</t>
  </si>
  <si>
    <t>AGROSUPER_HIJUELA_EL_DURAZNO</t>
  </si>
  <si>
    <t>MASONITE</t>
  </si>
  <si>
    <t>LOUISIANA_PACIFIC_PANGUI</t>
  </si>
  <si>
    <t>AGROSUPER_PICARQUIN</t>
  </si>
  <si>
    <t>AGROSUPER_PROCESA. ALIMENT. SUR</t>
  </si>
  <si>
    <t>LOUISIANA_PACIFIC_LAUTARO</t>
  </si>
  <si>
    <t>MELON</t>
  </si>
  <si>
    <t>AGROSUPER_PERALILLO</t>
  </si>
  <si>
    <t>AGROSUPER_DOÑIHUE</t>
  </si>
  <si>
    <t>AGROSUPER_PUNTA CORTES</t>
  </si>
  <si>
    <t>ASMAR</t>
  </si>
  <si>
    <t>CGED_EX_EMELECTRIC LIBRE</t>
  </si>
  <si>
    <t>DOSAL</t>
  </si>
  <si>
    <t>CHILECTRA LIBRE</t>
  </si>
  <si>
    <t>ALIFRUT1</t>
  </si>
  <si>
    <t>ALIFRUT2</t>
  </si>
  <si>
    <t>ASERRADERO_LONCOCHE</t>
  </si>
  <si>
    <t>EGP_SUR</t>
  </si>
  <si>
    <t>FORACTION_CHILI</t>
  </si>
  <si>
    <t>FORESTAL_TROMEN</t>
  </si>
  <si>
    <t>INVERSIONES_IMOLA</t>
  </si>
  <si>
    <t>INDURA</t>
  </si>
  <si>
    <t>FALABELLA</t>
  </si>
  <si>
    <t>TOTTUS</t>
  </si>
  <si>
    <t>SODIMAC</t>
  </si>
  <si>
    <t>PANELES_ANGOL</t>
  </si>
  <si>
    <t>TULSA</t>
  </si>
  <si>
    <t>VENTISQUEROS</t>
  </si>
  <si>
    <t>LOS_CURUROS</t>
  </si>
  <si>
    <t>ACEROS_CHILE</t>
  </si>
  <si>
    <t>PARQUE_ARAUCO_Y_FILIALES</t>
  </si>
  <si>
    <t>CLINICA_LAS_CONDES</t>
  </si>
  <si>
    <t>PROCESADORA_AGUAS_CLARAS_LTDA</t>
  </si>
  <si>
    <t>ALIFRUT3</t>
  </si>
  <si>
    <t>ALITEC</t>
  </si>
  <si>
    <t>ANDES_SUR</t>
  </si>
  <si>
    <t>ANTARFOOD</t>
  </si>
  <si>
    <t>PARQUE_ARAUCO</t>
  </si>
  <si>
    <t>EMPRESAS_AQUACHILE</t>
  </si>
  <si>
    <t>BOSQUES_DEL_MAUCO</t>
  </si>
  <si>
    <t>PUCOBRE</t>
  </si>
  <si>
    <t>BIOMAR</t>
  </si>
  <si>
    <t>BIOMAR_CASTRO</t>
  </si>
  <si>
    <t>BLUE_SHELL</t>
  </si>
  <si>
    <t>BLUMAR</t>
  </si>
  <si>
    <t>SALMONES_CAILIN</t>
  </si>
  <si>
    <t>CAPEL</t>
  </si>
  <si>
    <t>CARNES_ÑUBLE</t>
  </si>
  <si>
    <t>PROCESADORA_DE_CARNES_DEL_SUR</t>
  </si>
  <si>
    <t>MALL_MARINA_ARAUCO</t>
  </si>
  <si>
    <t>SALMONES_CHAICAS</t>
  </si>
  <si>
    <t>CHAYANES</t>
  </si>
  <si>
    <t>CIC</t>
  </si>
  <si>
    <t>COLUN</t>
  </si>
  <si>
    <t>CONGELADOS_PACIFICO</t>
  </si>
  <si>
    <t>CROSSVILLE</t>
  </si>
  <si>
    <t>EAGON</t>
  </si>
  <si>
    <t>EAGON_SGA</t>
  </si>
  <si>
    <t>EMPACK_FLEXIBLE</t>
  </si>
  <si>
    <t>EMSA</t>
  </si>
  <si>
    <t>AIR_LIQUIDE</t>
  </si>
  <si>
    <t>PESQUERA_BAHIA_CALDERA</t>
  </si>
  <si>
    <t>ENJOY</t>
  </si>
  <si>
    <t>EEPA_LIBRE</t>
  </si>
  <si>
    <t>HOLTEL_DEL_VALLE</t>
  </si>
  <si>
    <t>INPROPLAS</t>
  </si>
  <si>
    <t>ENJOY_CASTRO</t>
  </si>
  <si>
    <t>FAENADORA_LO_MIRANDA</t>
  </si>
  <si>
    <t>VIÑA_F_AGUIRRE</t>
  </si>
  <si>
    <t>FRIGORIFICO_PACIFICO</t>
  </si>
  <si>
    <t>FRIMA_1</t>
  </si>
  <si>
    <t>FRIMA_2</t>
  </si>
  <si>
    <t>FRIOFORT</t>
  </si>
  <si>
    <t>PROCESADORA HUEÑOCOIHUE SPA (CHONCHI)</t>
  </si>
  <si>
    <t>INDU_SANITARIOS_PENCO</t>
  </si>
  <si>
    <t>INFODEMA</t>
  </si>
  <si>
    <t>INNOPRINT</t>
  </si>
  <si>
    <t>INVERTEC_FOODS</t>
  </si>
  <si>
    <t>INVERTEC_NATURAL_J</t>
  </si>
  <si>
    <t>LANERA_CHILENA</t>
  </si>
  <si>
    <t>LAMINADORA_L.ANGELES</t>
  </si>
  <si>
    <t>LOTA_PROTEIN</t>
  </si>
  <si>
    <t>MAFRISUR</t>
  </si>
  <si>
    <t>MARINETTI</t>
  </si>
  <si>
    <t>MASISA-CABRERO</t>
  </si>
  <si>
    <t>MASCATO</t>
  </si>
  <si>
    <t>MATERIALES_EMBALAJE</t>
  </si>
  <si>
    <t>METRO</t>
  </si>
  <si>
    <t>SAN_JUAN_LAP</t>
  </si>
  <si>
    <t>MINERA_FLORIDA</t>
  </si>
  <si>
    <t>MINERA_SAN_GERÓNIMO</t>
  </si>
  <si>
    <t>IMELSA_ENERGIA</t>
  </si>
  <si>
    <t>MOLINO_LA_ESTAMPA</t>
  </si>
  <si>
    <t>MONTE_VERDE</t>
  </si>
  <si>
    <t>NUTRECO</t>
  </si>
  <si>
    <t>PAQUITO</t>
  </si>
  <si>
    <t>PESQUERA_PACIFIC</t>
  </si>
  <si>
    <t>PORTUARIOS_QUELLON</t>
  </si>
  <si>
    <t>PRECISA_FROZEN</t>
  </si>
  <si>
    <t>PROLESUR</t>
  </si>
  <si>
    <t>AGROCOMERCIAL_QUILLOTA</t>
  </si>
  <si>
    <t>SALMONES_BLUMAR</t>
  </si>
  <si>
    <t>SALMONOIL</t>
  </si>
  <si>
    <t>SAN_CLEMENTE</t>
  </si>
  <si>
    <t>SEA_FLAVORS</t>
  </si>
  <si>
    <t>SEALAND_AQUA_CULTURE</t>
  </si>
  <si>
    <t>SFI_RESORTS_SPA</t>
  </si>
  <si>
    <t>SALMONES_CAPTREN</t>
  </si>
  <si>
    <t>SALMONES_MULTIEXPORT</t>
  </si>
  <si>
    <t>ST_ANDREWS_CHONCHI</t>
  </si>
  <si>
    <t>ST_ANDREWS_DEGAÑ</t>
  </si>
  <si>
    <t>SUDMARIS</t>
  </si>
  <si>
    <t>SURPROCESOS</t>
  </si>
  <si>
    <t>TEMSA2</t>
  </si>
  <si>
    <t>UC_CHRISTUS</t>
  </si>
  <si>
    <t>POLAMBIENTE</t>
  </si>
  <si>
    <t>UTFSM</t>
  </si>
  <si>
    <t>CAIMI</t>
  </si>
  <si>
    <t>COMSUR</t>
  </si>
  <si>
    <t>COPEFRUT</t>
  </si>
  <si>
    <t>ESSBIO</t>
  </si>
  <si>
    <t>ESSBIO_VI_1</t>
  </si>
  <si>
    <t>ESSBIO_VI_2</t>
  </si>
  <si>
    <t>ESSBIO_VI_3</t>
  </si>
  <si>
    <t>ESSBIO_VI_4</t>
  </si>
  <si>
    <t>ESSBIO_VI_7</t>
  </si>
  <si>
    <t>ESSBIO_VIII_1</t>
  </si>
  <si>
    <t>ESSBIO_VIII_10</t>
  </si>
  <si>
    <t>ESSBIO_VIII_11</t>
  </si>
  <si>
    <t>ESSBIO_VIII_12</t>
  </si>
  <si>
    <t>ESSBIO_VIII_13</t>
  </si>
  <si>
    <t>ESSBIO_VIII_14</t>
  </si>
  <si>
    <t>ESSBIO_VIII_15</t>
  </si>
  <si>
    <t>ESSBIO_VIII_16</t>
  </si>
  <si>
    <t>ESSBIO_VIII_2</t>
  </si>
  <si>
    <t>ESSBIO_VIII_3</t>
  </si>
  <si>
    <t>ESSBIO_VIII_4</t>
  </si>
  <si>
    <t>ESSBIO_VIII_5</t>
  </si>
  <si>
    <t>ESSBIO_VIII_6</t>
  </si>
  <si>
    <t>ESSBIO_VIII_7</t>
  </si>
  <si>
    <t>ESSBIO_VIII_8</t>
  </si>
  <si>
    <t>ESSBIO_VIII_9</t>
  </si>
  <si>
    <t>FRULE</t>
  </si>
  <si>
    <t>HOTEL_TALBOT</t>
  </si>
  <si>
    <t>MINERA_GUANACO</t>
  </si>
  <si>
    <t>NUEVO_SUR_VII_1</t>
  </si>
  <si>
    <t>NUEVO_SUR_VII_10</t>
  </si>
  <si>
    <t>NUEVO_SUR_VII_11</t>
  </si>
  <si>
    <t>NUEVO_SUR_VII_2</t>
  </si>
  <si>
    <t>NUEVO_SUR_VII_3</t>
  </si>
  <si>
    <t>NUEVO_SUR_VII_4</t>
  </si>
  <si>
    <t>NUEVO_SUR_VII_5</t>
  </si>
  <si>
    <t>NUEVO_SUR_VII_6</t>
  </si>
  <si>
    <t>NUEVO_SUR_VII_7</t>
  </si>
  <si>
    <t>NUEVO_SUR_VII_8</t>
  </si>
  <si>
    <t>NUEVO_SUR_VII_9</t>
  </si>
  <si>
    <t>SALMONES_PACIFIC_STAR</t>
  </si>
  <si>
    <t>WATT</t>
  </si>
  <si>
    <t>AGUAS_DEL_VALLE</t>
  </si>
  <si>
    <t>ARAUCO_ESTACION</t>
  </si>
  <si>
    <t>BUENAVENTURA</t>
  </si>
  <si>
    <t>CLEANAIRTECH_PD</t>
  </si>
  <si>
    <t>CLEANAIRTECH_EB2</t>
  </si>
  <si>
    <t>PROMASA_LANGELES</t>
  </si>
  <si>
    <t>PROMASA_ELAVELLANO</t>
  </si>
  <si>
    <t>COLEGIO_EMPRENDER</t>
  </si>
  <si>
    <t>FRUGAL</t>
  </si>
  <si>
    <t>UNIFRUTTI</t>
  </si>
  <si>
    <t>DEP_Y_CONTENEDORES</t>
  </si>
  <si>
    <t>ICEMARKET</t>
  </si>
  <si>
    <t>LOS_GLACIARES</t>
  </si>
  <si>
    <t>PROC_DE_PLAS_PUELCHE</t>
  </si>
  <si>
    <t>SITRANS</t>
  </si>
  <si>
    <t>NUTRECO_CHILE</t>
  </si>
  <si>
    <t>BIOWOOD</t>
  </si>
  <si>
    <t>PESQ_LA_PORTADA</t>
  </si>
  <si>
    <t>POR_CABO_FROWARD</t>
  </si>
  <si>
    <t>DANISCO CHILE S.A.</t>
  </si>
  <si>
    <t>EMBALSE_ANCOA</t>
  </si>
  <si>
    <t>ADM_TEATRO_DEL_LAGO</t>
  </si>
  <si>
    <t>IND_BOSQ_CAUTIN</t>
  </si>
  <si>
    <t>IND_ISLA_QUIHUA</t>
  </si>
  <si>
    <t>CALETA_BAY_EXPORT</t>
  </si>
  <si>
    <t>HOT_MANQ_PMONTT</t>
  </si>
  <si>
    <t>INM_PACIFICO</t>
  </si>
  <si>
    <t>INTAC_PROCESOS</t>
  </si>
  <si>
    <t>PACIFIC_GOLD</t>
  </si>
  <si>
    <t>PESQ_MAR_ANTÁRTICO</t>
  </si>
  <si>
    <t>PRIMAR</t>
  </si>
  <si>
    <t>SALMONES_AYSEN</t>
  </si>
  <si>
    <t>UTECNO_DE_CHILE</t>
  </si>
  <si>
    <t>IND_MAD_BORVER</t>
  </si>
  <si>
    <t>FRIGORIFICO_OSORNO</t>
  </si>
  <si>
    <t>COL_ALEMAN_PVARAS</t>
  </si>
  <si>
    <t>RIA AUSTRAL S.A.</t>
  </si>
  <si>
    <t>S_EXP_PROD_MARIN_AG</t>
  </si>
  <si>
    <t>FOR_RIO_CALLCALL</t>
  </si>
  <si>
    <t>INM_PL_DE_LOS_RIOS</t>
  </si>
  <si>
    <t>INVERMAR</t>
  </si>
  <si>
    <t>FORESTAL_FATIMA</t>
  </si>
  <si>
    <t>BAYAS_DEL_SUR</t>
  </si>
  <si>
    <t>INMOBILIARIA_TALCA</t>
  </si>
  <si>
    <t>INACAL_COPIAPO</t>
  </si>
  <si>
    <t>MULTIFRIGO_CASABLANCA</t>
  </si>
  <si>
    <t>COEMIN</t>
  </si>
  <si>
    <t>FRUTICOLA_ATACAMA</t>
  </si>
  <si>
    <t>EL_PELICANO</t>
  </si>
  <si>
    <t>SOC_IND_PLASTICOS</t>
  </si>
  <si>
    <t>MULTIFRIGO_VALPARAISO</t>
  </si>
  <si>
    <t>CBB_SANANTONIO</t>
  </si>
  <si>
    <t>ARENEX_NOS1y2</t>
  </si>
  <si>
    <t>ARENEX_LAVARA</t>
  </si>
  <si>
    <t>GANADERIA_ENGORDA</t>
  </si>
  <si>
    <t>FALABELLA RETAIL</t>
  </si>
  <si>
    <t>AGROINVEST</t>
  </si>
  <si>
    <t>CGE_LIBRE</t>
  </si>
  <si>
    <t>ENAP BIO BIO</t>
  </si>
  <si>
    <t>ERSA</t>
  </si>
  <si>
    <t>PANGUIPULLI</t>
  </si>
  <si>
    <t>ERNC1</t>
  </si>
  <si>
    <t>EL_MORADO</t>
  </si>
  <si>
    <t>CHUNGUNGO</t>
  </si>
  <si>
    <t>SANTIAGO_SOLAR</t>
  </si>
  <si>
    <t>SPVP4</t>
  </si>
  <si>
    <t>LA CONFLUENCIA</t>
  </si>
  <si>
    <t>CGED</t>
  </si>
  <si>
    <t>EMELDA</t>
  </si>
  <si>
    <t>ELECDA</t>
  </si>
  <si>
    <t>AELA_GENERACION</t>
  </si>
  <si>
    <t>CABO_LEONES</t>
  </si>
  <si>
    <t>LUZ_DEL_NORTE</t>
  </si>
  <si>
    <t>EMELAT</t>
  </si>
  <si>
    <t>CEC</t>
  </si>
  <si>
    <t>CODINER</t>
  </si>
  <si>
    <t>COOPELAN</t>
  </si>
  <si>
    <t>COPELEC</t>
  </si>
  <si>
    <t>CRELL</t>
  </si>
  <si>
    <t>FRONTEL</t>
  </si>
  <si>
    <t>SAESA</t>
  </si>
  <si>
    <t>SOCOEPA</t>
  </si>
  <si>
    <t>COELCHA</t>
  </si>
  <si>
    <t>CONAFE</t>
  </si>
  <si>
    <t>COOPREL</t>
  </si>
  <si>
    <t>EEPA</t>
  </si>
  <si>
    <t>CHILQUINTA</t>
  </si>
  <si>
    <t>LUZLINARES</t>
  </si>
  <si>
    <t>EDECSA</t>
  </si>
  <si>
    <t>LITORAL</t>
  </si>
  <si>
    <t>EMELCA</t>
  </si>
  <si>
    <t>LUZPARRAL</t>
  </si>
  <si>
    <t>Retiro MWh</t>
  </si>
  <si>
    <t>Obligación MWh</t>
  </si>
  <si>
    <t>Sistema</t>
  </si>
  <si>
    <t>Compañía Minera Teck Quebrada Blanca S.A.</t>
  </si>
  <si>
    <t>Corporación Nacional del Cobre</t>
  </si>
  <si>
    <t>Ecometales</t>
  </si>
  <si>
    <t>Grace</t>
  </si>
  <si>
    <t>Minera Escondida Limitada</t>
  </si>
  <si>
    <t>GASATACAMA</t>
  </si>
  <si>
    <t>Compañía Minera Doña Inés de Collahuasi SCM</t>
  </si>
  <si>
    <t>Casino_Enjoy</t>
  </si>
  <si>
    <t>ACF Minera</t>
  </si>
  <si>
    <t>ENGIE</t>
  </si>
  <si>
    <t>Química e Industrial del Bórax S.A.</t>
  </si>
  <si>
    <t>Complejo Industrial Molynor S.A.</t>
  </si>
  <si>
    <t>Sociedad GNL Mejillones S.A.</t>
  </si>
  <si>
    <t>Empresa Eléctrica de Antofagasta S.A.</t>
  </si>
  <si>
    <t>Haldeman</t>
  </si>
  <si>
    <t>Algorta Norte</t>
  </si>
  <si>
    <t>Pampa Camarones</t>
  </si>
  <si>
    <t>Michilla</t>
  </si>
  <si>
    <t>Antucoya</t>
  </si>
  <si>
    <t>Industria Nacional de Cemento S.A.</t>
  </si>
  <si>
    <t>MOLYB</t>
  </si>
  <si>
    <t>PRM</t>
  </si>
  <si>
    <t>Quillagua</t>
  </si>
  <si>
    <t>Minera Centinela</t>
  </si>
  <si>
    <t>HORNITOS</t>
  </si>
  <si>
    <t>ANGAMOS</t>
  </si>
  <si>
    <t>Minera Spence S.A.</t>
  </si>
  <si>
    <t>Cerro Colorado</t>
  </si>
  <si>
    <t>Sierra Gorda SCM</t>
  </si>
  <si>
    <t>COCHRANE</t>
  </si>
  <si>
    <t>SE Bombeo</t>
  </si>
  <si>
    <t>SQM El Loa</t>
  </si>
  <si>
    <t>Nueva Victoria</t>
  </si>
  <si>
    <t>Minsal</t>
  </si>
  <si>
    <t xml:space="preserve">Nitratos </t>
  </si>
  <si>
    <t>NORACID</t>
  </si>
  <si>
    <t>Noracid S.A.</t>
  </si>
  <si>
    <t>Minera Way</t>
  </si>
  <si>
    <t>Atacama Minerals S.C.M.</t>
  </si>
  <si>
    <t>ON GROUP</t>
  </si>
  <si>
    <t>Bombeo 2</t>
  </si>
  <si>
    <t>Puri</t>
  </si>
  <si>
    <t>Farellones</t>
  </si>
  <si>
    <t>Obligación* MWh</t>
  </si>
  <si>
    <t>MWh</t>
  </si>
  <si>
    <t>CLP/UTM</t>
  </si>
  <si>
    <t>Cargo UTM</t>
  </si>
  <si>
    <t>Cargo CLP</t>
  </si>
  <si>
    <t>Total general</t>
  </si>
  <si>
    <t>Total ACCIONA_ENERGIA</t>
  </si>
  <si>
    <t>Total AELA_GENERACION</t>
  </si>
  <si>
    <t>Total AGSA</t>
  </si>
  <si>
    <t>Total ALLIPEN</t>
  </si>
  <si>
    <t>Total ALMEYDA</t>
  </si>
  <si>
    <t>Total ANGAMOS</t>
  </si>
  <si>
    <t>Total ARAUCO BIO</t>
  </si>
  <si>
    <t>Total ARRAYAN_EOLICO</t>
  </si>
  <si>
    <t>Total BE FORESTALES</t>
  </si>
  <si>
    <t>Total BESALCO</t>
  </si>
  <si>
    <t>Total CABO_LEONES</t>
  </si>
  <si>
    <t>Total CARBOMET</t>
  </si>
  <si>
    <t>Total CAREN</t>
  </si>
  <si>
    <t>Total CHUNGUNGO</t>
  </si>
  <si>
    <t>Total COCHRANE</t>
  </si>
  <si>
    <t>Total COLBUN</t>
  </si>
  <si>
    <t>Total COMASA</t>
  </si>
  <si>
    <t>Total CONEJO_SOLAR</t>
  </si>
  <si>
    <t>Total CUMPEO</t>
  </si>
  <si>
    <t>Total EGP_SUR</t>
  </si>
  <si>
    <t>Total EL_MORADO</t>
  </si>
  <si>
    <t>Total EL_PELICANO</t>
  </si>
  <si>
    <t>Total ELECTRICA CENIZAS</t>
  </si>
  <si>
    <t>Total EMBALSE_ANCOA</t>
  </si>
  <si>
    <t>Total EMELDA</t>
  </si>
  <si>
    <t>Total ENEL_GENERACION</t>
  </si>
  <si>
    <t>Total ENERGIA PACIFICO</t>
  </si>
  <si>
    <t>Total ENERGIA_LEON</t>
  </si>
  <si>
    <t>Total ENGIE</t>
  </si>
  <si>
    <t>Total ENORCHILE</t>
  </si>
  <si>
    <t>Total EOLICA_ESPERANZA</t>
  </si>
  <si>
    <t>Total ERNC1</t>
  </si>
  <si>
    <t>Total ERSA</t>
  </si>
  <si>
    <t>Total ESTANCILLA SPA</t>
  </si>
  <si>
    <t>Total GAS SUR</t>
  </si>
  <si>
    <t>Total GUACOLDA</t>
  </si>
  <si>
    <t>Total HIDROLIRCAY</t>
  </si>
  <si>
    <t>Total HORNITOS</t>
  </si>
  <si>
    <t>Total HUAJACHE</t>
  </si>
  <si>
    <t>Total IMELSA_ENERGIA</t>
  </si>
  <si>
    <t>Total JAVIERA</t>
  </si>
  <si>
    <t>Total KALTEMP</t>
  </si>
  <si>
    <t>Total KDM_ENERGIA</t>
  </si>
  <si>
    <t>Total LA ARENA SPA</t>
  </si>
  <si>
    <t>Total LA HIGUERA</t>
  </si>
  <si>
    <t>Total LOS_CURUROS</t>
  </si>
  <si>
    <t>Total LUZ_DEL_NORTE</t>
  </si>
  <si>
    <t>Total MALLARAUCO</t>
  </si>
  <si>
    <t>Total MONTE REDONDO</t>
  </si>
  <si>
    <t>Total NEOMAS</t>
  </si>
  <si>
    <t>Total NORACID</t>
  </si>
  <si>
    <t>Total NUEVA ENERGIA</t>
  </si>
  <si>
    <t>Total ON GROUP</t>
  </si>
  <si>
    <t>Total PACIFIC HYDRO</t>
  </si>
  <si>
    <t>Total PANGUIPULLI</t>
  </si>
  <si>
    <t>Total PARQUE_EOLICO_LEBU</t>
  </si>
  <si>
    <t>Total PEHUENCHE</t>
  </si>
  <si>
    <t>Total PUCLARO</t>
  </si>
  <si>
    <t>Total PUNTILLA</t>
  </si>
  <si>
    <t>Total RAKI</t>
  </si>
  <si>
    <t>Total RUCATAYO</t>
  </si>
  <si>
    <t>Total SAN_JUAN_LAP</t>
  </si>
  <si>
    <t>Total SANTIAGO_SOLAR</t>
  </si>
  <si>
    <t>Total SGA</t>
  </si>
  <si>
    <t>Total SPVP4</t>
  </si>
  <si>
    <t>Total TECNORED</t>
  </si>
  <si>
    <t>Total UCUQUER</t>
  </si>
  <si>
    <t>(Todas)</t>
  </si>
  <si>
    <t>Preliminar</t>
  </si>
  <si>
    <t>Definitivo</t>
  </si>
  <si>
    <t>UTM</t>
  </si>
  <si>
    <t>CLP</t>
  </si>
  <si>
    <t>Conversión</t>
  </si>
  <si>
    <t xml:space="preserve">TABLA </t>
  </si>
  <si>
    <t>Paga</t>
  </si>
  <si>
    <t>Recibe</t>
  </si>
  <si>
    <t>Total</t>
  </si>
  <si>
    <t>% Cumplimiento</t>
  </si>
  <si>
    <t>Cumplimiento Suministro</t>
  </si>
  <si>
    <t>Empresa</t>
  </si>
  <si>
    <t>Raño
[MWh]</t>
  </si>
  <si>
    <t>Oaño
[MWh]</t>
  </si>
  <si>
    <t>IERaño
[MWh]</t>
  </si>
  <si>
    <t>IERaño - Oaño
[MWh]</t>
  </si>
  <si>
    <t>IERprevio
[MWh]</t>
  </si>
  <si>
    <t>Oprevio
[MWh]</t>
  </si>
  <si>
    <t>DIF
[MWh]</t>
  </si>
  <si>
    <t>EX
[MWh]</t>
  </si>
  <si>
    <t>EXtrasp
[MWh]</t>
  </si>
  <si>
    <t>DEF
[MWh]</t>
  </si>
  <si>
    <t>Opost
[MWh]</t>
  </si>
  <si>
    <t>RC
[MWh]</t>
  </si>
  <si>
    <t>Canual [UTM]</t>
  </si>
  <si>
    <t>IERsig [MWh]</t>
  </si>
  <si>
    <t>AMANECER SOLAR</t>
  </si>
  <si>
    <t>BARRICK</t>
  </si>
  <si>
    <t>CARRAN</t>
  </si>
  <si>
    <t>DIUTO</t>
  </si>
  <si>
    <t>DONGO</t>
  </si>
  <si>
    <t>DONGUIL</t>
  </si>
  <si>
    <t>EL MANZANO</t>
  </si>
  <si>
    <t>ELEKTRAGEN</t>
  </si>
  <si>
    <t>ENERBOSCH</t>
  </si>
  <si>
    <t>ENLASA</t>
  </si>
  <si>
    <t>ESPINOS</t>
  </si>
  <si>
    <t>GEN. INDUSTRIAL</t>
  </si>
  <si>
    <t>HBS</t>
  </si>
  <si>
    <t>GESAN</t>
  </si>
  <si>
    <t>HIDROMUCHI</t>
  </si>
  <si>
    <t>HIDROPALOMA</t>
  </si>
  <si>
    <t>LICAN</t>
  </si>
  <si>
    <t>LOS MORROS</t>
  </si>
  <si>
    <t>NORVIND</t>
  </si>
  <si>
    <t>ORAFTI</t>
  </si>
  <si>
    <t>PEHUI</t>
  </si>
  <si>
    <t>CARDONES SA</t>
  </si>
  <si>
    <t>EL CANELO</t>
  </si>
  <si>
    <t>CAPULLO</t>
  </si>
  <si>
    <t>HIDROCALLAO</t>
  </si>
  <si>
    <t>HIDRONALCAS</t>
  </si>
  <si>
    <t>ROBLERIA</t>
  </si>
  <si>
    <t>HIDROBONITO</t>
  </si>
  <si>
    <t>GENERHOM</t>
  </si>
  <si>
    <t>SOLAIREDIRECT</t>
  </si>
  <si>
    <t>COMMONPLACE</t>
  </si>
  <si>
    <t>SAN_ANDRES_SPA</t>
  </si>
  <si>
    <t>CONTRA</t>
  </si>
  <si>
    <t>AGUAS DEL MELADO</t>
  </si>
  <si>
    <t>MAPOCHO TREBAL</t>
  </si>
  <si>
    <t>SANTA IRENE</t>
  </si>
  <si>
    <t>SANTAMARTA</t>
  </si>
  <si>
    <t>TALINAY</t>
  </si>
  <si>
    <t>ENERGIAS_DEL_FUTURO</t>
  </si>
  <si>
    <t>UCUQUER_DOS</t>
  </si>
  <si>
    <t>SUBSOLE</t>
  </si>
  <si>
    <t>PUNTA_PALMERAS</t>
  </si>
  <si>
    <t>HESA</t>
  </si>
  <si>
    <t>LAS_PAMPAS</t>
  </si>
  <si>
    <t>LOS_PADRES</t>
  </si>
  <si>
    <t>LOMAS_COLORADAS</t>
  </si>
  <si>
    <t>HIDROELECTRICA SAN ANDRES</t>
  </si>
  <si>
    <t>PAMA</t>
  </si>
  <si>
    <t>ALBA</t>
  </si>
  <si>
    <t>LLEUQUEREO</t>
  </si>
  <si>
    <t>LAS_FLORES</t>
  </si>
  <si>
    <t>PV_SALVADOR</t>
  </si>
  <si>
    <t>EBCO_ATACAMA</t>
  </si>
  <si>
    <t>COLLIL</t>
  </si>
  <si>
    <t>MARIA_ELENA</t>
  </si>
  <si>
    <t>BIOBIO_NEGRETE</t>
  </si>
  <si>
    <t>TRAILELFU</t>
  </si>
  <si>
    <t>EOLICA_TALTAL</t>
  </si>
  <si>
    <t>RIO_PUMA</t>
  </si>
  <si>
    <t>EL_MIRADOR</t>
  </si>
  <si>
    <t>GR_PAN_DE_AZUCAR</t>
  </si>
  <si>
    <t>RIO_MULCHEN</t>
  </si>
  <si>
    <t>TILTIL_SOLAR</t>
  </si>
  <si>
    <t>STERICYCLE</t>
  </si>
  <si>
    <t>RENOVALIA_6</t>
  </si>
  <si>
    <t>RENOVALIA_7</t>
  </si>
  <si>
    <t>BELLAVISTA</t>
  </si>
  <si>
    <t>M_VILLARRICA</t>
  </si>
  <si>
    <t>ABENGOA</t>
  </si>
  <si>
    <t>CHANLEUFU</t>
  </si>
  <si>
    <t>LOS_LOROS</t>
  </si>
  <si>
    <t>ALTOS_DEL_PAICO</t>
  </si>
  <si>
    <t>HIDROANGOL</t>
  </si>
  <si>
    <t>EL_AGRIO</t>
  </si>
  <si>
    <t>LA_MONTAÑA_1</t>
  </si>
  <si>
    <t>DIVISADERO</t>
  </si>
  <si>
    <t>TEATINOS</t>
  </si>
  <si>
    <t>GR_COIGUE</t>
  </si>
  <si>
    <t>HORMIGA_SOLAR</t>
  </si>
  <si>
    <t>GR_HUINGAN</t>
  </si>
  <si>
    <t>RAGSA</t>
  </si>
  <si>
    <t>EL_ARROYO</t>
  </si>
  <si>
    <t>GESTEL</t>
  </si>
  <si>
    <t>CUZCUZ</t>
  </si>
  <si>
    <t>BIO_ENERGIA_MOLINA</t>
  </si>
  <si>
    <t>GR_ARAUCARIA</t>
  </si>
  <si>
    <t>ANDINA</t>
  </si>
  <si>
    <t>ENERNUEVAS</t>
  </si>
  <si>
    <t>LA_LEONERA</t>
  </si>
  <si>
    <t>ORAZUL_CHILE</t>
  </si>
  <si>
    <t>EL_BOCO</t>
  </si>
  <si>
    <t>GENERADORA_PIUTEL</t>
  </si>
  <si>
    <t>HIDRORIÑINAHUE</t>
  </si>
  <si>
    <t>GR_CANELO</t>
  </si>
  <si>
    <t>ENERKEY</t>
  </si>
  <si>
    <t>RIO_COLORADO</t>
  </si>
  <si>
    <t>LAS_TURCAS</t>
  </si>
  <si>
    <t>GENPAC</t>
  </si>
  <si>
    <t>GR_GUAYACAN</t>
  </si>
  <si>
    <t>SOCER</t>
  </si>
  <si>
    <t>DOS_VALLES</t>
  </si>
  <si>
    <t>LA_MONTAÑA_2</t>
  </si>
  <si>
    <t>QUINTA_SOLAR</t>
  </si>
  <si>
    <t>SAN_FRANCISCO</t>
  </si>
  <si>
    <t>VALLE_DE_LA_LUNA_II</t>
  </si>
  <si>
    <t>GR_LINGUE</t>
  </si>
  <si>
    <t>QUELTEHUE</t>
  </si>
  <si>
    <t>HIDROMUNILQUE</t>
  </si>
  <si>
    <t>CHESTER_SOLAR_IV</t>
  </si>
  <si>
    <t>GR_ESPINO</t>
  </si>
  <si>
    <t>GR_TIACA</t>
  </si>
  <si>
    <t>GR_BOLDO</t>
  </si>
  <si>
    <t>CH_EL_MANZANO</t>
  </si>
  <si>
    <t>PILPEN</t>
  </si>
  <si>
    <t>EL_CAMPESINO_I</t>
  </si>
  <si>
    <t>GR_TINEO</t>
  </si>
  <si>
    <t>LA_MANGA_ENERGY</t>
  </si>
  <si>
    <t>MINICENTRAL_ARRAYAN</t>
  </si>
  <si>
    <t>LOS_PINOS_BIO</t>
  </si>
  <si>
    <t>EL_CERNICALO</t>
  </si>
  <si>
    <t>GENERACION CLIENTES RESIDENCIALES*</t>
  </si>
  <si>
    <t>Obligación ** MWh</t>
  </si>
  <si>
    <t>(valores en pesos)</t>
  </si>
  <si>
    <t>AES_GENER</t>
  </si>
  <si>
    <t>ALTO_MANGA_ENERGY</t>
  </si>
  <si>
    <t>AMPARO</t>
  </si>
  <si>
    <t>ARRAYAN</t>
  </si>
  <si>
    <t>ATACAMA_GX_CHILE</t>
  </si>
  <si>
    <t>CALAMA_SOLAR_1</t>
  </si>
  <si>
    <t>CH _SANTA_ELENA</t>
  </si>
  <si>
    <t>CH_CONVENTO_VIEJO</t>
  </si>
  <si>
    <t>CHESTER_SOLAR_V</t>
  </si>
  <si>
    <t>CHINCOL</t>
  </si>
  <si>
    <t>COYANCO</t>
  </si>
  <si>
    <t>CURILEUFU</t>
  </si>
  <si>
    <t>DIEGO_DE_ALMAGRO_SOLAR</t>
  </si>
  <si>
    <t>FOTOVOLT_SOLAR_I</t>
  </si>
  <si>
    <t>FV_NORTE_GRANDE_5</t>
  </si>
  <si>
    <t>GENERACION_SOLAR_SPA</t>
  </si>
  <si>
    <t>GEOTERMICA_DEL_NORTE</t>
  </si>
  <si>
    <t>GORRIONES</t>
  </si>
  <si>
    <t>GR_ARRAYAN</t>
  </si>
  <si>
    <t>GR_LAUREL</t>
  </si>
  <si>
    <t>GR_LITRE</t>
  </si>
  <si>
    <t>GR_QUILLAY</t>
  </si>
  <si>
    <t>HELIO_ATACAMA_TRES</t>
  </si>
  <si>
    <t>LA_ACACIA</t>
  </si>
  <si>
    <t>LIPIGAS</t>
  </si>
  <si>
    <t>LOS_PUQUIOS</t>
  </si>
  <si>
    <t>MINICENTRALES_ARAUCANIA</t>
  </si>
  <si>
    <t>PALACIOS</t>
  </si>
  <si>
    <t>PARRONAL</t>
  </si>
  <si>
    <t>PATOS</t>
  </si>
  <si>
    <t>PIQUERO</t>
  </si>
  <si>
    <t>PITIO</t>
  </si>
  <si>
    <t>PLANETA_INVESTMENT</t>
  </si>
  <si>
    <t>PLANTA_SOLAR_SPIII</t>
  </si>
  <si>
    <t>PMGD_PICA_PILOT</t>
  </si>
  <si>
    <t>POZO_ALMONTE_SOLAR_1</t>
  </si>
  <si>
    <t>POZO_ALMONTE_SOLAR_2</t>
  </si>
  <si>
    <t>POZO_ALMONTE_SOLAR_3</t>
  </si>
  <si>
    <t>PS_SANTALAURA</t>
  </si>
  <si>
    <t>PUERTO_SECO</t>
  </si>
  <si>
    <t>PV_EL_PICURIO</t>
  </si>
  <si>
    <t>PV_LAS_PALOMAS</t>
  </si>
  <si>
    <t>RIGEL</t>
  </si>
  <si>
    <t>SOLAR_E</t>
  </si>
  <si>
    <t>SPS_LA_HUAYCA</t>
  </si>
  <si>
    <t>TAMAKAYA_ENERGIA</t>
  </si>
  <si>
    <t>TAMM</t>
  </si>
  <si>
    <t>TRANSELEC</t>
  </si>
  <si>
    <t>VALLE_DE_LOS_VIENTOS</t>
  </si>
  <si>
    <t>VALLE_SOLAR_ESTE_2</t>
  </si>
  <si>
    <t>VALLE_SOLAR_OESTE_2</t>
  </si>
  <si>
    <t>VILLA_PRAT_ENERGY</t>
  </si>
  <si>
    <t>SEN</t>
  </si>
  <si>
    <t>BALANCE ANUAL DEFINITIVO 2018</t>
  </si>
  <si>
    <t>WALMART</t>
  </si>
  <si>
    <t>ARIZTIA</t>
  </si>
  <si>
    <t>TABLERO_MASISA</t>
  </si>
  <si>
    <t>PLANTA CARTULINAS VALDIVIA CMPC</t>
  </si>
  <si>
    <t>UC_LIRA</t>
  </si>
  <si>
    <t>PLANTA CARTULINAS MAULE CMPC</t>
  </si>
  <si>
    <t>MALL_VIVO</t>
  </si>
  <si>
    <t>AUTOPRODUCTOR TISSUE CMPC</t>
  </si>
  <si>
    <t>CMPC LAJA</t>
  </si>
  <si>
    <t>CMPC AGA LAJA</t>
  </si>
  <si>
    <t>FALABELL_RETAIL</t>
  </si>
  <si>
    <t>LONGOVILO_ALIMENTOS</t>
  </si>
  <si>
    <t>MEGACENTRO_(AEROPARQUE)</t>
  </si>
  <si>
    <t>CONCHA_Y_TORO</t>
  </si>
  <si>
    <t>LIDERVMACKENNAMEL</t>
  </si>
  <si>
    <t>TARAPACA_ALIMENTOS1</t>
  </si>
  <si>
    <t>TARAPACA_ALIMENTOS2</t>
  </si>
  <si>
    <t>TARAPACA_ALIMENTOSARI</t>
  </si>
  <si>
    <t>AGRICOLA_CORREA</t>
  </si>
  <si>
    <t>AGRICOLA_LAJUNTA</t>
  </si>
  <si>
    <t>MELIFEED</t>
  </si>
  <si>
    <t>AGRICOLA_HUECHUN</t>
  </si>
  <si>
    <t>ADM_SUP_EXPRESS</t>
  </si>
  <si>
    <t>CMPC PACIFICO</t>
  </si>
  <si>
    <t>CMPC SANTAFE</t>
  </si>
  <si>
    <t>IND VALLE VERDE</t>
  </si>
  <si>
    <t>PLANTA TISSUE CMPC</t>
  </si>
  <si>
    <t>PLANTA CHIMOLSA CMPC</t>
  </si>
  <si>
    <t>AUTOPRODUCTOR CORDILLERA CMPC</t>
  </si>
  <si>
    <t>ADM DE SUPERMERCADOS HIPER LTDA</t>
  </si>
  <si>
    <t>AGRICOLA ARIZTIA LTDA</t>
  </si>
  <si>
    <t>UNIVERSIDAD_SSEBASTIAN</t>
  </si>
  <si>
    <t>INVERSIONES_TRAPEN</t>
  </si>
  <si>
    <t>ENVASES IMPRESOS BUIN</t>
  </si>
  <si>
    <t>EDIPAC</t>
  </si>
  <si>
    <t>VIÑA CONO SUR</t>
  </si>
  <si>
    <t>CONCHA Y TORO</t>
  </si>
  <si>
    <t>AGUAS_CHANAR</t>
  </si>
  <si>
    <t>CEC_RNARVAEZ</t>
  </si>
  <si>
    <t>OXIQUIM</t>
  </si>
  <si>
    <t>MALTEXCO</t>
  </si>
  <si>
    <t>FORESTAL MININCO S.A.</t>
  </si>
  <si>
    <t>CONSTRUCTORA_LA_ESPERANZA_LTDA</t>
  </si>
  <si>
    <t>CHILECTRA_LIBRE</t>
  </si>
  <si>
    <t>SVTI</t>
  </si>
  <si>
    <t>PUERTO LIRQUÉN</t>
  </si>
  <si>
    <t>AGRICOLA NUEVA TOTORAS</t>
  </si>
  <si>
    <t>SAN_CLEMENTE_FOODS</t>
  </si>
  <si>
    <t>SAAM 2</t>
  </si>
  <si>
    <t>SAAM 1</t>
  </si>
  <si>
    <t>ENVASES IMPRESOS OSORNO</t>
  </si>
  <si>
    <t>PORTUARIA CORRAL 1</t>
  </si>
  <si>
    <t>PORTUARIA CORRAL 2</t>
  </si>
  <si>
    <t>EMBASES IMPRESOS TIL TIL</t>
  </si>
  <si>
    <t>PUERTO CENTRAL</t>
  </si>
  <si>
    <t>MADERAS_BRAVO_LTDA</t>
  </si>
  <si>
    <t>FR_SAN_CLEMENTE</t>
  </si>
  <si>
    <t>CEC_EANDINEXIA</t>
  </si>
  <si>
    <t>CEC_ALTAMIRACL</t>
  </si>
  <si>
    <t>AGRICOLA_BARACALDO</t>
  </si>
  <si>
    <t>CASAS_DEL_BOSQUE</t>
  </si>
  <si>
    <t>SALMONES_TECMAR</t>
  </si>
  <si>
    <t>DOLECHILE</t>
  </si>
  <si>
    <t>EXP_UNIFRUTTI_TRADERS</t>
  </si>
  <si>
    <t>MADERAS_MARTIN_1</t>
  </si>
  <si>
    <t>MAURICIO_MUNOZ</t>
  </si>
  <si>
    <t>ASERRADEROS_MESTRE</t>
  </si>
  <si>
    <t>SALMOFOOD</t>
  </si>
  <si>
    <t>MOLINERADELVALLELIMITADA</t>
  </si>
  <si>
    <t>DOLE_CHILE</t>
  </si>
  <si>
    <t>VIÑA_ERRAZURIZ</t>
  </si>
  <si>
    <t>CINTAC_S.A.I.C.</t>
  </si>
  <si>
    <t>DOLECHILESA</t>
  </si>
  <si>
    <t>CHILQUINTA_LIBRE</t>
  </si>
  <si>
    <t>ENVASES_IMPRESOS</t>
  </si>
  <si>
    <t>ARIDOS_SERVITERRA</t>
  </si>
  <si>
    <t>GRANJAMARINATORNAGALEONES</t>
  </si>
  <si>
    <t>PESQUERARIODULCE</t>
  </si>
  <si>
    <t>LAB_SANDERSON</t>
  </si>
  <si>
    <t>MAMUT</t>
  </si>
  <si>
    <t>NESTLE_CHILE</t>
  </si>
  <si>
    <t>MALL_VALPARAISO</t>
  </si>
  <si>
    <t>VULCO S.A.</t>
  </si>
  <si>
    <t>COMUNIDAD EDIFICIO ALSACIA</t>
  </si>
  <si>
    <t>COMUNIDAD EDIFICIO PARQUE ARAUCANO</t>
  </si>
  <si>
    <t>COMUNIDAD EDIFICIO ARRAU</t>
  </si>
  <si>
    <t>EDIFICIO PARQUE ANDINO</t>
  </si>
  <si>
    <t>COMUNIDAD EDIFICIO PARQUE SUR</t>
  </si>
  <si>
    <t>CLUB DEPORTIVOS MANQUEHUE</t>
  </si>
  <si>
    <t>CENCOSUD-ENEL</t>
  </si>
  <si>
    <t>CENCOSUD RETAIL S.A.</t>
  </si>
  <si>
    <t>RENTAS PATIO V SPA</t>
  </si>
  <si>
    <t>INTERAGRO SA</t>
  </si>
  <si>
    <t>MEGACENTRO CHILE SPA</t>
  </si>
  <si>
    <t>ACMA S.A - Ferrallas</t>
  </si>
  <si>
    <t>COLOWALL DISEÑO LTDA</t>
  </si>
  <si>
    <t>ACMA S.A - Mallas</t>
  </si>
  <si>
    <t>MARZULLO S.A.</t>
  </si>
  <si>
    <t>GONZALO Y JAIME VALDIVIESO LTDA</t>
  </si>
  <si>
    <t>ACMA S.A - Step Weld</t>
  </si>
  <si>
    <t>MEGACENTRO CHILE SpA</t>
  </si>
  <si>
    <t>MARINE HARVEST CHILE S.A.</t>
  </si>
  <si>
    <t>ORIZON S.A.</t>
  </si>
  <si>
    <t>EMP DE SERVICIOS SANITARIOS DE LOS LAGOS</t>
  </si>
  <si>
    <t>AGUAS_ANDINAS</t>
  </si>
  <si>
    <t>CHILETRA_LIBRE</t>
  </si>
  <si>
    <t>COMUNIDAD TORRE APOQUINDO 4775</t>
  </si>
  <si>
    <t>Seguros de Vida Sura S.A.</t>
  </si>
  <si>
    <t>INMOBILIARIA Y SUBCENTRO LAS CONDES S.A</t>
  </si>
  <si>
    <t>LABORATORIO MAVER S.A</t>
  </si>
  <si>
    <t>TECHNO REFRACTARIOS SA</t>
  </si>
  <si>
    <t>MULTIACEROS SA</t>
  </si>
  <si>
    <t>NOVOPLAST</t>
  </si>
  <si>
    <t>QUIMETAL INDUSTRIAL SA</t>
  </si>
  <si>
    <t>AGRICOLA AASA LTDA.</t>
  </si>
  <si>
    <t>J. LEIVA S.A.</t>
  </si>
  <si>
    <t>SUMMIT FRUIT</t>
  </si>
  <si>
    <t>CLINICA DAVILA</t>
  </si>
  <si>
    <t>Inmobiliaria WBZ</t>
  </si>
  <si>
    <t>AGUAS ANDINAS S.A.</t>
  </si>
  <si>
    <t>COPEFRUT S A</t>
  </si>
  <si>
    <t>ELABORADORA DE ENVASES SA</t>
  </si>
  <si>
    <t>MOLINERA DEL MAIPO S.A.</t>
  </si>
  <si>
    <t>MOLINO LINDEROS S.A.</t>
  </si>
  <si>
    <t>Cencosud - CGE</t>
  </si>
  <si>
    <t>CONGELADOS Y CONSERVAS FITZ ROY S A</t>
  </si>
  <si>
    <t>SALMONES CAMANCHACA S.A</t>
  </si>
  <si>
    <t>CÍA. PESQUERA CAMANCHACA S.A.</t>
  </si>
  <si>
    <t>AISLAPOL S.A</t>
  </si>
  <si>
    <t>AGRICOLA_SUPER</t>
  </si>
  <si>
    <t>RENTCO S.A.</t>
  </si>
  <si>
    <t>CAMANCHACA CULTIVOS SUR S.A.</t>
  </si>
  <si>
    <t>LACHIMBARC</t>
  </si>
  <si>
    <t>SOC CONTRACTUAL MINERA CAROLA</t>
  </si>
  <si>
    <t>Importadora Do Café</t>
  </si>
  <si>
    <t>COLADA CONTINUA CHILENA S.A</t>
  </si>
  <si>
    <t>ELABORADORA DE ALIMENTOS FRUTALE LTDA</t>
  </si>
  <si>
    <t>ARRIGONI METALURGICA S.A.</t>
  </si>
  <si>
    <t>GRUPO MONTESA SPA</t>
  </si>
  <si>
    <t>RENTAS PATIO VI SPA - Valle Grande</t>
  </si>
  <si>
    <t>CARSOL FRUIT</t>
  </si>
  <si>
    <t>SERVICIOS ALBORADA SPA</t>
  </si>
  <si>
    <t>COAGRA</t>
  </si>
  <si>
    <t>DOLE CHILE S.A.</t>
  </si>
  <si>
    <t>ADMINISTRADORA DEL CENTRO COMERCIAL</t>
  </si>
  <si>
    <t>ADMINISTRADORA DEL CENTRO COMERCIAL ALTO</t>
  </si>
  <si>
    <t>HOLDING AND TRADING S.A.</t>
  </si>
  <si>
    <t>D M F P (CHILE) S.A.</t>
  </si>
  <si>
    <t>CHAYAHUE</t>
  </si>
  <si>
    <t>EXPORTADORA LOS FIORDOS</t>
  </si>
  <si>
    <t>COAGRA AGROINDUSTRIAL S. A.</t>
  </si>
  <si>
    <t>JOHNSONS S.A.</t>
  </si>
  <si>
    <t>CONAFE LIBRE</t>
  </si>
  <si>
    <t>CENCOSUD-CGE</t>
  </si>
  <si>
    <t>ENAPESCA S.A.</t>
  </si>
  <si>
    <t>PESQUERA BAHIA CORONEL S.A.</t>
  </si>
  <si>
    <t>CENCOSUD-EEPA</t>
  </si>
  <si>
    <t>AGROIND VALLE FRIO S.A.</t>
  </si>
  <si>
    <t>OC1000376037</t>
  </si>
  <si>
    <t>SUAZO GOMEZ S.A.</t>
  </si>
  <si>
    <t>ENAMI</t>
  </si>
  <si>
    <t>ASERRADEROS JCE S.A.</t>
  </si>
  <si>
    <t>SERVICIOS Y OPERACIONES MINERAS DEL NORT</t>
  </si>
  <si>
    <t>SOCIEDAD CONCESIONARIA AEROPUERTO CARRIE</t>
  </si>
  <si>
    <t>CMPC (MININCO)</t>
  </si>
  <si>
    <t>AGRICOLA CHOROMBO S.A.</t>
  </si>
  <si>
    <t>EXTRACTOS NAT.GELYMAR S</t>
  </si>
  <si>
    <t>NEOGEL S.A.</t>
  </si>
  <si>
    <t>VIÑEDOS Y VINOS S.A</t>
  </si>
  <si>
    <t>KIMICA CHILE LIMITADA.</t>
  </si>
  <si>
    <t>WENCO S.A.</t>
  </si>
  <si>
    <t>FOLIADORA DE MADERAS GORBEA LTDA</t>
  </si>
  <si>
    <t>MOLINERA GORBEA LTDA</t>
  </si>
  <si>
    <t>DEL MONTE FRESH PRODUCE (CHILE) S A.</t>
  </si>
  <si>
    <t>UNIFRUTI</t>
  </si>
  <si>
    <t>CHAMPIÑONES ABRANTES S.A.</t>
  </si>
  <si>
    <t>EXTRUDER S.A.</t>
  </si>
  <si>
    <t>AGRICOLA ANCALI LTDA</t>
  </si>
  <si>
    <t>AGROINDUSTRIAS LOMAS COLORADAS LTDA.</t>
  </si>
  <si>
    <t>MEGACENTRO SAN PEDRO S.A.</t>
  </si>
  <si>
    <t>EMPRESA PROULX S.A.</t>
  </si>
  <si>
    <t>AGRICOLA U.A.C LTDA.</t>
  </si>
  <si>
    <t>AGROFRUTA LTDA.</t>
  </si>
  <si>
    <t>ECOSALMON</t>
  </si>
  <si>
    <t>EMP. DE SERVICIOS SANITARIOS DE LOS LAGO</t>
  </si>
  <si>
    <t>Sociedad Intermodal La Cisterna S.A.</t>
  </si>
  <si>
    <t>COMUNIDAD EDIFICIO NUEVA LA DEHESA TORRE</t>
  </si>
  <si>
    <t>AGRICOLA DON POLLO LTDA</t>
  </si>
  <si>
    <t>PLÁSTICOS TÉCNICOS S.A.</t>
  </si>
  <si>
    <t>RENTAS PATIO I SPA - Consistorial Peñalo</t>
  </si>
  <si>
    <t>37-15429-TOP BERRIES &amp; FRUITS SpA.</t>
  </si>
  <si>
    <t>FORESTAL RIO CLARO LTDA</t>
  </si>
  <si>
    <t>OMYA CHILE S A</t>
  </si>
  <si>
    <t>AGUAS ARAUCANIA S.A.</t>
  </si>
  <si>
    <t>DESARROLLOS COMERCIALES S.A.</t>
  </si>
  <si>
    <t>FRIGORIFICO TEMUCO S.A.</t>
  </si>
  <si>
    <t>FORESTAL VENTURELLI LTDA</t>
  </si>
  <si>
    <t>MADERAS JAIME VENTURELLI Y CIA LTDA</t>
  </si>
  <si>
    <t>CRISTALERÍAS TORO</t>
  </si>
  <si>
    <t>EXP_LOS_FIORDOS</t>
  </si>
  <si>
    <t>RENTAS PATIO I SPA</t>
  </si>
  <si>
    <t>V.H. MANUFACTURA DE TUBOS DE ACERO S.A</t>
  </si>
  <si>
    <t>TUBEXA INDUSTRIAL LTDA</t>
  </si>
  <si>
    <t>DESARROLLOS Y BODEGAS II SPA - Karmac</t>
  </si>
  <si>
    <t>AUSTRAL FREEZER LOGINSA S.A</t>
  </si>
  <si>
    <t>KRAH AMERICA LATINA S.A</t>
  </si>
  <si>
    <t>REVESOL SA</t>
  </si>
  <si>
    <t>DSI UNDERGROUND SPA</t>
  </si>
  <si>
    <t>ENVASES PLÁSTICOS TÉCNICOS SPA</t>
  </si>
  <si>
    <t>SOCIEDAD COMERCIALIZADORA DEL SUR LTDA</t>
  </si>
  <si>
    <t>INDUSTRIAS METALÚRGICAS SORENA S.A_2</t>
  </si>
  <si>
    <t>INDUSTRIAS METALÚRGICAS SORENA S.A_1</t>
  </si>
  <si>
    <t>THYSSENKRUPP STEEL CHILE SPA</t>
  </si>
  <si>
    <t>COM. COPRO.PARCELACION QUEBRADA LOS QUIL</t>
  </si>
  <si>
    <t>CAMANCHACA PESCA SUR S.A.</t>
  </si>
  <si>
    <t>SALMONES CAMANCHACA S.A.</t>
  </si>
  <si>
    <t>HEREDIA MOLINOS S.A</t>
  </si>
  <si>
    <t>FABRICAS Y MAESTRANZAS DEL EJERCITO</t>
  </si>
  <si>
    <t>QUILLAY PETEROA</t>
  </si>
  <si>
    <t>IINVERSIONES POZO ALMONTE S.A</t>
  </si>
  <si>
    <t>VIÑAS S.A.</t>
  </si>
  <si>
    <t>TARAPACA_ALIMENTOS3</t>
  </si>
  <si>
    <t>ADMINISTRADORA DE SUPERMERCADO HIPPER LT</t>
  </si>
  <si>
    <t>CALETA BAY EXPORT SPA</t>
  </si>
  <si>
    <t>ESSAL S.A.</t>
  </si>
  <si>
    <t>CENCOSUD-CHILQUINTA</t>
  </si>
  <si>
    <t>AGROINDUSTRIAL AGRIGENTO LTDA</t>
  </si>
  <si>
    <t>AGROINDUSTRIAL AGRIGENTO LTDA.</t>
  </si>
  <si>
    <t>CAROZZI</t>
  </si>
  <si>
    <t>VINA ERRAZURIZ S.A.</t>
  </si>
  <si>
    <t>34-10383-IANSAGRO S A.</t>
  </si>
  <si>
    <t>AGROINDUSTRIAL SIRACUSA LTDA.</t>
  </si>
  <si>
    <t>VINICOLA PATACON SPA</t>
  </si>
  <si>
    <t>RR WINE S.A.</t>
  </si>
  <si>
    <t>EMPRESA SERVICIO SANITARIO LOS LAGOS S.A</t>
  </si>
  <si>
    <t>SAESA LIBRE</t>
  </si>
  <si>
    <t>AGUASCARMELORC</t>
  </si>
  <si>
    <t>AGUASFACHRC</t>
  </si>
  <si>
    <t>AGUAS ANDINAS</t>
  </si>
  <si>
    <t>AGRICOLA TAMBO REAL LIMITADA</t>
  </si>
  <si>
    <t>MODINGER HERMANOS S.A.</t>
  </si>
  <si>
    <t>PISCICULTURA_QUASAN</t>
  </si>
  <si>
    <t>EMPRESA PROULX CHILE II S.A.</t>
  </si>
  <si>
    <t>EMP. SERVICIO SANITARIO LOS LAGOS S.A.</t>
  </si>
  <si>
    <t>KEYLOGISTICS CHILE S.A.</t>
  </si>
  <si>
    <t>OC1001396997</t>
  </si>
  <si>
    <t>COMPAGNON BERNABE S.A.</t>
  </si>
  <si>
    <t>IMPRESOS INDUSTRIALES S.A.</t>
  </si>
  <si>
    <t>FRUTICOLA OLMUE</t>
  </si>
  <si>
    <t>AGRICOLA Y FRUTERA CURACAVI</t>
  </si>
  <si>
    <t>MEGACENTRO CARRASCAL S.A.</t>
  </si>
  <si>
    <t>YADRAN QUELLON S.A.</t>
  </si>
  <si>
    <t>CHRISTENSEN CHILE  S.A</t>
  </si>
  <si>
    <t>AGRICOLA EL ROBLE LTDA.</t>
  </si>
  <si>
    <t>AGROINDUSTRIAL SURFRUT LTDA</t>
  </si>
  <si>
    <t>STROBEL LTDA</t>
  </si>
  <si>
    <t>COAGRA S.A.</t>
  </si>
  <si>
    <t>AGRICOLA_RIO_BLANCO S.A.</t>
  </si>
  <si>
    <t>AGRICOLA_UAC_LTDA</t>
  </si>
  <si>
    <t>DEL_MONTE_FRESH_PRODUCE _CHILE_S.A.</t>
  </si>
  <si>
    <t>DOLE_S.A.</t>
  </si>
  <si>
    <t>PENTZKE_S.A.</t>
  </si>
  <si>
    <t>EXPORTADORA_UNIFRUTTI_TRADERS SPA</t>
  </si>
  <si>
    <t>UNITED_PLASTIC_CORPORATION_S.A.</t>
  </si>
  <si>
    <t>NEORENTAS LA SERENA</t>
  </si>
  <si>
    <t>CASINO_RINCONADA_S.A.</t>
  </si>
  <si>
    <t>SOC PLASTICOS TECNICOS S.P.A.</t>
  </si>
  <si>
    <t>LABORATORIO SANDERSON</t>
  </si>
  <si>
    <t>CARLOS VALDOVINOS SPA - Sumar</t>
  </si>
  <si>
    <t>RENTAS SAN PEDRO S.A..</t>
  </si>
  <si>
    <t>INDUSTRIAL Y COMERCIAL SOLUCORP LTDA</t>
  </si>
  <si>
    <t>HILADO Y TEJIDOS GARIB SA</t>
  </si>
  <si>
    <t>HILADO Y TEJIDOS GARIB SA (INMOBILIARIA</t>
  </si>
  <si>
    <t>FELTREX S.A</t>
  </si>
  <si>
    <t>RGM MALLAS DE ALAMBRE LTDA</t>
  </si>
  <si>
    <t>ACMANET S.A</t>
  </si>
  <si>
    <t>CLARIANT CHILE LTDA</t>
  </si>
  <si>
    <t>PRODINSA S.A</t>
  </si>
  <si>
    <t>FUNDICIÓN JOFRÉ Y CIA LTDA</t>
  </si>
  <si>
    <t>SOC. IND. COMPUESTOS Y DERIVADOS DEL CAU</t>
  </si>
  <si>
    <t>FORES. Y ASERRADERO LEONERA</t>
  </si>
  <si>
    <t>EASY S.A</t>
  </si>
  <si>
    <t>FORSAC S.A.</t>
  </si>
  <si>
    <t>FRUTICOLA OLMUE S A</t>
  </si>
  <si>
    <t>TELEFONICA CHILE S.A.</t>
  </si>
  <si>
    <t>JAIME VENTURELLI Y CIA</t>
  </si>
  <si>
    <t>AGUASCANCHONESRC</t>
  </si>
  <si>
    <t>Rio Itata</t>
  </si>
  <si>
    <t>SORENANGRC</t>
  </si>
  <si>
    <t>RENTAS PATIO I SPA.</t>
  </si>
  <si>
    <t>FRUTICOLA Y EXPORTADORA ATACAMA LIMITADA</t>
  </si>
  <si>
    <t>MULTIASSIST SA (comunidad edificio el bo</t>
  </si>
  <si>
    <t>COMUNIDAD EDIFICIO SUECIA 211</t>
  </si>
  <si>
    <t>COMUNIDAD EDIFICIO MILLENIUM</t>
  </si>
  <si>
    <t>COM EDIFICIO PALLADIO 1760</t>
  </si>
  <si>
    <t>ARCADÍS CHILE SPA</t>
  </si>
  <si>
    <t>INMOB. ENRIQUE FOSTER APOQUINDO S.A - Fo</t>
  </si>
  <si>
    <t>AURUS RENTA INMOBILIARIA III SPA - Birma</t>
  </si>
  <si>
    <t>SOCIEDAD DE RENTAS FALABELLA S.A.</t>
  </si>
  <si>
    <t>COMAFRI</t>
  </si>
  <si>
    <t>ESSBIO S.A.</t>
  </si>
  <si>
    <t>INMOBILIARIA POWER CENTER LIMITADA</t>
  </si>
  <si>
    <t>METALNORTE INGENIERIA LIMITADA</t>
  </si>
  <si>
    <t>ENVASES_PLASTICOS_TECNICOS</t>
  </si>
  <si>
    <t>AGUAS CHAÑAR S.A.</t>
  </si>
  <si>
    <t>Molino_BIOBIO</t>
  </si>
  <si>
    <t>PETROFLEX S.A.</t>
  </si>
  <si>
    <t>FORYMEC LTDA</t>
  </si>
  <si>
    <t>SOC. AGRICOLA MUNIZAGA Y CIA. LTDA.</t>
  </si>
  <si>
    <t>RENTAS PATIO Vi SPA</t>
  </si>
  <si>
    <t>FRUTICOLA_OLMUE</t>
  </si>
  <si>
    <t>EMELAT LIBRE</t>
  </si>
  <si>
    <t>TECNOLOGIA Y ALIMENTOS LTDA.</t>
  </si>
  <si>
    <t>CONDOMINIO LAS FUENTES</t>
  </si>
  <si>
    <t>FRUTICOLA TANTEHUE LTDA</t>
  </si>
  <si>
    <t>SOPROCAL SA</t>
  </si>
  <si>
    <t>INVERSIONES MANQUEHUE SPA</t>
  </si>
  <si>
    <t>STS</t>
  </si>
  <si>
    <t>WALMART_LTS LIMITADA</t>
  </si>
  <si>
    <t>SOPRAVAL S.A.</t>
  </si>
  <si>
    <t>BO FoodService</t>
  </si>
  <si>
    <t>SAINT GOBAIN EMBOTELLADORA</t>
  </si>
  <si>
    <t>HUNTER DOUGLAS CHILE S.A.</t>
  </si>
  <si>
    <t>MARFRIG</t>
  </si>
  <si>
    <t>ENAER</t>
  </si>
  <si>
    <t>FRUTICOLA SAN CLEMENTE</t>
  </si>
  <si>
    <t>FRUTÍCOLA ATACAMA LTDA.</t>
  </si>
  <si>
    <t>COMUNIDAD DEL EDIFICIO TORRE LAS CONDES</t>
  </si>
  <si>
    <t>COMUNIDAD EDIFICIO MATTA 530</t>
  </si>
  <si>
    <t>INMOBILIARIA VITACURA 2670</t>
  </si>
  <si>
    <t>COMUNIDAD EDIFICIO ALCANTARA APOQUINDO</t>
  </si>
  <si>
    <t>COMUNIDAD EDIFICIO ROSARIO NORTE</t>
  </si>
  <si>
    <t>INMOBILIARIA RENTAS 2 SPA</t>
  </si>
  <si>
    <t>COMUNIDAD EDIFICIO TORRE 1</t>
  </si>
  <si>
    <t>SODIMAC S.A.</t>
  </si>
  <si>
    <t>WALMART CHILE MAYORISTA LTDA</t>
  </si>
  <si>
    <t>IANSAGRO_S.A.</t>
  </si>
  <si>
    <t>FRUTERA_SAN_FERNANDO_S.A.</t>
  </si>
  <si>
    <t>MANUFACTURAS DE COBRE SPA</t>
  </si>
  <si>
    <t>SEMBCORP AGUAS CHACABUCO S.A</t>
  </si>
  <si>
    <t>SEMBCORP AGUAL LAMPA S.A</t>
  </si>
  <si>
    <t>ADMINISTRADORA DE SUPERMERCADOS EXPRESS</t>
  </si>
  <si>
    <t>ACONCAGUA_FOODS</t>
  </si>
  <si>
    <t>SOC_AGRICOLA_EL_PORVENIR</t>
  </si>
  <si>
    <t>UNITED PLASTICOS CORPORATION</t>
  </si>
  <si>
    <t>Data Google</t>
  </si>
  <si>
    <t>DATA GOOGLE T4</t>
  </si>
  <si>
    <t>Data Google T3</t>
  </si>
  <si>
    <t>Data Google T2</t>
  </si>
  <si>
    <t>SEMBCORP UTILITIES (CHILE) S.A</t>
  </si>
  <si>
    <t>RENDIC_HERMANOS_S.A.</t>
  </si>
  <si>
    <t>DISTRIBUIDORA_SUPER_DIEZ</t>
  </si>
  <si>
    <t>EMPRESAS_RED_SALUD</t>
  </si>
  <si>
    <t>COCA COLA EMBONOR SA</t>
  </si>
  <si>
    <t>MOLINO PUENTE ALTO S A</t>
  </si>
  <si>
    <t>SUAZO_GOMEZ1</t>
  </si>
  <si>
    <t>SUAZO_GOMEZ2</t>
  </si>
  <si>
    <t>AGROINDUSTRIA QUILACO S.A - Quilaco</t>
  </si>
  <si>
    <t>ENTEL SA</t>
  </si>
  <si>
    <t>SOC AGRICOLA EL PORVENIR S.A.</t>
  </si>
  <si>
    <t>EMPRESA NACIONAL DE MINERIA</t>
  </si>
  <si>
    <t>CENTRAL_ESCUADRON_SSCC</t>
  </si>
  <si>
    <t>CMPC_TISSUE</t>
  </si>
  <si>
    <t>COMERCIAL_RIO_BLANCO</t>
  </si>
  <si>
    <t>LAMINADORA_LOS_ANGELES_S.A.</t>
  </si>
  <si>
    <t>COMERCIAL_E_INVERSIONES_LOS_LINGUES</t>
  </si>
  <si>
    <t>PATAGONIAFRESH2</t>
  </si>
  <si>
    <t>EMBONOR_EMPAQUES_S.A.</t>
  </si>
  <si>
    <t>AUSTRALIS_AGUA_DULCE_SA</t>
  </si>
  <si>
    <t>INDURA_GRANEROS</t>
  </si>
  <si>
    <t>INVERSIONES LO ETCHEVERS S.A (icofrut)</t>
  </si>
  <si>
    <t>VERA Y GIANNINI IMPRESORES LTDA</t>
  </si>
  <si>
    <t>ICOFRUT S.A</t>
  </si>
  <si>
    <t>SOC FERROPLAST LTDA</t>
  </si>
  <si>
    <t>SOCIEDAD_AGRICOLA_EL_PORVENIR_S.A.</t>
  </si>
  <si>
    <t>COMUNIDAD EDIFICIO BANDERA 76</t>
  </si>
  <si>
    <t>EDIFICIO PLAZA CONSTITUCION</t>
  </si>
  <si>
    <t>SEMBCORP AGUAS SANTIAGO SA</t>
  </si>
  <si>
    <t>CONDOMINIO PLAZA SAN DAMIAN TORRES A Y B</t>
  </si>
  <si>
    <t>INDUSTRIA DE BALATAS SPA.</t>
  </si>
  <si>
    <t>CIA MINERA SAN GERÓNIMO</t>
  </si>
  <si>
    <t>FUNDACIÓN INSTITUTO PROFESIONAL DUOC UC</t>
  </si>
  <si>
    <t>VINA_ERRAZURIZ</t>
  </si>
  <si>
    <t>Comercial Río Blanco Spa</t>
  </si>
  <si>
    <t>EXPORTADORA UNIFRUTTI TRADERS SPA</t>
  </si>
  <si>
    <t>CQBO_LIDER</t>
  </si>
  <si>
    <t>COCA_COLA_EMBONOR</t>
  </si>
  <si>
    <t>ARIZTIA 2</t>
  </si>
  <si>
    <t>ARIZTIA 1</t>
  </si>
  <si>
    <t>ARIZTIA 3</t>
  </si>
  <si>
    <t>YAGAN_SERVICIOS_SPA</t>
  </si>
  <si>
    <t>LOS_FIORDOS</t>
  </si>
  <si>
    <t>SITRANS LTDA</t>
  </si>
  <si>
    <t>INACAL S.A.</t>
  </si>
  <si>
    <t>ADMIN DEL CENTRO COMERCIAL ALTO LAS COND</t>
  </si>
  <si>
    <t>OXIQUIM .S.A.</t>
  </si>
  <si>
    <t>PUERTO VENTANAS S.A.</t>
  </si>
  <si>
    <t>COMUNICACIONES NETGLOBALIS S .A</t>
  </si>
  <si>
    <t>COMUNIDAD EDIFICIO MAGNUS 2</t>
  </si>
  <si>
    <t>COMUNIDAD EDIFICIO NERUDA</t>
  </si>
  <si>
    <t>WALMART_EXPRESS_LTDA</t>
  </si>
  <si>
    <t>ARIDOS</t>
  </si>
  <si>
    <t>INDUSTRIA DE ALIMENTOS TRENDY S.A.</t>
  </si>
  <si>
    <t>MEGASALUD S.A.</t>
  </si>
  <si>
    <t>ARENEX S.A.</t>
  </si>
  <si>
    <t>COMUNIDAD EDIFICIO TORRE CENTENARIO</t>
  </si>
  <si>
    <t>COMERCIALIZADORA ANDINA SA</t>
  </si>
  <si>
    <t>LEONERA</t>
  </si>
  <si>
    <t>VIÑA VENTISQUERO LIMITADA</t>
  </si>
  <si>
    <t>SOC PUNTA DEL COBRE S.A.</t>
  </si>
  <si>
    <t>SOC_PESQUERA_LANDES</t>
  </si>
  <si>
    <t>COMUNIDAD EDIFICIO EL BOSQUE 500</t>
  </si>
  <si>
    <t>COMUNIDAD EDIFICIO TITANIUM LA PORTADA</t>
  </si>
  <si>
    <t>COMUNIDAD EDIFICIO NOGUERA OFFICE</t>
  </si>
  <si>
    <t>COMUNIDAD EDIFICIO HUIDOBRO</t>
  </si>
  <si>
    <t>COMUNIDAD EDIFICIO TORRE CONDELL</t>
  </si>
  <si>
    <t>COMUNIDAD CONDOMINIO GOLF 2001</t>
  </si>
  <si>
    <t>COMUNIDAD EDIFICIO APOQUINDO 3500</t>
  </si>
  <si>
    <t>COMUNIDAD EDIFICIO ISIDORA GOYENECHEA 35</t>
  </si>
  <si>
    <t>COMUNIDAD EDIFICIO MAGDALENA NORTE</t>
  </si>
  <si>
    <t>COMUNIDAD EDIFICIO BURGOS</t>
  </si>
  <si>
    <t>COMUNIDAD EDIFICIO ISIDORA MAGDALENA</t>
  </si>
  <si>
    <t>COMUNIDAD DEL EDIFICIO EL GOLF 82</t>
  </si>
  <si>
    <t>COMUNIDAD EDIFICIO APOQUINDO 5400</t>
  </si>
  <si>
    <t>COMUNIDAD EDIFICIO OFICINAS DE CORDOVA</t>
  </si>
  <si>
    <t>KUPFER HERMANOS SA</t>
  </si>
  <si>
    <t>LABORATORIO BALLERINA LTDA.</t>
  </si>
  <si>
    <t>COMPANIA EXPLOTADORA MINERA SAN ANDRES L</t>
  </si>
  <si>
    <t>EXPORTADORA SERGIO RUIZ TAGLE HUMERES LI</t>
  </si>
  <si>
    <t>PONTIFICIA UNIVERSIDAD CATOLICA DE CHILE</t>
  </si>
  <si>
    <t>FORESTAL_SANTA_BLANCA</t>
  </si>
  <si>
    <t>SOC ADM DE CENTROS COMERCIALES (shoping)</t>
  </si>
  <si>
    <t>MALL_MULTICENTRO</t>
  </si>
  <si>
    <t>MATADEROS_LINDEROS_LIMITADA</t>
  </si>
  <si>
    <t>FRIGORIFICO_BUIN_LIMITADA</t>
  </si>
  <si>
    <t>SOC ADMINISTRADORA DE CENTROS COMERCIALE</t>
  </si>
  <si>
    <t>INMOLISA_SPA</t>
  </si>
  <si>
    <t>DERCO SA</t>
  </si>
  <si>
    <t>BANCO SANTANDER</t>
  </si>
  <si>
    <t>WALMART CHILE S.A.</t>
  </si>
  <si>
    <t>Sociedad Administradora de Centros Comer</t>
  </si>
  <si>
    <t>AISLANTES NACIONALES S.A</t>
  </si>
  <si>
    <t>SURFRUT</t>
  </si>
  <si>
    <t>SERVICIOS DE EXPORTACIONES FRUTICOLAS EX</t>
  </si>
  <si>
    <t>SOCIEDAD ADMINISTRADORA DE CENTROS COMER</t>
  </si>
  <si>
    <t>COMUNIDAD DEL EDIFICIO DEL COMERCIO</t>
  </si>
  <si>
    <t>ELABORADORA DE ALIMENTOS LTDA.</t>
  </si>
  <si>
    <t>LANERA CHILENA S.A</t>
  </si>
  <si>
    <t>ADMINISTRADORA DE SUPERMERCADOS HIPER LT</t>
  </si>
  <si>
    <t>SOCIEDAD CONTRACTUAL INERA ALIANZA</t>
  </si>
  <si>
    <t>CLINICA VALPO PRESTACIONE HOSPITALIZADAS</t>
  </si>
  <si>
    <t>INMOBILIARIA ULTRATERRA LTDA.</t>
  </si>
  <si>
    <t>INMOBILIARIA R3 SPA</t>
  </si>
  <si>
    <t>COMUNIDAD EDIFICIO COSTANERA LYON DOS</t>
  </si>
  <si>
    <t>COMUNIDAD EDIFICIO APOQUINDO 3600</t>
  </si>
  <si>
    <t>COMPAÑÍA SEGUROS DE VIDA SECURITY PREVIS</t>
  </si>
  <si>
    <t>COMUNIDAD EDIFICIO TERRITORIA EL BOSQUE</t>
  </si>
  <si>
    <t>COMUNIDAD EDIFICIO COSTANERA LYON</t>
  </si>
  <si>
    <t>COMUNIDAD EDIFICIO MANANTIALES</t>
  </si>
  <si>
    <t>COMUNIDAD EDIFICIO CCU</t>
  </si>
  <si>
    <t>BICE VIDA COMPAÑÍA DE SEGUROS SA</t>
  </si>
  <si>
    <t>Campamento Radomiro Tomic</t>
  </si>
  <si>
    <t>AGUASCONAFRC</t>
  </si>
  <si>
    <t>AGUASDIANARC</t>
  </si>
  <si>
    <t>Cliente La Portada1</t>
  </si>
  <si>
    <t>Ripley</t>
  </si>
  <si>
    <t>Mall Plaza Arica</t>
  </si>
  <si>
    <t>COSAYACH</t>
  </si>
  <si>
    <t>FALABELLA21_L_FR002</t>
  </si>
  <si>
    <t>RENTAS_FALABELLA5_L_RF004</t>
  </si>
  <si>
    <t>RENTAS_FALABELLA6_L_RF005</t>
  </si>
  <si>
    <t>Falabella</t>
  </si>
  <si>
    <t>SODIMAC32</t>
  </si>
  <si>
    <t>SODIMAC31</t>
  </si>
  <si>
    <t>FALABELLA_CHINCHORRO</t>
  </si>
  <si>
    <t>LIDER</t>
  </si>
  <si>
    <t>MOTORES_IQUIQUE</t>
  </si>
  <si>
    <t>MINERA_TESORO</t>
  </si>
  <si>
    <t>HIPERLIDER</t>
  </si>
  <si>
    <t>MEANTO</t>
  </si>
  <si>
    <t>SSAA_KAPATUR</t>
  </si>
  <si>
    <t>Cliente libre ELIQSA</t>
  </si>
  <si>
    <t/>
  </si>
  <si>
    <t>PROBISA</t>
  </si>
  <si>
    <t>CIACAMPAC3</t>
  </si>
  <si>
    <t>CIACAMPAC2</t>
  </si>
  <si>
    <t>CIACAMPAC1</t>
  </si>
  <si>
    <t>SEMBCORP-AGUAS DEL NORTE S.A.</t>
  </si>
  <si>
    <t>SSAA_CDARICA</t>
  </si>
  <si>
    <t>Soc Adm de Centros Comerciales Spa</t>
  </si>
  <si>
    <t>COCA COLA EMBONOR S.A. 2</t>
  </si>
  <si>
    <t>COCA COLA EMBONOR S.A. 1</t>
  </si>
  <si>
    <t>HIPERLIDER5</t>
  </si>
  <si>
    <t>GOLDENOMEGA1</t>
  </si>
  <si>
    <t>GOLDENOMEGA2</t>
  </si>
  <si>
    <t>FAENA IEM_RED_DRAGON</t>
  </si>
  <si>
    <t>SQM_SALAR_URIBE</t>
  </si>
  <si>
    <t>AGRO_INDUSTRIAL_ELPAICO1</t>
  </si>
  <si>
    <t>AGRO_INDUSTRIAL_ELPAICO2</t>
  </si>
  <si>
    <t>AGRO_INDUSTRIAL_ELPAICO3</t>
  </si>
  <si>
    <t>MALL PLAZA L.ANGELES (CHILECTRA)</t>
  </si>
  <si>
    <t>MUNI_PTOMONTT</t>
  </si>
  <si>
    <t>MALL PLAZA TREBOL (CHILECTRA)</t>
  </si>
  <si>
    <t>CHILECTRA (HLH)</t>
  </si>
  <si>
    <t>NORANDA</t>
  </si>
  <si>
    <t>C_CTRL_TE_SALTA</t>
  </si>
  <si>
    <t>MALL_ANTOFAGASTA</t>
  </si>
  <si>
    <t>SABO</t>
  </si>
  <si>
    <t>BLUE_DOLPHIN</t>
  </si>
  <si>
    <t>RED_DRAGON</t>
  </si>
  <si>
    <t>PANELES_ARAUCO</t>
  </si>
  <si>
    <t>CHUQUICAMATA</t>
  </si>
  <si>
    <t>ARAUCO - VALDIVIA</t>
  </si>
  <si>
    <t>ARAUCO - CONSTITUCIÓN</t>
  </si>
  <si>
    <t>SQM_SALAR</t>
  </si>
  <si>
    <t>SPENCE_HACIA_CDOMINADOR</t>
  </si>
  <si>
    <t>MINERA_ESPERANZA</t>
  </si>
  <si>
    <t>ARAUCO - ARAUCO</t>
  </si>
  <si>
    <t>CAP RENGO</t>
  </si>
  <si>
    <t>MINERA_LOMAS_BAYAS</t>
  </si>
  <si>
    <t>NITRATOS</t>
  </si>
  <si>
    <t>C_CTRL_BM_CMPC_LAJA</t>
  </si>
  <si>
    <t>ARAUCO BMLICANTÉN</t>
  </si>
  <si>
    <t>SQM</t>
  </si>
  <si>
    <t>G_CTRL_HE_MELA</t>
  </si>
  <si>
    <t>POLPAICO</t>
  </si>
  <si>
    <t>C_CTRL_TE_PAM</t>
  </si>
  <si>
    <t>CTM</t>
  </si>
  <si>
    <t>C_CTRL_TE_CMPC PACIFICO</t>
  </si>
  <si>
    <t>NUEVA_VICTORIA</t>
  </si>
  <si>
    <t>ATACAMA_MINERALS</t>
  </si>
  <si>
    <t>MIN_ESCONDIDA_SULFUROS</t>
  </si>
  <si>
    <t>NVAZAL220</t>
  </si>
  <si>
    <t>PALES220</t>
  </si>
  <si>
    <t>C_CTRL_BM_SANTA_FE</t>
  </si>
  <si>
    <t>MINSAL</t>
  </si>
  <si>
    <t>MINERA_ESCONDIDA_BOMBEO2</t>
  </si>
  <si>
    <t>MINERA_ESCONDIDA_COLOSO1</t>
  </si>
  <si>
    <t>MINERA_ESCONDIDA_COLOSO2</t>
  </si>
  <si>
    <t>MINERA_ESCONDIDA_FARELLON</t>
  </si>
  <si>
    <t>MINERA_ESCONDIDA_PURI</t>
  </si>
  <si>
    <t>MAMINA110</t>
  </si>
  <si>
    <t>PANGUE</t>
  </si>
  <si>
    <t>MIN. PELAMBRES-QUILLOTA END</t>
  </si>
  <si>
    <t>CAP HUACHIPATO</t>
  </si>
  <si>
    <t>MIN_CODELCO_SALAR</t>
  </si>
  <si>
    <t>ARAUCO - NVA ALDEA</t>
  </si>
  <si>
    <t>SIERRA_GORDA</t>
  </si>
  <si>
    <t>CAMINA</t>
  </si>
  <si>
    <t>ENTEL</t>
  </si>
  <si>
    <t>IANSA ALIMENTOS S.A.</t>
  </si>
  <si>
    <t>EXPORTADORA HUERTOS DEL VALLE S.A.</t>
  </si>
  <si>
    <t>SOUTH-AM FREEZE DRY S.A.</t>
  </si>
  <si>
    <t>KD PACK SA</t>
  </si>
  <si>
    <t>PLASTICOS KENDY S.A..</t>
  </si>
  <si>
    <t>AGRICOLA_AGROBOSQUES_SAN_ISIDRO</t>
  </si>
  <si>
    <t>AGRICOLA_CASAS_DE_MAFIL</t>
  </si>
  <si>
    <t>AGRICOLA_CASAS_DEL_SUR</t>
  </si>
  <si>
    <t>PARR_TINAMOU_AG</t>
  </si>
  <si>
    <t>FRAMBERRY_INDUSTRIAL_S.A.</t>
  </si>
  <si>
    <t>SERVICIO AGROINDUSTRIALES SUBSOLE S.A.</t>
  </si>
  <si>
    <t>HOSPITAL_REGIONAL_VICTOR_RIOS_RUIZ</t>
  </si>
  <si>
    <t>AGRIC_LA_CABANA_DOS</t>
  </si>
  <si>
    <t>AUSTRAL</t>
  </si>
  <si>
    <t>EMBSTAND</t>
  </si>
  <si>
    <t>COMERCIAL_GREENVIC_S.A.</t>
  </si>
  <si>
    <t>CERMAQ_CHILE_S.A.</t>
  </si>
  <si>
    <t>FUNDACION_INSTITUTO_PROFESIONAL_DUOC_UC</t>
  </si>
  <si>
    <t>INMOB_CONST_OFICINAS_SAN_ANDRES</t>
  </si>
  <si>
    <t>SERVIU_REGION_DEL_BIOBIO</t>
  </si>
  <si>
    <t>RENDIC HERMANOS S.A</t>
  </si>
  <si>
    <t>NOVOFISH</t>
  </si>
  <si>
    <t>ABICK</t>
  </si>
  <si>
    <t>MINERA_SPENCE</t>
  </si>
  <si>
    <t>AGR_EL_CARMEN_DE_PUCALAN_NORTE</t>
  </si>
  <si>
    <t>AGR_EL_CARMEN_DE_PUCALAN_SUR</t>
  </si>
  <si>
    <t>AGRICOLA_BALLERINA</t>
  </si>
  <si>
    <t>RENTCO SA</t>
  </si>
  <si>
    <t>A IMPRESORES</t>
  </si>
  <si>
    <t>LABORATORIO_BALLERINA</t>
  </si>
  <si>
    <t>SOPROLE S.A_RENCA 1</t>
  </si>
  <si>
    <t>KOMATSU REMAN CENTER CHILE S.A</t>
  </si>
  <si>
    <t>SOPROLE S.A_RENCA 2</t>
  </si>
  <si>
    <t>LATAM AIRLINES GROUP S.A.</t>
  </si>
  <si>
    <t>VIDRIOS_LIRQUEN_S.A.</t>
  </si>
  <si>
    <t>WATTŽS_S.A.</t>
  </si>
  <si>
    <t>FUNDACIÓN INST. PROFESIONAL DUOC UC - SA</t>
  </si>
  <si>
    <t>AUTOMOTORES GILDEMEISTER SPA</t>
  </si>
  <si>
    <t>FUNDACIÓN CLUB DEPORTIVO UNIVERSIDAD CAT</t>
  </si>
  <si>
    <t>PLAZA_TREBOL_S.A.</t>
  </si>
  <si>
    <t>CRELL_LIBRE</t>
  </si>
  <si>
    <t>SOC_AGRIC_COM_STA_LUISA</t>
  </si>
  <si>
    <t>PACKING_SERVICIOS_SANTA_ROSA</t>
  </si>
  <si>
    <t>INMOBILIARIA QUITALMAHUE S.A.</t>
  </si>
  <si>
    <t>ACF</t>
  </si>
  <si>
    <t>AGRIFRUT COMERCIAL LTDA.</t>
  </si>
  <si>
    <t>AGR_LOMAS_DE_MAITENES</t>
  </si>
  <si>
    <t>COCA_COLA_EMBONOR_S.A.</t>
  </si>
  <si>
    <t>CONSORCIO_MADERERO</t>
  </si>
  <si>
    <t>GERDAU AZA S.A.</t>
  </si>
  <si>
    <t>ADMIN_DE_SUPERM_HIP</t>
  </si>
  <si>
    <t>EMPRESAS CAROZZI S.A.</t>
  </si>
  <si>
    <t>PATAGONIAFRESH S.A.</t>
  </si>
  <si>
    <t>CENCOSUD_RETAIL</t>
  </si>
  <si>
    <t>FUNDACIÓN INST. PROFESIONAL DUOC UC - AL</t>
  </si>
  <si>
    <t>GTD TELEDUCTOS S.A.</t>
  </si>
  <si>
    <t>QUILHUICA FARMS SPA</t>
  </si>
  <si>
    <t>WATTŽS S.A.</t>
  </si>
  <si>
    <t>COMERCIAL GREENVIC S.A.</t>
  </si>
  <si>
    <t>KIMBERLY CLARK</t>
  </si>
  <si>
    <t>EMPRESAS LIPIGAS S.A.</t>
  </si>
  <si>
    <t>CAFFARENA S.A.</t>
  </si>
  <si>
    <t>SOC_RENTAS_FALABELLA</t>
  </si>
  <si>
    <t>FALABELLA_RETAIL</t>
  </si>
  <si>
    <t>SUPERM_HIPER</t>
  </si>
  <si>
    <t>VIÑA SANTA CAROLINA S.A.</t>
  </si>
  <si>
    <t>MOLINO KOKE S.A.C.I.</t>
  </si>
  <si>
    <t>INTEGRITY_S._A.</t>
  </si>
  <si>
    <t>SERV. AGROINDUSTRIALES SUBSOLE S.A.</t>
  </si>
  <si>
    <t>RENTCOALA</t>
  </si>
  <si>
    <t>SEMILLAS_TUNICHE</t>
  </si>
  <si>
    <t>CENTRO COMERCIAL PLAZA AMERICA SPA</t>
  </si>
  <si>
    <t>ACME_CHILE_SPA</t>
  </si>
  <si>
    <t>ATTON LAS CONDES SpA</t>
  </si>
  <si>
    <t>COMUNIDAD EDIFICIO CERRO EL PLOMO 6000</t>
  </si>
  <si>
    <t>COMUNIDAD EDIFICIO MISTRAL 615</t>
  </si>
  <si>
    <t>COMUNIDAD EDIFICIO JARDINES DE LAS CONDE</t>
  </si>
  <si>
    <t>FRUTICOLA_ANGOL</t>
  </si>
  <si>
    <t>COMUNIDAD EDIFICIO PASEO APOQUINDO III</t>
  </si>
  <si>
    <t>INMOBILIARIA JUNIO 2008 SpA</t>
  </si>
  <si>
    <t>INMOBILIARIA SCL APOQUINDO SpA</t>
  </si>
  <si>
    <t>ASOCIACION_CHILENA_SEGURIDAD</t>
  </si>
  <si>
    <t>SALMONES_HUMBOLDT_SPA</t>
  </si>
  <si>
    <t>FRUTERA SAN FERNANDO S.A.</t>
  </si>
  <si>
    <t>HOSPITAL_GUILLERMO_GRANT_BENAVENTE_DE_CO</t>
  </si>
  <si>
    <t>SUPER 10 S A</t>
  </si>
  <si>
    <t>MOLINOS CUNACO S.A</t>
  </si>
  <si>
    <t>CHILE FOOD_EXPORT</t>
  </si>
  <si>
    <t>DAVID DEL CURTO S.A.</t>
  </si>
  <si>
    <t>NUEVOS_DESARROLLOS_S.A.</t>
  </si>
  <si>
    <t>SERVICIO_DE_ADMINISTRACION_ACUICOLA</t>
  </si>
  <si>
    <t>SERVICIO_NAC_DE_SALUD_HOSPITAL_TRAUMATOL</t>
  </si>
  <si>
    <t>RENDIC_HERMANOS_S.A</t>
  </si>
  <si>
    <t>SOCIEDAD PETREOS S.A.</t>
  </si>
  <si>
    <t>PARQUE_ANGAMOS</t>
  </si>
  <si>
    <t>AGRIC_DON_ALFONSO</t>
  </si>
  <si>
    <t>CIA EXPLORADORA Y EXPLOTADORA MINER</t>
  </si>
  <si>
    <t>EXPORTADORA SERGIO RUIZ TAGLE HUMER</t>
  </si>
  <si>
    <t>CONDENSA</t>
  </si>
  <si>
    <t>EMELARI_LIBRE</t>
  </si>
  <si>
    <t>MOLINO_FUENTES_S.A.</t>
  </si>
  <si>
    <t>SERVICIO_DE_SALUD_NUBLE</t>
  </si>
  <si>
    <t>HOSPITAL_HERMINDA_MARTIN</t>
  </si>
  <si>
    <t>WALLMART_LIDER</t>
  </si>
  <si>
    <t>UNIVERSIDAD_AUTONOMA_DE_CHILE</t>
  </si>
  <si>
    <t>SOCIEDAD_ADMINISTRADORA_DE_CENTROS_COMER</t>
  </si>
  <si>
    <t>CHILE_BOTANICS_S.A.</t>
  </si>
  <si>
    <t>INDUSTRIA_DE_ACERO_MANUFACTURADO_LTDA</t>
  </si>
  <si>
    <t>Clt Guadalquivir</t>
  </si>
  <si>
    <t>RR DONELLY CHILE LTDA</t>
  </si>
  <si>
    <t>SOCIEDAD INDUSTRIAL ROMERAL S.A.</t>
  </si>
  <si>
    <t>SOCIEDAD_PETROLEOS</t>
  </si>
  <si>
    <t>WALMART_HLIDER</t>
  </si>
  <si>
    <t>ASOCIACION CHILENA DE SEGURIDAD</t>
  </si>
  <si>
    <t>LOS LEÑOS S.A</t>
  </si>
  <si>
    <t>LV - PATIO RENTA INMOBILIARIA III SPA</t>
  </si>
  <si>
    <t>LV - PATIO RENTA INMOBILIARIA I SPA</t>
  </si>
  <si>
    <t>Clt Portal El Belloto</t>
  </si>
  <si>
    <t>Clt Centro El Belloto</t>
  </si>
  <si>
    <t>EXSER LIMITADA</t>
  </si>
  <si>
    <t>SFI RESORTS SPA</t>
  </si>
  <si>
    <t>SERVICIOS_GEOSERVICE</t>
  </si>
  <si>
    <t>SIERRA GORDA 1</t>
  </si>
  <si>
    <t>SIERRA GORDA 2</t>
  </si>
  <si>
    <t>MOLINOS CUNACO S.A.</t>
  </si>
  <si>
    <t>AGRIC_EL_ALAMO_DE_NAICURA_DOS</t>
  </si>
  <si>
    <t>INVERTEC FOODS S.A.</t>
  </si>
  <si>
    <t>MOLINO CAUPOLICAN LTDA</t>
  </si>
  <si>
    <t>SERVICIO_DE_SALUD_TALCAHUANO_HOSPITAL_DE</t>
  </si>
  <si>
    <t>SEMBCORP_AGUASDELNORTE</t>
  </si>
  <si>
    <t>TUNICHE_FRUITS_LIMITADA</t>
  </si>
  <si>
    <t>COSAYACH_NEGREIROS</t>
  </si>
  <si>
    <t>NESTLE CHILE S.A. S A</t>
  </si>
  <si>
    <t>COMUNIDAD EDIFICIO COSTANERA PUENTE SUEC</t>
  </si>
  <si>
    <t>EDIFICIO PLAZA BELLET</t>
  </si>
  <si>
    <t>ATTON EL BOSQUE SpA</t>
  </si>
  <si>
    <t>ATTON VITACURA SpA</t>
  </si>
  <si>
    <t>EL BOSQUE 90 SpA</t>
  </si>
  <si>
    <t>COMUNIDAD EDIFICIO AGF</t>
  </si>
  <si>
    <t>COMUNIDAD EDIFICIO ALCANTARA 200</t>
  </si>
  <si>
    <t>EDIFICIO PRESIDENTE ERRAZURIZ 2999</t>
  </si>
  <si>
    <t>INTEGRADORES DE TECNOLOGIAS Y SISTEMAS S</t>
  </si>
  <si>
    <t>FUNDACIÓN INST. PROFESIONAL DUOC UC - AN</t>
  </si>
  <si>
    <t>INMOBILIARIA PUERTA DE LEONES S.A</t>
  </si>
  <si>
    <t>DUOC_VALPARAISO</t>
  </si>
  <si>
    <t>AGRICOLA_Y_LECHERA_QUILLAYES_DE_PETEROA</t>
  </si>
  <si>
    <t>VIÑA SANTA CAROLINA S.A_ MACUL ROD. ARAY</t>
  </si>
  <si>
    <t>VIÑA SANTA CAROLINA S.A_ MACUL TILTIL_2</t>
  </si>
  <si>
    <t>SOCIEDAD_PESQUERA_LANDES_S.A.</t>
  </si>
  <si>
    <t>SERVICIO_DE_SALUD_DE_THNO_HOSPITAL_LAS_H</t>
  </si>
  <si>
    <t>AGUAS_DEL_ALTIPLANO</t>
  </si>
  <si>
    <t>FORESTAL_COMACO_S.A.</t>
  </si>
  <si>
    <t>INTEGRA_SERVICIOS</t>
  </si>
  <si>
    <t>COSAYACH_SOLEDAD</t>
  </si>
  <si>
    <t>OPERAC_EL_ESCORI</t>
  </si>
  <si>
    <t>SOC_CONTR_MIN_CAROLA</t>
  </si>
  <si>
    <t>SUGAL_CHILE_LIMITADA</t>
  </si>
  <si>
    <t>MOLINO CUNACO. LTDA.</t>
  </si>
  <si>
    <t>VINEDOS EMILIANA S.A</t>
  </si>
  <si>
    <t>MINERA_EL_WAY</t>
  </si>
  <si>
    <t>FUND_INST_PROF_DUOC_UC</t>
  </si>
  <si>
    <t>COSAYACH_CALA_CALA</t>
  </si>
  <si>
    <t>MADERAS_DE_EXPORTACION_DOS</t>
  </si>
  <si>
    <t>AGROFOODS_CENTRAL _VALLEY</t>
  </si>
  <si>
    <t>AGROFOODS_CENTRAL_VALLEY</t>
  </si>
  <si>
    <t>FUNDACIÓN INST. PROFESIONAL DUOC UC - MA</t>
  </si>
  <si>
    <t>CONSTRUCTORA_LA_ESPERANZA_LIMITADA</t>
  </si>
  <si>
    <t>VINA_CENTRO_SPA</t>
  </si>
  <si>
    <t>VIVOCORP_SPA_OULET_TEMUCO</t>
  </si>
  <si>
    <t>INMOBILIARIA_E_INVERSIONES_MARITA</t>
  </si>
  <si>
    <t>FORESTAL_MELINKA_LIMITADA</t>
  </si>
  <si>
    <t>Clt Paris Baron</t>
  </si>
  <si>
    <t>CERMAQ_CODINER</t>
  </si>
  <si>
    <t>DRILLCO TOOLS S.A.</t>
  </si>
  <si>
    <t>FUNDACIÓN INST. PROFESIONAL DUOC UC - PL</t>
  </si>
  <si>
    <t>CIA. FRUTIC. ALESSANDRINI LTDA.</t>
  </si>
  <si>
    <t>SUGAL CHILE LIMITADA</t>
  </si>
  <si>
    <t>CLINICA_ALEMANA_DE_VALDIVIA</t>
  </si>
  <si>
    <t>PLAZA_DEL_TREBOL_S.A.</t>
  </si>
  <si>
    <t>IGNIS  TERRA S.A.</t>
  </si>
  <si>
    <t>CGED_LIBRE</t>
  </si>
  <si>
    <t>PLAZA_DEL TREBOL_S.A.</t>
  </si>
  <si>
    <t>FANALOZA_S.A</t>
  </si>
  <si>
    <t>VIDRIERIA_PRAT_S.A.</t>
  </si>
  <si>
    <t>PATAGONIAFRESH1</t>
  </si>
  <si>
    <t>CLINICA_RENACA_S.A.</t>
  </si>
  <si>
    <t>VIÑEDOS Y VINOS S.A.</t>
  </si>
  <si>
    <t>FORESTAL_MININCO</t>
  </si>
  <si>
    <t>SOPROCAL</t>
  </si>
  <si>
    <t>RENTAS_FALABELLA6</t>
  </si>
  <si>
    <t>RENTAS_FALABELLA5</t>
  </si>
  <si>
    <t>FALABELLA21</t>
  </si>
  <si>
    <t>L_FR008</t>
  </si>
  <si>
    <t>AGRICOLA BALLERINA C</t>
  </si>
  <si>
    <t>SOCIEDAD DE RENTAS COMERCIALES S.A.</t>
  </si>
  <si>
    <t>ESSBIO_S.A.</t>
  </si>
  <si>
    <t>SOCIEDAD HOTELERA HOTELTOURS S.A.</t>
  </si>
  <si>
    <t>COMUNIDAD EDIFICIO NUEVA APOQUINDO TORRE</t>
  </si>
  <si>
    <t>ORIZON_S.A.</t>
  </si>
  <si>
    <t>INMUEBLES_CATALUNA_LTDA.</t>
  </si>
  <si>
    <t>BROOM LOGISTICS</t>
  </si>
  <si>
    <t>CORPORACION_METODISTA_EL_VERGEL</t>
  </si>
  <si>
    <t>INVERSIONES_AGRICOLAS_BUENOS_AIRES_S.P.A</t>
  </si>
  <si>
    <t>FORJADOS S.A.</t>
  </si>
  <si>
    <t>Agroindustrial Alka S.A.</t>
  </si>
  <si>
    <t>LUIS PHILIPPS SAIC GOMAS</t>
  </si>
  <si>
    <t>CONSTRUCTORA DE PAVIMENTOS ASFALTICOS BI</t>
  </si>
  <si>
    <t>ENDURANCE S.A.</t>
  </si>
  <si>
    <t>PRIZE PROSERVICE S.A</t>
  </si>
  <si>
    <t>BITUMIX</t>
  </si>
  <si>
    <t>NUEVOS_DESARROLLOS</t>
  </si>
  <si>
    <t>FRUTASOL</t>
  </si>
  <si>
    <t>SOC_COPEVAL_AGROINDUSTRIAS_S.A.</t>
  </si>
  <si>
    <t>MELON_S.A.</t>
  </si>
  <si>
    <t>AGRICOLA_MAULE_SPA</t>
  </si>
  <si>
    <t>TAMPIER_BERTIN_JUAN_CARLOS</t>
  </si>
  <si>
    <t>CHRISTIAN_MARCELO_BOLOMEY_SCHUSTER</t>
  </si>
  <si>
    <t>GIDDINGS_BERRIES_CHILE_S.A.</t>
  </si>
  <si>
    <t>AGRICOLA DAINAL LIMITADA</t>
  </si>
  <si>
    <t>LUIS_ALBERTO_MOMBERG_BORQUEZ</t>
  </si>
  <si>
    <t>MALL PASEO QUILIN S.A.</t>
  </si>
  <si>
    <t>SOCIEDAD_COPEVAL_AGROINDUSTRIAS_S.A.</t>
  </si>
  <si>
    <t>Agrícola La Reserva de Llancay LTDA.</t>
  </si>
  <si>
    <t>CLIENTE_PESQUERA_ITATA</t>
  </si>
  <si>
    <t>CHISA_S.A._(licanco)</t>
  </si>
  <si>
    <t>GOLDENFROST S.A.</t>
  </si>
  <si>
    <t>ADMINISTRADORA DE CENTROS COMERCIALES S.</t>
  </si>
  <si>
    <t>FABRICA DE PERNOS Y TORNILLOS AMERICAN S</t>
  </si>
  <si>
    <t>MANUFACTURAS METALURGICAS RHEEM CHILE SP</t>
  </si>
  <si>
    <t>MANUFACTURAS METALURGICAS RHEEM CHILENA</t>
  </si>
  <si>
    <t>MULTIFRIO S.A.</t>
  </si>
  <si>
    <t>FORESTAL_SANTA_BLANCA_S.A.</t>
  </si>
  <si>
    <t>CONST.  PAVIM. ASFALTOS BITUMIX S.A.</t>
  </si>
  <si>
    <t>AGROINDUSTRIALES DANILO VALDÉS LAZO</t>
  </si>
  <si>
    <t>MOSTOS DEL PACIFICO S.A.</t>
  </si>
  <si>
    <t>SANTIAGO COMERCIO EXT. EXPORT. S.A.</t>
  </si>
  <si>
    <t>AGRICOLA_STA_AMALIA_LTDA.</t>
  </si>
  <si>
    <t>AGRICOLA_FORESTAL_Y_GANADERA_LTDA.</t>
  </si>
  <si>
    <t>FUNDO_EL_ALMENDRO</t>
  </si>
  <si>
    <t>FUNDO_EL_ENCANTO_SPA</t>
  </si>
  <si>
    <t>COPEVAL</t>
  </si>
  <si>
    <t>ADM.CENTRO_COM.ALTO_LAS_CONDES_LTDA</t>
  </si>
  <si>
    <t>FRUTOS_LA_AGUADA</t>
  </si>
  <si>
    <t>INMOBILIARIA_CATEDRAL_S.A.</t>
  </si>
  <si>
    <t>INMOBILIARIA_E_INVERSIONES_SOL_DE_LOS_LA</t>
  </si>
  <si>
    <t>SOC_GENERADORA_AUSTRAL_S.A.</t>
  </si>
  <si>
    <t>SOC QUIMICA Y MINERA DE CHILE</t>
  </si>
  <si>
    <t>COMPAÑÍA MINERA SANTA LAURA LIMITADA</t>
  </si>
  <si>
    <t>INMOBILIARIA_LOS_GUINDOS_LIMITADA</t>
  </si>
  <si>
    <t>AGRICOLA_Y_COM_SINETERRA_LTDA</t>
  </si>
  <si>
    <t>AGRICOLA_ANCALI_LTDA.</t>
  </si>
  <si>
    <t>AGRICOLA_Y_FORESTAL_HIGUERA_LTDA.</t>
  </si>
  <si>
    <t>AGRIC._Y_GANADERA_AGROVERA_LTDA.</t>
  </si>
  <si>
    <t>AGR._EL_MANZANAR_DE_PICOLTUE_LTDA.</t>
  </si>
  <si>
    <t>ALONSO_VERA_CASANOVA</t>
  </si>
  <si>
    <t>CHISA_S.A._(picoltue)</t>
  </si>
  <si>
    <t>JUAN_EDUARDO_GUZMAN</t>
  </si>
  <si>
    <t>JUAN_LUIS_GUZMAN_CALVO</t>
  </si>
  <si>
    <t>SOC._AGRICOLA_EL_PERAL_HUACHO_LTDA.</t>
  </si>
  <si>
    <t>AVENATOP</t>
  </si>
  <si>
    <t>OLEOTOP</t>
  </si>
  <si>
    <t>SOC_AGRIC_GAN_LOS_LAURELES_LTDA</t>
  </si>
  <si>
    <t>VIVOCORP</t>
  </si>
  <si>
    <t>ADMINISTRADORA_DE_SUPERMERCADOS_HI</t>
  </si>
  <si>
    <t>AGRICOLA_LOS__HUALLES_SPA</t>
  </si>
  <si>
    <t>AGRICOLA_LOS_TILOS_LIMITADA</t>
  </si>
  <si>
    <t>AGROLAC_LTDA</t>
  </si>
  <si>
    <t>CARLOS_RECABARREN_SAN_MARTIN</t>
  </si>
  <si>
    <t>SOCIEDAD_AGROPECUARIA_TRAILEN_LTDA</t>
  </si>
  <si>
    <t>EMPRESA DE ENERGÍA ELÉCTRICA RAPEL</t>
  </si>
  <si>
    <t>COMERCIALIZADORA NOVAVERDE</t>
  </si>
  <si>
    <t>PROYECT_FRUIT</t>
  </si>
  <si>
    <t>CENTRO DE CONVENCIONES SANTIAGO</t>
  </si>
  <si>
    <t>HILANDERIA MAISA S.A.</t>
  </si>
  <si>
    <t>CONST.  PAVIM. ASFALTOS BITUMIX S.A.</t>
  </si>
  <si>
    <t>CANAL 13 SPA</t>
  </si>
  <si>
    <t>SOCIEDAD MEDICA DE ESTABLECIMIENTOS CLIN</t>
  </si>
  <si>
    <t>VIVOCORP S.A.</t>
  </si>
  <si>
    <t>AGRICOLA_Y_FORESTAL_LORELEY_LTDA</t>
  </si>
  <si>
    <t>COMUNIDAD VERSALLES 3001</t>
  </si>
  <si>
    <t>UNIVERSIDAD AUTONOMA DE CHILE</t>
  </si>
  <si>
    <t>COMUNIDAD EDIFICIO NUEVA VITACURA</t>
  </si>
  <si>
    <t>MINERA_ESCONDIDA_ZALDIVAR</t>
  </si>
  <si>
    <t>BANCO DE CREDITO E INVERSIONES</t>
  </si>
  <si>
    <t>EMPRESAS LA POLAR S.A.</t>
  </si>
  <si>
    <t>TELEFONICA_DEL_SUR</t>
  </si>
  <si>
    <t>AGRIC.FRAMPARQUE_LTDA.</t>
  </si>
  <si>
    <t>AGRICOLA_SANTA_CARMEN_S.A.</t>
  </si>
  <si>
    <t>EMPRESAS_LA_POLAR_S.A.</t>
  </si>
  <si>
    <t>SOC._AGRICOLA_SANTA_ELENA</t>
  </si>
  <si>
    <t>AGRICOLA_Y_FORESTAL_LAS_ASTAS_S.A</t>
  </si>
  <si>
    <t>SOC_AGR_FORESTAL_Y_GANADERA_LOS_PEUMOS_L</t>
  </si>
  <si>
    <t>ROBERTO TAMM Y CIA</t>
  </si>
  <si>
    <t>EMPRESAS_LA_POLAR</t>
  </si>
  <si>
    <t>ASERRADERO_ARAUCO_S.A.</t>
  </si>
  <si>
    <t>EMPRESA MALLARAUCO SA</t>
  </si>
  <si>
    <t>EMPRESAS IANSA S.A.</t>
  </si>
  <si>
    <t>ALIMENTOS FRUNA LTDA</t>
  </si>
  <si>
    <t>PAIMASA S.A.</t>
  </si>
  <si>
    <t>PROMAIZ S.A.</t>
  </si>
  <si>
    <t>SOC_INDUSTRIAL_KUNSTMANN_S.A.</t>
  </si>
  <si>
    <t>SOREPA S.A.</t>
  </si>
  <si>
    <t>FABRICA DE CALZADOS GINO S.A</t>
  </si>
  <si>
    <t>CURTIEMBRE BASKA S.A.</t>
  </si>
  <si>
    <t>COMERCIAL ATEURO LIMITADA</t>
  </si>
  <si>
    <t>INMOBILIARIA CLINICA SPA</t>
  </si>
  <si>
    <t>INMOBILIARIA MACHALI LIMITADA</t>
  </si>
  <si>
    <t>SOC INDUSTRIAL PIZARREÑO SA</t>
  </si>
  <si>
    <t>AGRICOLA POBENA S.A.</t>
  </si>
  <si>
    <t>ADMINISTRADORA_DE_SUPERMERCADOS_EXPRESS_</t>
  </si>
  <si>
    <t>FULGHUM_FIBRES_CHILE_S.A.</t>
  </si>
  <si>
    <t>AGRICOLA_RIHUE_LIMITADA</t>
  </si>
  <si>
    <t>OPERACIONES_INTEGRALES_ISLA_GRANDE_S.A.</t>
  </si>
  <si>
    <t>IND._MAD._PROSPERIDAD_S.A.</t>
  </si>
  <si>
    <t>UNIVERSIDAD_AUSTRAL_DE_CHILE</t>
  </si>
  <si>
    <t>AGRICOLA_Y_COMERCIAL_GM._S A</t>
  </si>
  <si>
    <t>DIEGOHEIREMANS_TORRES</t>
  </si>
  <si>
    <t>SOCIEDAD_AGRICOLA_REÑECO_LTDA</t>
  </si>
  <si>
    <t>AGRICOLA_BAHIA_RUPANCO_LTDA.</t>
  </si>
  <si>
    <t>AGRICOLA_AGROLAC_LTDA</t>
  </si>
  <si>
    <t>NUEVA_RIO_BLANCO_S.A.</t>
  </si>
  <si>
    <t>RENDIC HERMANOS S.A.</t>
  </si>
  <si>
    <t>RENTAS LA CASTELLANA S.A.</t>
  </si>
  <si>
    <t>FRIGORIFICO_NIQUEN</t>
  </si>
  <si>
    <t>FILON_TECHNOLOGY_SPA</t>
  </si>
  <si>
    <t>SOCIEDAD RECUPERADORA DE PAPEL S.A.</t>
  </si>
  <si>
    <t>MASONITE_CHILE_SA</t>
  </si>
  <si>
    <t>WALMART_CHILE_MAYORISTA_LIMITADA.</t>
  </si>
  <si>
    <t>CINE_HOYTS_SPA</t>
  </si>
  <si>
    <t>COMUNIDAD EDIFICIO DEL PACIFICO</t>
  </si>
  <si>
    <t>IANSA ALIMENTOS -  Empalme 1</t>
  </si>
  <si>
    <t>AGRYFOREST_LTDA.</t>
  </si>
  <si>
    <t>EMBALAJES_STANDARD_LIMITADA</t>
  </si>
  <si>
    <t>NUEVO SUR S.A.</t>
  </si>
  <si>
    <t>COMERCIAL VIÑA LA RONCIERE</t>
  </si>
  <si>
    <t>TORALLA_S.A.</t>
  </si>
  <si>
    <t>MALL_PLAZA_ARICA</t>
  </si>
  <si>
    <t>MALL_PLAZA_ARICA2</t>
  </si>
  <si>
    <t>SOC._AGRIC._Y_FORESTAL_LOS_CIPRECES_LTDA</t>
  </si>
  <si>
    <t>RIPLEY</t>
  </si>
  <si>
    <t>AGRICOLA_GANADERA_SAN_VICENTE_MENETUE</t>
  </si>
  <si>
    <t>SOC_AGRICOLA_Y_FORESTAL_ALTIKON_LTDA.</t>
  </si>
  <si>
    <t>SOC._RIOS_Y_GACITUA _LTDA.</t>
  </si>
  <si>
    <t>MOLINERA_TEMUCO_LTDA.</t>
  </si>
  <si>
    <t>SOCIEDAD_AGRICOLA_Y_COMERCIAL_ARANTRUF_L</t>
  </si>
  <si>
    <t>PROCESADORA Y DESIDRATADORA COLCHAGUA S.</t>
  </si>
  <si>
    <t>MAQUINARIAS_LA_FRONTERA_LTDA.</t>
  </si>
  <si>
    <t>SUN CHEMICAL CHILE S.A.</t>
  </si>
  <si>
    <t>AGROINDUSTRIAL_PEDREGAL_SOCIEDAD_ANONIMA</t>
  </si>
  <si>
    <t>VITAL JUGOS S.A.</t>
  </si>
  <si>
    <t>FRIGORIFICO SANTIAGO</t>
  </si>
  <si>
    <t>ENVASES CENTRAL S.A.</t>
  </si>
  <si>
    <t>EMBOTELLADORA ANDINA S.A.</t>
  </si>
  <si>
    <t>CLOROX</t>
  </si>
  <si>
    <t>AGRICOLA_LOS_CASTAÑOS_LTDA.</t>
  </si>
  <si>
    <t>SOC. AGRIC. LA ROSA SOFRUCO</t>
  </si>
  <si>
    <t>AGRIC. LA ROSA SOFRUCO</t>
  </si>
  <si>
    <t>AGRICOLA_Y_COMERCIAL_GM_LTDA.</t>
  </si>
  <si>
    <t>AGRICOLA LA QUEBRADA LIMITADA</t>
  </si>
  <si>
    <t>PATRICIO LIOI Y CIA LTDA</t>
  </si>
  <si>
    <t>DITZLER CHILE LTDA</t>
  </si>
  <si>
    <t>ALFONSO _GUILLERMO_BESSER_HAYLER</t>
  </si>
  <si>
    <t>SONDA</t>
  </si>
  <si>
    <t>COLINA</t>
  </si>
  <si>
    <t>PACKING Y SERVICIOS RUCARAY</t>
  </si>
  <si>
    <t>PARMEX SA</t>
  </si>
  <si>
    <t>ADMINISTRADORA_DE_SUPERMERCADOS_HIPER_LT</t>
  </si>
  <si>
    <t>ENAP_REFINERIAS_S.A.</t>
  </si>
  <si>
    <t>LATIN_GAMING_INVESTMENTS_CHILE_SA</t>
  </si>
  <si>
    <t>CENTRO DE EVENTOS PARQUE ARAUCANO</t>
  </si>
  <si>
    <t>COMUNIDAD EDIFICIO DE LAS ARTES TORRE 6</t>
  </si>
  <si>
    <t xml:space="preserve">COMUNIDAD EDIFICIO DE LAS ARTES TORRE 8 </t>
  </si>
  <si>
    <t>COMUNIDAD EDIFICIO DE LAS ARTES TORRE 8</t>
  </si>
  <si>
    <t>SOC._AGRIC._VALLE_VERDE_LTDA.</t>
  </si>
  <si>
    <t>EMBOTELLADORA_ANDINA_SA</t>
  </si>
  <si>
    <t>INVERSIONES_COIHUIN_LTDA</t>
  </si>
  <si>
    <t>FUND. INST. PROFESIONAL DUOC</t>
  </si>
  <si>
    <t>Sociedad Agrícola y Frutícola León Ltda.</t>
  </si>
  <si>
    <t>Frio Bueno SPA</t>
  </si>
  <si>
    <t>Copefrut S. A.</t>
  </si>
  <si>
    <t>EXPORTADORA_SERGIO_RUIZ_TAGLE_HUMER</t>
  </si>
  <si>
    <t>ENAP_REFINERIAS</t>
  </si>
  <si>
    <t>ENAP REFINERIAS S.A.</t>
  </si>
  <si>
    <t>BASF CHILE</t>
  </si>
  <si>
    <t>UNIVERSIDAD DIEGO PORTALES</t>
  </si>
  <si>
    <t>CAI GESTION INMOBILIARIA S.A - VIVO CORP</t>
  </si>
  <si>
    <t>EDIFICIO INTERSYSTEMS</t>
  </si>
  <si>
    <t>GESTORA HOTELERA SPA</t>
  </si>
  <si>
    <t>COMERCIALIZADORA NOVAVERDE LTDA</t>
  </si>
  <si>
    <t>AGROINDUSTRIAL LOS LIRIOS SPA</t>
  </si>
  <si>
    <t>OLIVOS S.P.A.</t>
  </si>
  <si>
    <t>VITAL AGUAS S.A.</t>
  </si>
  <si>
    <t>PROEX SPA</t>
  </si>
  <si>
    <t>MINERA_SAN_PEDRO</t>
  </si>
  <si>
    <t>EXPORTADORA SERGIO RUIZ TAGLE</t>
  </si>
  <si>
    <t>CORPESCA_SA</t>
  </si>
  <si>
    <t>MADERAS_ANIHUE</t>
  </si>
  <si>
    <t>INMOBILIARIA_PUENTE_LTDA</t>
  </si>
  <si>
    <t>AGUAS_DEL_ALTIPLANO_SA</t>
  </si>
  <si>
    <t>HARTING S.A.</t>
  </si>
  <si>
    <t>MANUFACTURAS VOILA S.A.</t>
  </si>
  <si>
    <t>INDUSTRIA TEXTIL MONARCH S.A.</t>
  </si>
  <si>
    <t>MINERA_ESCONDIDA</t>
  </si>
  <si>
    <t>MINERA_ESCONDIDA_LIMITADA</t>
  </si>
  <si>
    <t>SOC.AGR.GAN.Y FOREST LAS CRUCES LTD</t>
  </si>
  <si>
    <t>DISTRIBUIDORA SUPER DIEZ S.A.</t>
  </si>
  <si>
    <t>CINE_HOYTS</t>
  </si>
  <si>
    <t>MONARCH INDUSTRIAL S.A.</t>
  </si>
  <si>
    <t>CORRUPAC S.A</t>
  </si>
  <si>
    <t>COMUNIDAD EDIFICIO LAS AMERICAS-1</t>
  </si>
  <si>
    <t>COMUNIDAD EDIFICIO LAS AMERICAS-2</t>
  </si>
  <si>
    <t>COMUNIDAD EDIFICIO LAS AMERICAS-3</t>
  </si>
  <si>
    <t>PESQUERA_DEL_MAR_ANTARTICO_S.A.</t>
  </si>
  <si>
    <t>PESQUERA_TRANS_ANTARTIC_LTDA</t>
  </si>
  <si>
    <t>HYB_S.A.</t>
  </si>
  <si>
    <t>ESVAL</t>
  </si>
  <si>
    <t>VIÑA LUIS FELIPE EDWA</t>
  </si>
  <si>
    <t>SOCIEDAD_CONCESIONARIA_AEROPUERTO_DEL_SU</t>
  </si>
  <si>
    <t>ENAP S.A.</t>
  </si>
  <si>
    <t>COMUNIDAD EDIFICIO TORRES SAN DAMIAN</t>
  </si>
  <si>
    <t>JOSE_MARAMBIO_AVARIA</t>
  </si>
  <si>
    <t>OCEAN_SPRAY_CHILE_SPA</t>
  </si>
  <si>
    <t>AGRIC Y PACKING CACHAPOAL</t>
  </si>
  <si>
    <t>COMERCIAL E INDUSTRIAL PLASTICOS HOFFENS</t>
  </si>
  <si>
    <t>POLYTEX_SA</t>
  </si>
  <si>
    <t>SOCIEDAD_AGRICOLA_LOS_COIHUES_LTDA.</t>
  </si>
  <si>
    <t>AGROFARMING_S.A</t>
  </si>
  <si>
    <t>PESQUERA_LANDES</t>
  </si>
  <si>
    <t>AGRYFOREST_LTDA._Picoltue</t>
  </si>
  <si>
    <t>AGRICOLA_ALTO_DE_QUILTRAMAN</t>
  </si>
  <si>
    <t>AGRICOLA_EL_MANZANAR_DE_PICOLTUE_LTDA.</t>
  </si>
  <si>
    <t>AGRICOLA_Y_FORESTAL_AITUE_LTDA.</t>
  </si>
  <si>
    <t>SOC_AGRICOLA_MUNILQUE_LIMITADA</t>
  </si>
  <si>
    <t>MOLINO_RAHUE_S.A.</t>
  </si>
  <si>
    <t>SOCIEDAD_AGRICOLA_RENECO_LTDA</t>
  </si>
  <si>
    <t>ALISUR_S.A.</t>
  </si>
  <si>
    <t>LA POLAR</t>
  </si>
  <si>
    <t>CORPESCA</t>
  </si>
  <si>
    <t>CENTROS COMERCIALES ARAUCO EXPRESS</t>
  </si>
  <si>
    <t>CLINICA_PUERTO_VARAS</t>
  </si>
  <si>
    <t>CLIENTES_TARAP</t>
  </si>
  <si>
    <t>COMUNIDAD EDIFICIO DE LA INDUSTRIA</t>
  </si>
  <si>
    <t>FAENADORA_DE_CARNES_VICTORIA_S.A.</t>
  </si>
  <si>
    <t>ELECDA_SING</t>
  </si>
  <si>
    <t>EMELARI</t>
  </si>
  <si>
    <t>ELIQSA</t>
  </si>
  <si>
    <t>ENEL_DISTRIBUCION</t>
  </si>
  <si>
    <t>CGED_EX_EMETAL</t>
  </si>
  <si>
    <t>CGED_EX_EMELECTRIC</t>
  </si>
  <si>
    <t>CONAFE_EX_ENELSA</t>
  </si>
  <si>
    <t>Total AES_GENER</t>
  </si>
  <si>
    <t>Total UCUQUER_DOS</t>
  </si>
  <si>
    <t>Total RIO_COLORADO</t>
  </si>
  <si>
    <t>Total NORVIND</t>
  </si>
  <si>
    <t>Total ALBA</t>
  </si>
  <si>
    <t>Total EL_CAMPESINO_I</t>
  </si>
  <si>
    <t>Total LIPIGAS</t>
  </si>
  <si>
    <t>Total POZO_ALMONTE_SOLAR_2</t>
  </si>
  <si>
    <t>Total POZO_ALMONTE_SOLAR_3</t>
  </si>
  <si>
    <t>Total TAMAKAYA_ENERGIA</t>
  </si>
  <si>
    <t>Total HELIO_ATACAMA_TRES</t>
  </si>
  <si>
    <t>Total TRANSELEC</t>
  </si>
  <si>
    <t>ATRIA_ENERGIA</t>
  </si>
  <si>
    <t>SIERRA GORDA 3</t>
  </si>
  <si>
    <t>DUQUECO</t>
  </si>
  <si>
    <t>AGRICOLA_LOS_VENADOS_LTDA</t>
  </si>
  <si>
    <t>LIDER CONCON</t>
  </si>
  <si>
    <t>Sociedad Concesionaria Aeropuerto Diego</t>
  </si>
  <si>
    <t>INTEGRITY_S.A.</t>
  </si>
  <si>
    <t>TRATACAL</t>
  </si>
  <si>
    <t>Tratacal S.A.</t>
  </si>
  <si>
    <t>ANTOFAGASTA TERMINAL INTERNACIONAL S.A.</t>
  </si>
  <si>
    <t>EX_ABASOLO_VALLEJOS</t>
  </si>
  <si>
    <t>Empresas La Polar S.A.</t>
  </si>
  <si>
    <t>MOLINO_CUNACO</t>
  </si>
  <si>
    <t>SOC. NACIONAL DE OLEODUCTOS S.A.</t>
  </si>
  <si>
    <t>CORRETAJES TORRES Y CIA. LTDA.</t>
  </si>
  <si>
    <t>ALBEMARLE</t>
  </si>
  <si>
    <t>AGRICOLA MERCEDARIO LIMITADA</t>
  </si>
  <si>
    <t>CIS SEMILLAS S.A.</t>
  </si>
  <si>
    <t>METALURGICA SILCOSIL LTDA.</t>
  </si>
  <si>
    <t>HORTIFRUT_CHILE_S.A.</t>
  </si>
  <si>
    <t>EMPRESAS LA POLAR S A</t>
  </si>
  <si>
    <t>AGRICOLA_LOS_ARANDONOS_DE_JUNQUILLOS</t>
  </si>
  <si>
    <t>HUGO__PATRICIO_MARTIN_PETERS</t>
  </si>
  <si>
    <t>SAFIRA_ENERGIA_CHILE</t>
  </si>
  <si>
    <t>de_C.NAVIA_______220</t>
  </si>
  <si>
    <t>AGROSERCOM PACKING Y FRIO S.A.</t>
  </si>
  <si>
    <t>HORNILLAS S.A.</t>
  </si>
  <si>
    <t>Empresas La Polar</t>
  </si>
  <si>
    <t>AGRICOLA_AUTOCOLOR_LTDA</t>
  </si>
  <si>
    <t>RAUL_ALEJANDRO_MONTESINOS_IROUME</t>
  </si>
  <si>
    <t>ORIZON_PTA1</t>
  </si>
  <si>
    <t>TELEFONICA_DEL_SUR_S.A.</t>
  </si>
  <si>
    <t>ADM_DEL_CENTRO_COM_ALTO_LAS_CONDES_LTDA</t>
  </si>
  <si>
    <t>Inmobiliaria y Constructora Copiapó S.A.</t>
  </si>
  <si>
    <t>Walmart Chile S.A.</t>
  </si>
  <si>
    <t>KUDEN_S.A.</t>
  </si>
  <si>
    <t>HMC GOLD</t>
  </si>
  <si>
    <t>SOCIEDAD CONTRACTUAL HMC GOLD</t>
  </si>
  <si>
    <t>TEUBER_MATZNER_SERGIO</t>
  </si>
  <si>
    <t>BRUNO_WINKLER</t>
  </si>
  <si>
    <t>AGRICOLA_Y_GANADERA_ITAHUE_LTDA</t>
  </si>
  <si>
    <t>LUIS_ALFONSO_ANGULO_VASQUEZ</t>
  </si>
  <si>
    <t>GESTORA DE PATRIMONIO VENTEKO</t>
  </si>
  <si>
    <t>PLAZA LA SERENA S.A.</t>
  </si>
  <si>
    <t>FORESTAL_Y_AGRICOLA_YUKON_LTDA.</t>
  </si>
  <si>
    <t>MOLYCOP_TALCAHUANO</t>
  </si>
  <si>
    <t>AEROPUERTO NUEVO PUDAHUEL</t>
  </si>
  <si>
    <t>AGR.LOS_ARANDANOS_DE_JUNQUILLOS_LTDA.</t>
  </si>
  <si>
    <t>EXPORTADORA_ALFABERRIES_LTDA</t>
  </si>
  <si>
    <t>Agrícola U.A.C Ltda.</t>
  </si>
  <si>
    <t>TMMP (CLIENTES_TARAP)</t>
  </si>
  <si>
    <t>Collahuasi Puerto (CLIENTES_TARAP)</t>
  </si>
  <si>
    <t>C_PMGD_BM_COELEMU</t>
  </si>
  <si>
    <t>FRUTICOLA ATACAMA  LTDA</t>
  </si>
  <si>
    <t>OPERACIONES_TURÍSTICAS_S.A.</t>
  </si>
  <si>
    <t>ORIZON - PTA1</t>
  </si>
  <si>
    <t>INMOBILIARIA LOS MILITARES APOQUINDO</t>
  </si>
  <si>
    <t>COMERCIALIZADORA SOUTHERN TULIPS SPA</t>
  </si>
  <si>
    <t>FORESTAL ECOSUR S.A</t>
  </si>
  <si>
    <t>COMPAÑIA AGRICOLA DEL VALLE S.A.</t>
  </si>
  <si>
    <t>GLASSTECH S.A.</t>
  </si>
  <si>
    <t>AGRICOLA ENTRE RIOS LTDA.</t>
  </si>
  <si>
    <t>WALMART CHILE S.A</t>
  </si>
  <si>
    <t>METSO_CHILE_CONCON</t>
  </si>
  <si>
    <t>ANDES_SERVICE</t>
  </si>
  <si>
    <t>LA_ALBORADA</t>
  </si>
  <si>
    <t>KAUFMANN S A VEHICULOS MOTORIZADOS</t>
  </si>
  <si>
    <t>EDIFICIO CENTRO COSTANERA</t>
  </si>
  <si>
    <t>SOCIEDAD_CONCESIONARIA_T_MELON</t>
  </si>
  <si>
    <t>AGRICOLA LOS TILOS</t>
  </si>
  <si>
    <t>A G SERVICIOS Y COMPAÑIA LIMITADA</t>
  </si>
  <si>
    <t>CHILE PANEL S.A.</t>
  </si>
  <si>
    <t>FRUTOS_LA_AGUADA_HUERTO</t>
  </si>
  <si>
    <t>INMOBILIARIA CENTROS COMERCIALES I SPA</t>
  </si>
  <si>
    <t>AVANT SERVICIOS INTEGRALES S.A.</t>
  </si>
  <si>
    <t>MIGRIN S.A</t>
  </si>
  <si>
    <t>IANSAGRO S.A.</t>
  </si>
  <si>
    <t>LOGISTICA INDUSTRIAL SA</t>
  </si>
  <si>
    <t>INM E INV ANDO S.A.</t>
  </si>
  <si>
    <t>CAJA DE COMPENSACION DE ASIGNACION FAMIL</t>
  </si>
  <si>
    <t>AG Servicios y Cia Ltda.</t>
  </si>
  <si>
    <t>HOTEL SANTA CRUZ PLAZA S_A</t>
  </si>
  <si>
    <t>PLAZA DEL TREBOL S.A.</t>
  </si>
  <si>
    <t>ERNESTO CORREA GATICA</t>
  </si>
  <si>
    <t>ENEX_PLACILLA</t>
  </si>
  <si>
    <t>GASMAR_1</t>
  </si>
  <si>
    <t>GASMAR_2</t>
  </si>
  <si>
    <t>AGRICOLA GARCES LIMITADA</t>
  </si>
  <si>
    <t>PACIFIC NUT COMPANY CHILE S.A.</t>
  </si>
  <si>
    <t>RENTAS SAN PEDRO</t>
  </si>
  <si>
    <t>COM. KAUFMANN S.A.</t>
  </si>
  <si>
    <t>KAUFMANN  S.A</t>
  </si>
  <si>
    <t>FELTREX</t>
  </si>
  <si>
    <t>MARIENBERG GESTORA DE NEGOCIOS LTDA Y CI</t>
  </si>
  <si>
    <t>HEREDIA MOLINOS S.A.</t>
  </si>
  <si>
    <t>TRAIGEN_ENERGY</t>
  </si>
  <si>
    <t>MEDICAL INTERNATIONAL LABORATORIES CORPO</t>
  </si>
  <si>
    <t>LAGO SOFIA SPA</t>
  </si>
  <si>
    <t>ENVASES Y LITOGRAFIA AGUILA S.A.</t>
  </si>
  <si>
    <t>ANDES_DRIP</t>
  </si>
  <si>
    <t>RENTAS COQUIMBO SPA</t>
  </si>
  <si>
    <t>POWER CENTER SPA</t>
  </si>
  <si>
    <t>ANDES BIO-PELLETS S.A.</t>
  </si>
  <si>
    <t>GLASSER SUR SPA</t>
  </si>
  <si>
    <t>SERVICIOS DE TRANSPORTE DE PERSONAS SANT</t>
  </si>
  <si>
    <t>PREFABRICADOS DE HORMIGÓN GRAU S.A.</t>
  </si>
  <si>
    <t>FRIGORIFICO KARMAC SPA</t>
  </si>
  <si>
    <t>AGRICOLA SUPER LIMITADA.</t>
  </si>
  <si>
    <t>CONDOMINIO PLAZA SAN DAMIAN TORRE C</t>
  </si>
  <si>
    <t>ASERRADERO LONCOCHE S.A. traspaso a Mari</t>
  </si>
  <si>
    <t>JOSE MARAMBIO AVARIA traspaso a mariquin</t>
  </si>
  <si>
    <t>OCEAN SPRAY CHILE SPA traspaso de Mariqu</t>
  </si>
  <si>
    <t>TAK S.A.</t>
  </si>
  <si>
    <t>Vinícola Patacón SpA</t>
  </si>
  <si>
    <t>HOTEL SANTA CRUZ PLAZA S.A.</t>
  </si>
  <si>
    <t>UNIVERSIDAD AUSTRAL DE CHILE</t>
  </si>
  <si>
    <t>BLUE SHELL S.A. traspaso a pid pid</t>
  </si>
  <si>
    <t>PESQUERA PACIFIC STAR S.A. traspaso a pi</t>
  </si>
  <si>
    <t>VITAPRO CHILE S.A traspaso a pid pid</t>
  </si>
  <si>
    <t>KUDEN S.A.</t>
  </si>
  <si>
    <t>AGRIC.HUERTOS DE UCUQUER</t>
  </si>
  <si>
    <t>INVERTEC NATURAL JUICE S.A</t>
  </si>
  <si>
    <t>CEMENTOS LA UNION</t>
  </si>
  <si>
    <t>Comunidad Edificio Parque Oriente</t>
  </si>
  <si>
    <t>Hotelera Patagonia Dos S.A.</t>
  </si>
  <si>
    <t>NESTLE CHILE S.A.</t>
  </si>
  <si>
    <t>Universidad Tecnologica de Chile INACAP</t>
  </si>
  <si>
    <t>FRIGORIFICOS PUERTO MONTT S.A.</t>
  </si>
  <si>
    <t>UNIVERSIDAD DE CONCEPCION</t>
  </si>
  <si>
    <t>Sermob S.A.</t>
  </si>
  <si>
    <t>Corporación Principe de Gales</t>
  </si>
  <si>
    <t>AGUAS DE ANTOFAGASTA</t>
  </si>
  <si>
    <t>Adm. Centro Com. Alto Las Condes Ltda</t>
  </si>
  <si>
    <t>Comercial Icom SpA</t>
  </si>
  <si>
    <t>Comercializadora Novaverde S.A.</t>
  </si>
  <si>
    <t>Tigre Chile S.A.</t>
  </si>
  <si>
    <t>KAUFMANN</t>
  </si>
  <si>
    <t>INTEGRITY S. A.</t>
  </si>
  <si>
    <t>INMOBILIARIA MALL CALAMA S A</t>
  </si>
  <si>
    <t>Casa de Moneda de Chile S.A.</t>
  </si>
  <si>
    <t>TACORA_ENERGY</t>
  </si>
  <si>
    <t>Cia Exploradora y Explotadora Min Chilen</t>
  </si>
  <si>
    <t>Artel S.A-I.C</t>
  </si>
  <si>
    <t>Industrias Plasticas Corvalan</t>
  </si>
  <si>
    <t>INDUSTRIA DE ACERO MANUFACTURADO LTDA</t>
  </si>
  <si>
    <t>SOUTH ORGANICS FRUIT SA</t>
  </si>
  <si>
    <t>UNIVERSIDAD TECNOLOGICA DE CHILE INACAP</t>
  </si>
  <si>
    <t>BANCO ESTADO</t>
  </si>
  <si>
    <t>Universidad Central de Chile</t>
  </si>
  <si>
    <t>FRUTAS Y HORTALIZAS DEL SUR S.A.</t>
  </si>
  <si>
    <t>MOLDURAS E INSUMOS LIMITADA</t>
  </si>
  <si>
    <t>NUEVOS DESARROLLOS S.A.</t>
  </si>
  <si>
    <t>COMERCIAL RUVER LTDA.</t>
  </si>
  <si>
    <t>COMERCIAL YOLANDA LTDA.</t>
  </si>
  <si>
    <t>FORESTAL TRES EME S.A.</t>
  </si>
  <si>
    <t>ASERRADEROS POCO A POCO LTDA</t>
  </si>
  <si>
    <t>SERVIU REGION DEL BIOBIO</t>
  </si>
  <si>
    <t>SOPRAVAL_NOGALES</t>
  </si>
  <si>
    <t>MADERAS RIO COLORADO</t>
  </si>
  <si>
    <t>COLCURA S.A.</t>
  </si>
  <si>
    <t>FORESTAL AITUE LTDA</t>
  </si>
  <si>
    <t>OLIVOS DEL SUR S.A.</t>
  </si>
  <si>
    <t>IANSA ALIMENTOS - Empalme 1</t>
  </si>
  <si>
    <t>AGUAS DEL VALLE</t>
  </si>
  <si>
    <t>EMBALAJES STANDARD LIMITADA</t>
  </si>
  <si>
    <t>AGRICOLA LOS ARANDANOS DE JUNQUILLOS</t>
  </si>
  <si>
    <t>SOC FORESTAL E INDUSTRIAL MBM LTDA</t>
  </si>
  <si>
    <t>AGROCOR S.A</t>
  </si>
  <si>
    <t>AGROCOMERCIAL_FRUCHAC</t>
  </si>
  <si>
    <t>FF CC del Estado</t>
  </si>
  <si>
    <t>Cencosud Retail S.A.</t>
  </si>
  <si>
    <t>AEROPUERTO DE ANTOFAGASTA</t>
  </si>
  <si>
    <t>AVENA DE LOS ANDES S. A.</t>
  </si>
  <si>
    <t>WATTS S.A.</t>
  </si>
  <si>
    <t>PROC. Y EXP. DE FRUTAS Y VERDURAS LTDA.</t>
  </si>
  <si>
    <t>VIDRIOS LIRQUEN S.A.</t>
  </si>
  <si>
    <t>Walmart Chile Alimentos y Servicios Ltda</t>
  </si>
  <si>
    <t>Sibelco Chile Limitada</t>
  </si>
  <si>
    <t>ECOFOOD LONGAVI</t>
  </si>
  <si>
    <t>Banco del Estado</t>
  </si>
  <si>
    <t>Rb La Dehesa Managment S.A.</t>
  </si>
  <si>
    <t>PLAZA TREBOL S.A.</t>
  </si>
  <si>
    <t>FRUTANGO S. A.</t>
  </si>
  <si>
    <t>COOKE AQUACULTURE CHILE S.A</t>
  </si>
  <si>
    <t>MEGA FRIO CHILE S.A.</t>
  </si>
  <si>
    <t>AGROMILLORA SUR S.A.</t>
  </si>
  <si>
    <t>SOCIEDAD AGRICOLA REQUINGUA LTDA</t>
  </si>
  <si>
    <t>SIKA</t>
  </si>
  <si>
    <t xml:space="preserve">ADMINISTRADORA DE SUPERMERCADOS EXPRESS </t>
  </si>
  <si>
    <t>HOTELERA PATAGONIA LIMITADA</t>
  </si>
  <si>
    <t>Maestranza San Marco Ltda</t>
  </si>
  <si>
    <t xml:space="preserve">Administradora de Supermercados Express </t>
  </si>
  <si>
    <t>LABORATORIO GARDEN HOUSE</t>
  </si>
  <si>
    <t>SITRANS SERVICIOS INTEGRADOS DE TRANSPOR</t>
  </si>
  <si>
    <t>AGRICOLA LOS COIHUES LTDA</t>
  </si>
  <si>
    <t>DAVID DEL CURTO PARRAL</t>
  </si>
  <si>
    <t>FANALOZA S.A</t>
  </si>
  <si>
    <t>INACAP</t>
  </si>
  <si>
    <t>RD CONCEPCION MANAGMENT SPA</t>
  </si>
  <si>
    <t>SOC. DE MANUFACTURAS TIMBERNI LTDA.</t>
  </si>
  <si>
    <t>FABRICA DE COCINAS YUNQUE LT</t>
  </si>
  <si>
    <t>Comercial Guivar Ltda.</t>
  </si>
  <si>
    <t>MADERAS IMPREGNADAS CONCON LTDA</t>
  </si>
  <si>
    <t>Socofar S.A</t>
  </si>
  <si>
    <t>AGR_VALLE_LEYDA</t>
  </si>
  <si>
    <t>CONTOPSA</t>
  </si>
  <si>
    <t>VIÑA_GARCES</t>
  </si>
  <si>
    <t>MACRO FOOD S.A.</t>
  </si>
  <si>
    <t>LECHERIAS LONCOMILLA LIMITADA</t>
  </si>
  <si>
    <t>Hotelera Patagonia Tres S.A.</t>
  </si>
  <si>
    <t>SOCOFAR</t>
  </si>
  <si>
    <t>Chilexpress S.A.</t>
  </si>
  <si>
    <t>Relsa Talleres S.A.</t>
  </si>
  <si>
    <t>COMERCIAL YOLANDA</t>
  </si>
  <si>
    <t>UNIVERSIDAD TECNOLÓGICA DE CHILE - INACA</t>
  </si>
  <si>
    <t>CINE HOYTS SPA</t>
  </si>
  <si>
    <t>OLIVARES DE QUEPU</t>
  </si>
  <si>
    <t>VIÑA CASAS PATRONALES S.A.</t>
  </si>
  <si>
    <t>SOCIEDAD PESQUERA LANDES S.A.</t>
  </si>
  <si>
    <t>VILKUN S.A.</t>
  </si>
  <si>
    <t>SERVICIOS SAN CRISTOBAL</t>
  </si>
  <si>
    <t>AURORA AUSTRALIS S.A.</t>
  </si>
  <si>
    <t>Comunidad Edificio Itau</t>
  </si>
  <si>
    <t>RIPLEY STORE LIMITADA</t>
  </si>
  <si>
    <t>ÁRIDOS GUERRICO CHILE LIMITADA</t>
  </si>
  <si>
    <t>RIPLEY STORE SPA.</t>
  </si>
  <si>
    <t>COMERCIAL ECCSA S.A.</t>
  </si>
  <si>
    <t>COMPAÑIA MOLINERA CENTRO SUR LIMITADA</t>
  </si>
  <si>
    <t>AGRICOLA EL ARENAL LTDA</t>
  </si>
  <si>
    <t>B.BOSCH S.A.</t>
  </si>
  <si>
    <t>SMURFIT KAPPA DE CHILE S.A.</t>
  </si>
  <si>
    <t>HIPERMERCADOS TOTTUS S.A.</t>
  </si>
  <si>
    <t>COMERCIAL ECCSA S.A</t>
  </si>
  <si>
    <t>RIPLEY STORE SPA</t>
  </si>
  <si>
    <t>CASINO DE JUEGOS TEMUCO S.A</t>
  </si>
  <si>
    <t>RESONANCIA SAN MARTIN SPA</t>
  </si>
  <si>
    <t>TIMBERNI LTDA</t>
  </si>
  <si>
    <t>TEHMPACK LTDA.</t>
  </si>
  <si>
    <t>RECSOL S.A.</t>
  </si>
  <si>
    <t>VALLES_DEL_NORTE</t>
  </si>
  <si>
    <t>DREAMS_IQUIQUE</t>
  </si>
  <si>
    <t>AGRICOLA_MARAFRA</t>
  </si>
  <si>
    <t>AGRICOLA_DOS_RIOS</t>
  </si>
  <si>
    <t>INDUSTRIAL OCHAGAVIA</t>
  </si>
  <si>
    <t>BRUNO FRITSCH S.A.</t>
  </si>
  <si>
    <t>CONFORMADORA DE METALES LTDA</t>
  </si>
  <si>
    <t>INDUSTRIAS CERESITA S.A.</t>
  </si>
  <si>
    <t>CICAL CHILE SPA</t>
  </si>
  <si>
    <t>COLUN LTDA.</t>
  </si>
  <si>
    <t>CERMAQ</t>
  </si>
  <si>
    <t>FORESTAL COMACO S.A.</t>
  </si>
  <si>
    <t>RIPLEY STORE LTDA</t>
  </si>
  <si>
    <t>RIPLEY STORE LTDA.</t>
  </si>
  <si>
    <t>AGRICOLA_GM</t>
  </si>
  <si>
    <t>VINILIT S.A</t>
  </si>
  <si>
    <t>FUNDICIÓN Y MAESTRANZA OMAMET LIMITADA</t>
  </si>
  <si>
    <t>COMPANIA CHILENA DE FOSFOROS S.A.</t>
  </si>
  <si>
    <t>CASINO DE JUEGOS VALDIVIA S.A.</t>
  </si>
  <si>
    <t>AGR RADEMACHER Y CIA LTDA</t>
  </si>
  <si>
    <t>SOC. CONC.AEROPUERTO ARAUCANIA S.A</t>
  </si>
  <si>
    <t>EMBALAJES Y FRIO BONATERRA</t>
  </si>
  <si>
    <t>AGRICOVIAL S.A.</t>
  </si>
  <si>
    <t>FRUTICOLA AGRICHILE S.A.</t>
  </si>
  <si>
    <t>STORCK CHILE</t>
  </si>
  <si>
    <t>Agricola El Comino Ltda.</t>
  </si>
  <si>
    <t>MOLIBDENOS Y METALES S. A.</t>
  </si>
  <si>
    <t>SEMILLAS DE GRAMINEAS LTDA.</t>
  </si>
  <si>
    <t>HOTELERA SOLACE SPA</t>
  </si>
  <si>
    <t>MTE CEMCOGAS S.A</t>
  </si>
  <si>
    <t>JELD WEN CHILE S.A.</t>
  </si>
  <si>
    <t>PROVENSE S.A.</t>
  </si>
  <si>
    <t>BODENOR FLEX CENTER S.A.</t>
  </si>
  <si>
    <t>IFCO SYSTEMS CHILE S.A.</t>
  </si>
  <si>
    <t>INVERSIONES Y ASESORIAS KORI LTDA</t>
  </si>
  <si>
    <t>ESPACIO GOLDEN BOX S.A.</t>
  </si>
  <si>
    <t>EDIFICIO TORRE AMUNATEGUI</t>
  </si>
  <si>
    <t>CENTRO MEDICO VETERINARIO Y AGRICOLA LTD</t>
  </si>
  <si>
    <t>INVERSIONES MEDITERRANEO III SPA</t>
  </si>
  <si>
    <t>NORAMCO S.A.</t>
  </si>
  <si>
    <t>COMPAÑÍA EXPLOTADORA DE MINAS SPA</t>
  </si>
  <si>
    <t>DELIPACK</t>
  </si>
  <si>
    <t>INVERSIONES Y ASESORIAS LIGURIA S.A.</t>
  </si>
  <si>
    <t>SA INDUSTRIAL METALURGICA Y ELECTRICA</t>
  </si>
  <si>
    <t>IMPRENTA MOLINA</t>
  </si>
  <si>
    <t>AGRIFUTURA_CHILE</t>
  </si>
  <si>
    <t>AGR_LOMAS_POCOCHAY</t>
  </si>
  <si>
    <t>AGROPECUARIA LOS VARONES LTDA.</t>
  </si>
  <si>
    <t>SOC DE EXPL Y DESARROLLO MIN</t>
  </si>
  <si>
    <t>EMPRESAS CAROZZI S.A</t>
  </si>
  <si>
    <t>ENEL COM PANAMERICANA</t>
  </si>
  <si>
    <t>ENEL INMOBILIARIA PUENTE</t>
  </si>
  <si>
    <t>INVERSIONES LAS GARZAS S.A</t>
  </si>
  <si>
    <t>MOLINO SAN FELIPE</t>
  </si>
  <si>
    <t>ENEL_NUEVOS DESARROLLOS</t>
  </si>
  <si>
    <t>PLAZA LA SERENA</t>
  </si>
  <si>
    <t>INM MALL LAS AMERICAS</t>
  </si>
  <si>
    <t>FRUTICOLA S.A.</t>
  </si>
  <si>
    <t>HIPERMERCADP TOTTUS</t>
  </si>
  <si>
    <t>STGO METALS PROYECTO DOS</t>
  </si>
  <si>
    <t>EXP SERGIO RUIZ TAGLE HUMERES</t>
  </si>
  <si>
    <t>EXPO SERGIO RUIZ TAGLE HUMERES LIM</t>
  </si>
  <si>
    <t>RIPLEY STORE SpA</t>
  </si>
  <si>
    <t>SOC_AGRICOLA EL OLIBAL</t>
  </si>
  <si>
    <t>AGR. CHAÑAR BLANCO LT</t>
  </si>
  <si>
    <t>AGRICOLA CAMPILLAY SPA</t>
  </si>
  <si>
    <t>CASINO DE JUEGOS DE IQUIQUE S.A.</t>
  </si>
  <si>
    <t>HOTEL_HAMPTON</t>
  </si>
  <si>
    <t>EMB CHILENAS UNIDAS</t>
  </si>
  <si>
    <t>FRIGORIFICO DEL LIMARI S.A.</t>
  </si>
  <si>
    <t>AGROINDUSTRIAL Y FRIGORIFICO SANTA ADRIA</t>
  </si>
  <si>
    <t>SOC.AGRIC.HDA.MAL PASO Y CIA LTDA</t>
  </si>
  <si>
    <t>AGRICOLA CHALACO</t>
  </si>
  <si>
    <t>AGRICOLA NUEVA SAN IGNACIO</t>
  </si>
  <si>
    <t>FRUTERA LINDEROS LTDA.</t>
  </si>
  <si>
    <t>VIÑA EL PRINCIPAL S.A.</t>
  </si>
  <si>
    <t>Agrícola San José de Peralillo</t>
  </si>
  <si>
    <t>GENERAL FIBER Y PAPER S A</t>
  </si>
  <si>
    <t>VICENTE SANCHEZ GATO S.A.I.</t>
  </si>
  <si>
    <t>SOCIEDAD COMERCIAL VELENZUELA CACERES HE</t>
  </si>
  <si>
    <t>PETROMAX SPA</t>
  </si>
  <si>
    <t>LUIS GUTIERREZ LEYTON</t>
  </si>
  <si>
    <t>INV E INMOB COYANCURA</t>
  </si>
  <si>
    <t>INVERSIONES MONTALLEGRO LIMITADA</t>
  </si>
  <si>
    <t>COMPAÑIA CHILENA DE SOLDADURAS ESPECIALE</t>
  </si>
  <si>
    <t>COMPAÑIA PISQUERA DE CHILE S.A.</t>
  </si>
  <si>
    <t>HOSPITAL CLINICO DEL SUR</t>
  </si>
  <si>
    <t>VIÑA UNDURRAGA S.A.</t>
  </si>
  <si>
    <t>EST PENITENCIARIO CCP</t>
  </si>
  <si>
    <t>PRODUCTORA ALYSA SPA</t>
  </si>
  <si>
    <t>ABASTIBLE</t>
  </si>
  <si>
    <t>RIPLEY CALERA</t>
  </si>
  <si>
    <t>RIPLEY QUILPUE</t>
  </si>
  <si>
    <t>RIPLEY VALPO</t>
  </si>
  <si>
    <t>RIPLEY STORE</t>
  </si>
  <si>
    <t>SODIMAC CALERA</t>
  </si>
  <si>
    <t>SODIMAC QUILLOTA</t>
  </si>
  <si>
    <t>SODIMAC REÑACA</t>
  </si>
  <si>
    <t>TIMBERNI (LOS ANGELES)</t>
  </si>
  <si>
    <t>METRAN</t>
  </si>
  <si>
    <t>VIRUTAS DE MADERA S. A.</t>
  </si>
  <si>
    <t>PRODALAM S.A.</t>
  </si>
  <si>
    <t>INDUSTRIA DE POLICARBONATOS CHILE LTDA</t>
  </si>
  <si>
    <t>INTERMOB S.A.</t>
  </si>
  <si>
    <t>AGRICOLA PETORCA</t>
  </si>
  <si>
    <t>AGRICOLA EL SOBRANTE</t>
  </si>
  <si>
    <t>AGRICOLA Y FORESTAL MARDONES Y CIA LTDA.</t>
  </si>
  <si>
    <t>PESQUERA PACIFIC FARMER</t>
  </si>
  <si>
    <t>AGRICOLA E INVERSIONES TERRAMAN LTDA</t>
  </si>
  <si>
    <t>CENTRO MEDICO ANTOFAGASTA</t>
  </si>
  <si>
    <t>ARNOLDO OPAZO Y CÍA. LIMITADA</t>
  </si>
  <si>
    <t>FOODCORP CHILE S.A.</t>
  </si>
  <si>
    <t>INDUSTRIAS KYPCO LTDA</t>
  </si>
  <si>
    <t>EASTON INMOBILIARIA INDUSTRIIAL SPA</t>
  </si>
  <si>
    <t>MICHILLA COSTA SPA</t>
  </si>
  <si>
    <t>MOLINERA ITATA</t>
  </si>
  <si>
    <t>SOCIEDAD AGRÍCOLA LOS COLONOS LTDA</t>
  </si>
  <si>
    <t>VIVOCORP SPA OULET COQUIMBO</t>
  </si>
  <si>
    <t>CARNEGIE INSTITUTION OF WASHINGTON</t>
  </si>
  <si>
    <t>VIÑA SAN PEDRO TARAPACA S.A.</t>
  </si>
  <si>
    <t>SANTA TERESA S.A.</t>
  </si>
  <si>
    <t>AGRICOLA PEPPI</t>
  </si>
  <si>
    <t>AGRICOLA KESCO CHILE</t>
  </si>
  <si>
    <t>SOC. MINERA PETREROS QUILIN LIMIITADA</t>
  </si>
  <si>
    <t>CLINICA CIUDAD DEL MAR S.A</t>
  </si>
  <si>
    <t>COMPAÑÍA MINERA SAN GERÓNIMO</t>
  </si>
  <si>
    <t>AGRICOLA LA CASCADA LTDA</t>
  </si>
  <si>
    <t>UNIVERSIDAD ADOLFO IBAÑEZ</t>
  </si>
  <si>
    <t>MINERA MERIDIAN</t>
  </si>
  <si>
    <t>INDUSTRIAS CELTA LIMITADA</t>
  </si>
  <si>
    <t>BUSES VULE S.A</t>
  </si>
  <si>
    <t>FAMILY SHOP S.A.</t>
  </si>
  <si>
    <t>INSTITUTO NACIONAL DE HIDRAULICA</t>
  </si>
  <si>
    <t>SOC. AGRIC. PTE. NEGRO LTDA.</t>
  </si>
  <si>
    <t>AGRICOLA LOS PEUMOS</t>
  </si>
  <si>
    <t>UNIVERSIDAD CATOLICA DEL MAULE</t>
  </si>
  <si>
    <t>AGRICOLA LOMAS DE MAITENES</t>
  </si>
  <si>
    <t>LIC. MITJANS S.A.</t>
  </si>
  <si>
    <t>MOLDEADOS Y RODILLOS DE GOMA S.A.</t>
  </si>
  <si>
    <t>PERFILES Y TUBOS ACEROS ALMARZA S.A.</t>
  </si>
  <si>
    <t>ARENEX</t>
  </si>
  <si>
    <t>CASINO MARINA DEL SOL</t>
  </si>
  <si>
    <t>COPRAMAR</t>
  </si>
  <si>
    <t>SKC INMOBILIARIA S.A</t>
  </si>
  <si>
    <t>COMUNIDAD EDIFICIO REYES LAVALLE</t>
  </si>
  <si>
    <t>AGRICOLA SANTA MARTA DE LIRAY S.A.</t>
  </si>
  <si>
    <t>COMUNIDAD EDIFICIO EL GOLF 99</t>
  </si>
  <si>
    <t>STORBOX S.A.</t>
  </si>
  <si>
    <t>IRON MOUNTAIN CHILE S.A.</t>
  </si>
  <si>
    <t>TORRE A SPA</t>
  </si>
  <si>
    <t>INMOBILIARIA CENTRO DE CONVENCIONES SPA</t>
  </si>
  <si>
    <t>COMERCIAL EL REMANSO S.A.</t>
  </si>
  <si>
    <t>CONDOMINIO BELLO HORIZONTE BUSINESS CENT</t>
  </si>
  <si>
    <t>BRONCERIAS Y PLASTICOS EXMA LTDA.</t>
  </si>
  <si>
    <t>INGOMAR S.A.</t>
  </si>
  <si>
    <t>HIPODROMO CHILE</t>
  </si>
  <si>
    <t>IMPRENTA Y EDITORIAL LA SELECTA S.A.</t>
  </si>
  <si>
    <t>CESAR COGGIOLA Y CIA LTDA</t>
  </si>
  <si>
    <t>AGRICOLA MAITENES</t>
  </si>
  <si>
    <t>AGRICOLA TRIPLE A</t>
  </si>
  <si>
    <t>INDUSTRIAL AGRIFOR LTDA</t>
  </si>
  <si>
    <t>CERMAQ CHILE S.A. (lautaro)</t>
  </si>
  <si>
    <t>SOCIEDAD FRIGORIFICO SAN JOSE LIMITADA</t>
  </si>
  <si>
    <t>GALAICO CHILENA DE CONSERVAS S.A.</t>
  </si>
  <si>
    <t>CIA. CERVECERA KUNSTMANN S.A.</t>
  </si>
  <si>
    <t>MOLINERA ITATA S.A.</t>
  </si>
  <si>
    <t>AGRICOLA EL ROBLE LTDA</t>
  </si>
  <si>
    <t>ALIMENTOS RAPIFRESH LTDA</t>
  </si>
  <si>
    <t>AMADA DE LOURDES MUÑOZ GONZALEZ</t>
  </si>
  <si>
    <t>FORESTAL SANTA MACARENA S.A.</t>
  </si>
  <si>
    <t>IMB CENTROS COMERCIALES</t>
  </si>
  <si>
    <t>PLASTICOS PET S.A</t>
  </si>
  <si>
    <t>SEMILLAS PIONEER LTDA</t>
  </si>
  <si>
    <t>CENTRO DE JUSTICIA LA SERENA</t>
  </si>
  <si>
    <t>WALMART CHILE</t>
  </si>
  <si>
    <t>COLLIPULLI RED SOIL S.A</t>
  </si>
  <si>
    <t>TOTTUS CURAUMA</t>
  </si>
  <si>
    <t>WOM S.A.</t>
  </si>
  <si>
    <t>HIELO ROCK</t>
  </si>
  <si>
    <t>INMOBILIARIA RENTAS II SPA</t>
  </si>
  <si>
    <t>COMERCIAL E INDUSTRIAL MINERA SANTA TERE</t>
  </si>
  <si>
    <t>KIMBERLY CLARK CHILE S.A.</t>
  </si>
  <si>
    <t>INDUSTRIA NACIONAL DE ENVASES S.A.</t>
  </si>
  <si>
    <t>COMUNIDAD EDIFICIO ROSARIO NORTE 100</t>
  </si>
  <si>
    <t>CONDOMINIO PARQUE TITANIUM SECTOR COMUN</t>
  </si>
  <si>
    <t>EDIFICIO DE CALLE SAN MARTIN 73</t>
  </si>
  <si>
    <t>CONDOMINIO PARQUE TITANIUM TORRE B</t>
  </si>
  <si>
    <t>PATIO LA REINA</t>
  </si>
  <si>
    <t>INMOBILIARIA E INVERSIONES G CUATRO S.A.</t>
  </si>
  <si>
    <t>FABRICA DE PLASTICOS JCK SPA</t>
  </si>
  <si>
    <t>TRAVERSO</t>
  </si>
  <si>
    <t>PLASTICOS PET</t>
  </si>
  <si>
    <t>HOLANDA BNV SPA</t>
  </si>
  <si>
    <t>COMERCIAL FASHIONS PARK LTDA</t>
  </si>
  <si>
    <t>SALESIANOS IMPRESORES S.A.</t>
  </si>
  <si>
    <t>ARJA TEXTIL</t>
  </si>
  <si>
    <t>SOCIEDAD DEPORTES ESTADIO ESPANOL</t>
  </si>
  <si>
    <t>EMPRESAS DAVIS S.A.</t>
  </si>
  <si>
    <t>AGRICOLA Y COMERCIAL DON JUAN S.A</t>
  </si>
  <si>
    <t>AGRICOLA FORESTAL Y GANADERA MANANTIALES</t>
  </si>
  <si>
    <t>SOC.AGRICOLA LA SELVA LTDA.</t>
  </si>
  <si>
    <t>TERRAMATER S.A</t>
  </si>
  <si>
    <t>MUELLES_DE_PENCO</t>
  </si>
  <si>
    <t>CMPC CORDILLERA</t>
  </si>
  <si>
    <t>MOLINERA DEL REY</t>
  </si>
  <si>
    <t>BARRY CALLEBAUT CHILE SPA</t>
  </si>
  <si>
    <t>CONSTRUCTORA AGUA SANTA LTDA</t>
  </si>
  <si>
    <t>IDAL S.A.</t>
  </si>
  <si>
    <t>VINEDOS Y BODEGAS LAS PIRCAS LTDA</t>
  </si>
  <si>
    <t>JUAN SEPULVEDA SEGURA</t>
  </si>
  <si>
    <t>SALCOBRAND</t>
  </si>
  <si>
    <t>AGROINDUSTRIA PINOCHET FUENZALIDA</t>
  </si>
  <si>
    <t>SGS MINERALS S.A</t>
  </si>
  <si>
    <t>VINA LOS VASCOS</t>
  </si>
  <si>
    <t>LAS BANDURRIAS LTDA</t>
  </si>
  <si>
    <t>SOC. AGRICOLA E INVERSIONES P.M.L LTDA</t>
  </si>
  <si>
    <t>PABLO MASSOUD CIA LTDA</t>
  </si>
  <si>
    <t>PABLO MASSOUD CIA LTDA 2</t>
  </si>
  <si>
    <t>MARIA LORETO FERNANDEZ LEON</t>
  </si>
  <si>
    <t>TECNOTAMBORES S.A</t>
  </si>
  <si>
    <t>SOC. AGRICOLA LOS GRANEROS SPA</t>
  </si>
  <si>
    <t>PREMIUM PACKAGING SERVICES SPA</t>
  </si>
  <si>
    <t>MALL PASEO SAN BERNARDO SPA</t>
  </si>
  <si>
    <t>BIO BIO CEMENTOS SA</t>
  </si>
  <si>
    <t>EMPRESA NACIONAL DE TELECOMUNICACIONES S</t>
  </si>
  <si>
    <t>AGRÍCOLA Y GANADERA LOS MAITENES LIMITAD</t>
  </si>
  <si>
    <t>AGRÍCOLA LA CUMBRERA LTDA.</t>
  </si>
  <si>
    <t>MARIA DE LA LUZ DE JESUS GONZALEZ JARPA</t>
  </si>
  <si>
    <t>AGRÍCOLA PINCOY</t>
  </si>
  <si>
    <t>HELGA FUCHSLOCHER AMTHAUER</t>
  </si>
  <si>
    <t>LACTEOS DEL SUR S.A.</t>
  </si>
  <si>
    <t>IRON MOUNTAIN</t>
  </si>
  <si>
    <t>AGRICOLA LA MARTINA</t>
  </si>
  <si>
    <t>MADERAS BSC LTDA</t>
  </si>
  <si>
    <t>ESSBIO S. A.</t>
  </si>
  <si>
    <t>HOSPITAL CASTRO</t>
  </si>
  <si>
    <t>CENTRO MÉDICO ANTOFAGASTA</t>
  </si>
  <si>
    <t>EMPRESA ZARZAR Y CIA LTDA</t>
  </si>
  <si>
    <t>ENTEL S.A 4</t>
  </si>
  <si>
    <t>TERMINAL PUERTO ARICA S.A</t>
  </si>
  <si>
    <t>DIRECCION SERVICO DE SALUD ARAUCANIA SUR</t>
  </si>
  <si>
    <t>COMERCIAL SUCCESSO LIMITADA</t>
  </si>
  <si>
    <t>AGRÍCOLA EL FARO</t>
  </si>
  <si>
    <t>SOC. AGRÍC. GANAD. Y FOREST. GUIÑEZ Y CÍ</t>
  </si>
  <si>
    <t>AGRÍCOLA LAS ENCINAS DE DIGUILIN LTDA</t>
  </si>
  <si>
    <t>AGRÍCOLA LOS PLACERES LTDA.</t>
  </si>
  <si>
    <t>CARLOS EUGENIO CABRERA JOFRE</t>
  </si>
  <si>
    <t>SOC. FRUTICOLA HERMANOS VILLAGRA</t>
  </si>
  <si>
    <t>JOSE G. MUNOZ MUNOZ</t>
  </si>
  <si>
    <t>MATILDE CAROLINA SOTO RUBILAR</t>
  </si>
  <si>
    <t>SOC AGRICOLA EL CAMPO LTDA</t>
  </si>
  <si>
    <t>SOC. AGRICOLA EL CAMPO LTDA.</t>
  </si>
  <si>
    <t>SOC. AGRÍCOLA SAN LUIS DE PAL PAL</t>
  </si>
  <si>
    <t>SOC AGROP Y FORESTAL LOS ENCINOS LTDA.</t>
  </si>
  <si>
    <t>SOCIEDAD FRUTICOLA HERMANOS VILLAGRA LTD</t>
  </si>
  <si>
    <t>SALMONES ANTARTICA S.A.</t>
  </si>
  <si>
    <t>COMERCIALIZADORA S.A.- HITES</t>
  </si>
  <si>
    <t>EWOS CHILE ALIMENTOS LTDA.</t>
  </si>
  <si>
    <t>INMOBILIARIA SRR S.A.</t>
  </si>
  <si>
    <t>SOCIEDAD VINICOLA MIGUEL TORRES</t>
  </si>
  <si>
    <t>AGRICOLA Y FORESTAL BAGARO LTDA</t>
  </si>
  <si>
    <t>PATAGONIA PAINTING COMPANY</t>
  </si>
  <si>
    <t>SOCIEDAD AGRICOLA MAQUENA SPA</t>
  </si>
  <si>
    <t>FORESTAL Y AGRÍCOLA FULLGREEN CHILE LTDA</t>
  </si>
  <si>
    <t>SUN HARVEST S.A.</t>
  </si>
  <si>
    <t>AGROCOMERCIAL CODIGUA SPA</t>
  </si>
  <si>
    <t>FOOD CORP CHILE S.A</t>
  </si>
  <si>
    <t>AGROMARCHIGUE S.A</t>
  </si>
  <si>
    <t>ANDRES ALEJANDRO VARGAS TEUBER</t>
  </si>
  <si>
    <t>CARLOS GERARDO PLASS WAHLING</t>
  </si>
  <si>
    <t>HECTOR AGUAYO CONUS</t>
  </si>
  <si>
    <t>JAIME PERELLO ARIAS</t>
  </si>
  <si>
    <t>SERV.SALUD ARAUCANIA SUR HOSPITAL NVA.IM</t>
  </si>
  <si>
    <t>SOC. AGRICOLA Y COM. KUDEWE LTDA</t>
  </si>
  <si>
    <t>PABLO OSTALE CAMBIASO</t>
  </si>
  <si>
    <t>PETER HEUFEMANN PAULSEN</t>
  </si>
  <si>
    <t>AGRÍCOLA SANTA LUISA</t>
  </si>
  <si>
    <t>AGRÍCOLA EL LLANO S.A.</t>
  </si>
  <si>
    <t>HOSPITAL LAJA</t>
  </si>
  <si>
    <t>OSCAR MATTHEI J.</t>
  </si>
  <si>
    <t>GIDDINGS CERASUS S.A</t>
  </si>
  <si>
    <t>AGRICOLA LAS ARAÑAS S.A</t>
  </si>
  <si>
    <t>SERV NAC ARAUC SUR HOSP DR ABRAHAM GODOY</t>
  </si>
  <si>
    <t>SOCIEDAD AGRÍCOLA BERRIES</t>
  </si>
  <si>
    <t>INMOBILIARIA BAVARIA</t>
  </si>
  <si>
    <t>GRIEF EMBALAJES INDUSTRIALES</t>
  </si>
  <si>
    <t>MARIO VELAZQUEZ GARCÍA</t>
  </si>
  <si>
    <t>AGRÍCOLA EL RENOVAL</t>
  </si>
  <si>
    <t xml:space="preserve">SOC AGRICOLA SAN JOAQUIN DEL OLIVETO S. </t>
  </si>
  <si>
    <t>HOSPITAL CLÍNICO VIÑA DEL MAR</t>
  </si>
  <si>
    <t>HITES PUERTO MONTT</t>
  </si>
  <si>
    <t>SERVICIO DE SALUD DEL RELONCAVI</t>
  </si>
  <si>
    <t>SYNTHEON CHILE LIMITADA</t>
  </si>
  <si>
    <t>SOC. AGRÍCOLA EL ARRAYAN Y COMPAÑÍA LTDA</t>
  </si>
  <si>
    <t>AGRÍCOLA FORESTAR AITUE LTDA.</t>
  </si>
  <si>
    <t>AGRÍCOLA FORESTAL Y GANADERA MANANTIALES</t>
  </si>
  <si>
    <t>SOC AGRICOLA Y FORESTAL NITRIHUE LTDA.</t>
  </si>
  <si>
    <t>SOC. AGRÍCOLA Y FORESTAL SANTA ANA DE PI</t>
  </si>
  <si>
    <t>SOCIEDAD AGRICOLA REÑECO LTDA</t>
  </si>
  <si>
    <t>FRANCISCO JAVIER AVARIA ENRICO</t>
  </si>
  <si>
    <t>JOSE LUIS MELO ROJAS</t>
  </si>
  <si>
    <t>JUAN LUIS GUZMAN CALVO</t>
  </si>
  <si>
    <t>GERMAN EBBINGHAUS MOHR</t>
  </si>
  <si>
    <t>HITES OSORNO</t>
  </si>
  <si>
    <t>OSVALDO MOHR AMTHAUER</t>
  </si>
  <si>
    <t>PISCICULTURA LAS QUEMAS CHILE S.A.</t>
  </si>
  <si>
    <t>FRIGORIFICO PUERTO VARAS</t>
  </si>
  <si>
    <t>ESPACIO CENTRO MAIPU</t>
  </si>
  <si>
    <t>HOSPITAL ERNESTO TORRES GALDAMES</t>
  </si>
  <si>
    <t>AGRÍCOLA LOS BATROS</t>
  </si>
  <si>
    <t>CHILE SEAFOODS COMERCIAL SPA</t>
  </si>
  <si>
    <t>HOSPITAL BASE VALDIVIA</t>
  </si>
  <si>
    <t>AGR COM GM LTDA</t>
  </si>
  <si>
    <t>CIA. NAC. DE CUEROS S.A.</t>
  </si>
  <si>
    <t>AGRÍCOLA BAHÍA RUPANCO LTDA.</t>
  </si>
  <si>
    <t>RUBEN Y FLAVIO MONSALVE SCHWERTER</t>
  </si>
  <si>
    <t>HOSPITAL DR. JUAN NOÉ CREVANI</t>
  </si>
  <si>
    <t>AGRÍCOLA EL PARQUE SPA</t>
  </si>
  <si>
    <t>AGRÍCOLA Y GANADERA LLAY LLAY LTDA</t>
  </si>
  <si>
    <t>CARLOS HOTT KRULL</t>
  </si>
  <si>
    <t>CARLOS KOENEKAMP SANHUEZA</t>
  </si>
  <si>
    <t>LACTEOS KUMEY SPA</t>
  </si>
  <si>
    <t>CONTITECH CHILE S.A.</t>
  </si>
  <si>
    <t>INDUSTRIAS RELKON CIA LTDA</t>
  </si>
  <si>
    <t>SERVICIOS DE FRIO ROMERAL</t>
  </si>
  <si>
    <t>COMERCIAL QUILVO ALTO LTDA</t>
  </si>
  <si>
    <t>VITAL AGUAS S.A</t>
  </si>
  <si>
    <t>FRIGORÍFICO PUERTO VARAS</t>
  </si>
  <si>
    <t>TERMAS JAHUEL</t>
  </si>
  <si>
    <t>FUNDINOX CHILE S.A</t>
  </si>
  <si>
    <t>SERVICIO INTEGRALES FRUTICOLAS S.A.</t>
  </si>
  <si>
    <t>INMOBILIARIA E INBERSIONES FRONTERA LTDA</t>
  </si>
  <si>
    <t>BLUE EPRESS S.A.</t>
  </si>
  <si>
    <t>INV SAN JORGE S.A.</t>
  </si>
  <si>
    <t>SCM_ATACAMA_KOZAN</t>
  </si>
  <si>
    <t>SCM_ATACAMA_KOZAN_2</t>
  </si>
  <si>
    <t>SOC. DE INVERSIONES AGRIFORZA S.A.</t>
  </si>
  <si>
    <t>CLUB DE GOLF VALDIVIA GOLF CLUB</t>
  </si>
  <si>
    <t>GONZALEZ CATALAN NARCISO EDUARDO</t>
  </si>
  <si>
    <t>HOSPITAL PROVINCIAL DE HUASCO</t>
  </si>
  <si>
    <t>HOSPITAL CARLOS VAN BUREN</t>
  </si>
  <si>
    <t>AGRÍCOLA SANTA CAROLINA LTDA.</t>
  </si>
  <si>
    <t>SERVICIO DE SALUD ARAUCANIA NORTE</t>
  </si>
  <si>
    <t>AGRICOLA POLPAICO_3</t>
  </si>
  <si>
    <t>AGRICOLA POLPAICO_4</t>
  </si>
  <si>
    <t>SUPERMERCADOS MONTSERRAT</t>
  </si>
  <si>
    <t>CANONTEX</t>
  </si>
  <si>
    <t>INDUSTRIAS CAMPO LINDO</t>
  </si>
  <si>
    <t>HOSPITAL REGIONAL DE RANCAGUA</t>
  </si>
  <si>
    <t>INMOBILIARIA E INVERSIONES CUGAT LTDA</t>
  </si>
  <si>
    <t>AGRICOLA CERES</t>
  </si>
  <si>
    <t>Viña Matetic</t>
  </si>
  <si>
    <t>HOSPITAL DE CASTRO</t>
  </si>
  <si>
    <t>HOME TEXTILES</t>
  </si>
  <si>
    <t>COCA COLA EMBONOR S.A</t>
  </si>
  <si>
    <t>AGRÍCOLA LAS ENCINAS DE DIGUILLIN LTDA.</t>
  </si>
  <si>
    <t>JOSE LUIS VIÑUELA SUÁREZ</t>
  </si>
  <si>
    <t>Empresas Lipigas</t>
  </si>
  <si>
    <t>HOSPITAL DE COPIAPO</t>
  </si>
  <si>
    <t>HOSPITAL REGIONAL DE COPIAPO</t>
  </si>
  <si>
    <t>HITES</t>
  </si>
  <si>
    <t>SOC COMERC AGRIC Y FOREST NALCAHUE LTDA</t>
  </si>
  <si>
    <t>HOSPITAL PROVINCIAL DR. RAFAEL AVARIA</t>
  </si>
  <si>
    <t>HOSPITAL SAN JUAN DE DIOS DE CURICO</t>
  </si>
  <si>
    <t>TERRAMATER S. A.</t>
  </si>
  <si>
    <t>SUPERMERCADOS MONSERRAT 2</t>
  </si>
  <si>
    <t>MONSANTO CHILE S.A 2</t>
  </si>
  <si>
    <t>MONSANTO CHILE S.A 3</t>
  </si>
  <si>
    <t>EXPORTADORES DEL AGRO S.A.</t>
  </si>
  <si>
    <t>MONSANTO CHILE S.A</t>
  </si>
  <si>
    <t>Puerto Coquimbo S.A</t>
  </si>
  <si>
    <t>Puerto Coquimbo S.A 2</t>
  </si>
  <si>
    <t>HOSPITAL SAN PABLO</t>
  </si>
  <si>
    <t>HOSPITAL INTERCULTURAL DE NUEVA IMPERIAL</t>
  </si>
  <si>
    <t>SOC. AGRICOLA Y FORESTAL ARAUCARIA III L</t>
  </si>
  <si>
    <t>TERRAMATER S.A. 3</t>
  </si>
  <si>
    <t>TERRAMATER S.A 1</t>
  </si>
  <si>
    <t>SUPERMERCADOS MONSERRAT</t>
  </si>
  <si>
    <t>HOSPITAL DR. CESAR GARAVAGNO BUROTTO</t>
  </si>
  <si>
    <t>FRESIA FERNANDA GUARDA</t>
  </si>
  <si>
    <t>HUGO PATRICIO MARTIN PETERS</t>
  </si>
  <si>
    <t>LUIS ALBERTO MOMBERG BORQUEZ</t>
  </si>
  <si>
    <t>TERMINAL PESQUERO</t>
  </si>
  <si>
    <t>GLOBE MONTAJES INDUSTRIALES SPA</t>
  </si>
  <si>
    <t>HOSPITAL COMUNITARIO DE LAJA</t>
  </si>
  <si>
    <t>HOSPITAL DR. ABRAHAM GODOY</t>
  </si>
  <si>
    <t>GIDDING BERRIES</t>
  </si>
  <si>
    <t>FAENADORA LO MIRANDA</t>
  </si>
  <si>
    <t>ESSBIO MACHALI</t>
  </si>
  <si>
    <t>PLANTA MAIPU DE ABASTIBLE</t>
  </si>
  <si>
    <t>FRIGORENT SPA</t>
  </si>
  <si>
    <t>SUPERMERCADOS MONSERRAT 3</t>
  </si>
  <si>
    <t>HOSPITAL DR. GUSTAVO FRICKE</t>
  </si>
  <si>
    <t>HOSPITAL DE PUERTO MONTT</t>
  </si>
  <si>
    <t>FRIGORIFICOS PUERTO VARAS S.A</t>
  </si>
  <si>
    <t>VALDIVIESO</t>
  </si>
  <si>
    <t>SOC. AGRÍCOLA PARANT LTDA.</t>
  </si>
  <si>
    <t>SOCIEDAD AGRÍCOLA SANTA DANIELA LTDA.</t>
  </si>
  <si>
    <t>SOC. COMERCIAL E INDUSTRIAL VIENTO SUR L</t>
  </si>
  <si>
    <t>HOSPITAL BASE SAN JOSE DE OSORNO</t>
  </si>
  <si>
    <t>SUP MONTSERRAT</t>
  </si>
  <si>
    <t>Invertec Pacific Seafood S.A</t>
  </si>
  <si>
    <t>AGRICOLA SANTA ANA</t>
  </si>
  <si>
    <t>HOSPITAL DE SANTA CRUZ</t>
  </si>
  <si>
    <t>ESSBIO HUALPEN</t>
  </si>
  <si>
    <t>MUTUAL AGENCIA CONCEPCION</t>
  </si>
  <si>
    <t>HOSPITAL CLINICO REGIONAL DE VALDIVIA</t>
  </si>
  <si>
    <t>AGRÍCOLA SAN MATÍAS LTDA.</t>
  </si>
  <si>
    <t>ADOLFO MELO ARENS</t>
  </si>
  <si>
    <t>AGRÍCOLA CASAS DEL SUR LTDA.</t>
  </si>
  <si>
    <t>ALONSO VERA CASANOVA</t>
  </si>
  <si>
    <t>CLINICA REGIONAL LIRCAY S.A</t>
  </si>
  <si>
    <t>HOSPITAL</t>
  </si>
  <si>
    <t>INGECON LIMITADA</t>
  </si>
  <si>
    <t>AGRICOLA AASA LTDA</t>
  </si>
  <si>
    <t>SGS MINERALS S.A.</t>
  </si>
  <si>
    <t>AGRICOLA AGROLAC LTDA.</t>
  </si>
  <si>
    <t>AGRÍCOLA CAMINO REAL</t>
  </si>
  <si>
    <t>AGRÍCOLA QUISQUILELFUN LTDA.</t>
  </si>
  <si>
    <t>AGRÍCOLA SANTA PAULINA</t>
  </si>
  <si>
    <t>BRUNO WINKLER GUNTHER</t>
  </si>
  <si>
    <t>INMOB. Y FINANCIERA TECNICA S.A.</t>
  </si>
  <si>
    <t>LUIS ALFONSO ANGULO VÁSQUEZ</t>
  </si>
  <si>
    <t>LABORATORIOS PETRIZZIO LTDA</t>
  </si>
  <si>
    <t>VIÑA MORANDE S.A</t>
  </si>
  <si>
    <t>ANDRES CALVO LARRAIN</t>
  </si>
  <si>
    <t>CRIADEROS CHILE MINK LTDA</t>
  </si>
  <si>
    <t>ESSBIO MOSTAZAL</t>
  </si>
  <si>
    <t>HOSPITAL SAN CAMILO</t>
  </si>
  <si>
    <t>HOSPITAL SAN JUAN DE DIOS DE LOS ANDES</t>
  </si>
  <si>
    <t>Montserrat Los Andes</t>
  </si>
  <si>
    <t>CHILCAS S.A</t>
  </si>
  <si>
    <t>MINERA TRES VALLES SPA</t>
  </si>
  <si>
    <t>SGS CHILE LIMITADA</t>
  </si>
  <si>
    <t>COMPLEJO ASISTENCIAL DR. SOTERO DEL RIO</t>
  </si>
  <si>
    <t>ESSBIO SAN VICENTE DE TAGUA TAGUA</t>
  </si>
  <si>
    <t>HOSPITAL INTERCULTURAL KALLVU LLANKA</t>
  </si>
  <si>
    <t>MOLINO VICTORIA S.A</t>
  </si>
  <si>
    <t>CODELCO_CHUQUICAMATA</t>
  </si>
  <si>
    <t>Hospital DR.Marcos Macuada</t>
  </si>
  <si>
    <t>HOSPITAL DR. HERNAN HENRIQUEZ ARAVENA</t>
  </si>
  <si>
    <t>AGROGANADERA PURENTO DE SAN JOSE LTDA.</t>
  </si>
  <si>
    <t>Sociber</t>
  </si>
  <si>
    <t>HOSPITAL SAN JOSE DE VICTORIA</t>
  </si>
  <si>
    <t>CM MADERERA LIMITADA</t>
  </si>
  <si>
    <t>COMERCIAL BB TRADING SPA 2</t>
  </si>
  <si>
    <t xml:space="preserve">INM. E INV. CENTRO NACIONAL DE BODEGAJE </t>
  </si>
  <si>
    <t>FINNING CHILE S.A</t>
  </si>
  <si>
    <t>FINNING CHILE S.A 2</t>
  </si>
  <si>
    <t>FINNING CHILE S.A 6</t>
  </si>
  <si>
    <t>CHILE FILMS SPA</t>
  </si>
  <si>
    <t>SOCIEDAD AGRICOLA VALLE DE COLINA</t>
  </si>
  <si>
    <t>EXPORTADORA SANTA ELENA</t>
  </si>
  <si>
    <t>HOSPITAL SAN AGUSTÍN DE FLORIDA</t>
  </si>
  <si>
    <t>COMERCIALIZADORA HITES (antofagasta)</t>
  </si>
  <si>
    <t>AGROFRUTA LIMITADA</t>
  </si>
  <si>
    <t>INDUSTRIA DE BALATAS CABAL S.A.</t>
  </si>
  <si>
    <t>DIRECCIÓN SERVICIO DE SALUD ARAUCANÍA SU</t>
  </si>
  <si>
    <t>COMERCIALIZADORA HITES (Temuco)</t>
  </si>
  <si>
    <t>MOLINERA ITATA.S.A.</t>
  </si>
  <si>
    <t>COMERCIALIZADORA HITES (Concepcion)</t>
  </si>
  <si>
    <t>COMERCIALIZADORA HITES</t>
  </si>
  <si>
    <t>COMERCIALIZADORA HITES (Copiapo)</t>
  </si>
  <si>
    <t>INMOBILIARIA Y CONSTRUCTIORA DON ELIAS</t>
  </si>
  <si>
    <t>F. Y F. CORDILLERA</t>
  </si>
  <si>
    <t>Constructor Atacama CSP Chile SA</t>
  </si>
  <si>
    <t>CERRO_DOMINADOR_CSP</t>
  </si>
  <si>
    <t>SOCIEDAD VINICOLA MIGUEL TORRES S.A</t>
  </si>
  <si>
    <t>CERMDEGAN_TRASDAL</t>
  </si>
  <si>
    <t>CERMDEGAN2_TRASDAL</t>
  </si>
  <si>
    <t>CERMDEGAN3_TRASDAL</t>
  </si>
  <si>
    <t>ASERRADERO_CERRO_COLORADO</t>
  </si>
  <si>
    <t>INMOBILIARIA DIALUM</t>
  </si>
  <si>
    <t>PRODUCTOS CHILENOS DE ACERO LTDA (PROACE</t>
  </si>
  <si>
    <t>DAVISON INDUSTRY SPA</t>
  </si>
  <si>
    <t>INDUSTRIAL CATAMUTUN</t>
  </si>
  <si>
    <t>PSS ENVASES SPA</t>
  </si>
  <si>
    <t>FINNING CHILE S.A 5</t>
  </si>
  <si>
    <t>SOCIEDAD PRO AYUDA AL NIÑO LISIADO (TELE</t>
  </si>
  <si>
    <t>Hospital Penco-Lirquén</t>
  </si>
  <si>
    <t>COMERCIALIZADORA HITES (Los Angeles)</t>
  </si>
  <si>
    <t>INMOBILIARIA NUEVA MIRAMAR</t>
  </si>
  <si>
    <t>CENCOSUD (JUMBO)</t>
  </si>
  <si>
    <t>ALONLONENEL_TRASMAR</t>
  </si>
  <si>
    <t>ALONLONENEL2_TRASMAR</t>
  </si>
  <si>
    <t>MARIOVELAZQUEZ_TRASMAR</t>
  </si>
  <si>
    <t>COMERCIALIZADORA S.A.</t>
  </si>
  <si>
    <t>FINNING CHILE S.A 3</t>
  </si>
  <si>
    <t>FINNING CHILE S.A 4</t>
  </si>
  <si>
    <t>MEGACENTRO</t>
  </si>
  <si>
    <t>SOCAGRIGANPUFAYO</t>
  </si>
  <si>
    <t>AGRICOLA LOS VENADOS LTDA</t>
  </si>
  <si>
    <t>COMERCIALIZADORA HITES (Ovalle)</t>
  </si>
  <si>
    <t>AGRICOLA SANTA FRANCISCA</t>
  </si>
  <si>
    <t>AVENAS DEL PACIFICO SA</t>
  </si>
  <si>
    <t>SALMANTARCHON_TRASPID</t>
  </si>
  <si>
    <t>SALMANTARCHON2_TRASPID</t>
  </si>
  <si>
    <t>SALMANTERCHON_TRASPID</t>
  </si>
  <si>
    <t>TORALLA_TRASPID</t>
  </si>
  <si>
    <t>HOSPITAL DE PITRUFQUÉN</t>
  </si>
  <si>
    <t>VIVOCORP SPA OULET TEMUCO</t>
  </si>
  <si>
    <t>DISTRIBUIDORA PAPELES INDUSTRIALES S.A.</t>
  </si>
  <si>
    <t>MANUFACTURA TEXTILES M.T.N.</t>
  </si>
  <si>
    <t>EBEMA</t>
  </si>
  <si>
    <t>MINERA PULLALLI SPA</t>
  </si>
  <si>
    <t>COMERCIALIZADORA HITES (La Serena)</t>
  </si>
  <si>
    <t>AGRICOLA LYON LTDA 2</t>
  </si>
  <si>
    <t>HACIENDA CHADA S.A</t>
  </si>
  <si>
    <t>MIMET S.A.</t>
  </si>
  <si>
    <t>AGROINDUSTRIA SAN FRANCISCO LTDA</t>
  </si>
  <si>
    <t>COMERCIAL BB TRADING SPA 1</t>
  </si>
  <si>
    <t>INVERSIONES NUTRAM S.A</t>
  </si>
  <si>
    <t>FORESTAL MAREN S.A.</t>
  </si>
  <si>
    <t>EXPORTADORA AGRICOLA AGROTOLOLO</t>
  </si>
  <si>
    <t>AGRICOLA MILLAHUE LTDA</t>
  </si>
  <si>
    <t>LUZ OSORNO</t>
  </si>
  <si>
    <t>GMETROPOLITANA</t>
  </si>
  <si>
    <t>GM_HOLDINGS</t>
  </si>
  <si>
    <t>ACOTANGO_DE_VERANO</t>
  </si>
  <si>
    <t>ALTOS_TILTIL</t>
  </si>
  <si>
    <t>ANDES_GENERACION</t>
  </si>
  <si>
    <t>ANGELA_SOLAR_SPA</t>
  </si>
  <si>
    <t>APOLO_DEL_NORTE_SPA</t>
  </si>
  <si>
    <t>AUSTRIAN_SOLAR</t>
  </si>
  <si>
    <t>BIOCRUZ</t>
  </si>
  <si>
    <t>CALLE_LARGA_SPA</t>
  </si>
  <si>
    <t>CANENCIA_ENERGIA_SPA</t>
  </si>
  <si>
    <t>CAVANCHA</t>
  </si>
  <si>
    <t>CHILE_GENERACION</t>
  </si>
  <si>
    <t>COPIULEMU_1</t>
  </si>
  <si>
    <t>CRUCERO_SPA</t>
  </si>
  <si>
    <t>CUMBRES</t>
  </si>
  <si>
    <t>E_ALTOS_DE_TIL_TIL</t>
  </si>
  <si>
    <t>ECLIPSE_SOLAR_SPA</t>
  </si>
  <si>
    <t>EE_LA_COMPANIA_SPA</t>
  </si>
  <si>
    <t>EL_ARREBOL</t>
  </si>
  <si>
    <t>EL_NOGAL</t>
  </si>
  <si>
    <t>EL_QUEULE</t>
  </si>
  <si>
    <t>ENERGEN</t>
  </si>
  <si>
    <t>ENERGIA_SIETE</t>
  </si>
  <si>
    <t>FOTOVOLTAICA_ACACIA</t>
  </si>
  <si>
    <t>FOTOVOLTAICA_ALGARROBO_SPA</t>
  </si>
  <si>
    <t>FOTOVOLTAICA_SAN ISIDRO</t>
  </si>
  <si>
    <t>FV_ARIZTIA</t>
  </si>
  <si>
    <t>GENERADORA_ERMITANO</t>
  </si>
  <si>
    <t>GENERADORA_ZAPALLAR</t>
  </si>
  <si>
    <t>GR_BELLOTO_SPA</t>
  </si>
  <si>
    <t>GR_CHAQUIHUE</t>
  </si>
  <si>
    <t>GR_LILEN_SPA</t>
  </si>
  <si>
    <t>GR_MOLLE</t>
  </si>
  <si>
    <t>GR_TAMARUGO_SPA</t>
  </si>
  <si>
    <t>HIDROPALMAR</t>
  </si>
  <si>
    <t>ILLALOLEN</t>
  </si>
  <si>
    <t>INACAL</t>
  </si>
  <si>
    <t>ISABEL_SOLAR_SPA</t>
  </si>
  <si>
    <t>JAURURO_SOLAR</t>
  </si>
  <si>
    <t>JOAQUIN_SOLAR_SPA</t>
  </si>
  <si>
    <t>LA_CALERA</t>
  </si>
  <si>
    <t>LAS LECHUZAS</t>
  </si>
  <si>
    <t>LAUREL_SPA</t>
  </si>
  <si>
    <t>LOA_SOLAR</t>
  </si>
  <si>
    <t>LOS_GUINDOS</t>
  </si>
  <si>
    <t>LUCE_SOLAR_SPA</t>
  </si>
  <si>
    <t>LUNA_ENERGY</t>
  </si>
  <si>
    <t>MAINCO</t>
  </si>
  <si>
    <t>MARCHIHUE_VII_SPA</t>
  </si>
  <si>
    <t>MAUCO_SPA</t>
  </si>
  <si>
    <t>MIMBRE</t>
  </si>
  <si>
    <t>NUEVA DEGAN</t>
  </si>
  <si>
    <t>NUOVOSOL_SPA</t>
  </si>
  <si>
    <t>PARQUE SOLAR VILLA SECA</t>
  </si>
  <si>
    <t>PARQUE_SOLAR</t>
  </si>
  <si>
    <t>PARQUE_SOLAR_H6</t>
  </si>
  <si>
    <t>PARSOSY_ILLAPEL5_SPA</t>
  </si>
  <si>
    <t>PFALICAHUE_SOLAR</t>
  </si>
  <si>
    <t>PFV LAS PERDICES</t>
  </si>
  <si>
    <t>PFV_ÑIQUEN</t>
  </si>
  <si>
    <t>PFV_EL_CONDOR_SPA</t>
  </si>
  <si>
    <t>FOTOVOLTAICA_EL_MANZANO_SPA</t>
  </si>
  <si>
    <t>PFV_JOSE_SOLER_MALLAFRE</t>
  </si>
  <si>
    <t>PFV_LAS_CODORNICES</t>
  </si>
  <si>
    <t>PE_EL_MAITEN</t>
  </si>
  <si>
    <t>PFV_OCOA</t>
  </si>
  <si>
    <t>PH_PUNTA_SIERRA</t>
  </si>
  <si>
    <t>PILPILEN_SPA</t>
  </si>
  <si>
    <t>PMGD_CRUZ_SPA</t>
  </si>
  <si>
    <t>POBLACION_SOLAR</t>
  </si>
  <si>
    <t>PV_CHANCON</t>
  </si>
  <si>
    <t>PV_LA_FRONTERA</t>
  </si>
  <si>
    <t>PV_PORTEZUELO</t>
  </si>
  <si>
    <t>QUEMCHI</t>
  </si>
  <si>
    <t>RANGUIL_SUR_SPA</t>
  </si>
  <si>
    <t>RASO_POWER</t>
  </si>
  <si>
    <t>REDEN_LALAJUELA</t>
  </si>
  <si>
    <t>RIGEL_SPA</t>
  </si>
  <si>
    <t>RLA_SOLAR</t>
  </si>
  <si>
    <t>SANTA_ADRIANA</t>
  </si>
  <si>
    <t>SANTA_CATALINA_SOLAR</t>
  </si>
  <si>
    <t>SANTA_CLARA</t>
  </si>
  <si>
    <t>SOLAR_LOS_PERALES_I</t>
  </si>
  <si>
    <t>SOLAR_TI_CUATRO</t>
  </si>
  <si>
    <t>SOLAR_TI_DIEZ</t>
  </si>
  <si>
    <t>SOLAR_TI_ONCE_SPA</t>
  </si>
  <si>
    <t>SOLAR_UNO</t>
  </si>
  <si>
    <t>SPVP4 (EL_CANELO)</t>
  </si>
  <si>
    <t>SWO</t>
  </si>
  <si>
    <t>TAMARUGAL SOLAR 1</t>
  </si>
  <si>
    <t>TECNET</t>
  </si>
  <si>
    <t>TRICAHUE_SOLAR</t>
  </si>
  <si>
    <t>TUCUQUERE_SPA</t>
  </si>
  <si>
    <t>VIENTOS_DE_RENAICO</t>
  </si>
  <si>
    <t>VITUCO</t>
  </si>
  <si>
    <t>Wenke</t>
  </si>
  <si>
    <t>Total ATRIA_ENERGIA</t>
  </si>
  <si>
    <t>Total DUQUECO</t>
  </si>
  <si>
    <t>Total SAFIRA_ENERGIA_CHILE</t>
  </si>
  <si>
    <t>Total COYANCO</t>
  </si>
  <si>
    <t>Total TACORA_ENERGY</t>
  </si>
  <si>
    <t>Total ABASTIBLE</t>
  </si>
  <si>
    <t>Total CERRO_DOMINADOR_CSP</t>
  </si>
  <si>
    <t>Total GMETROPOLITANA</t>
  </si>
  <si>
    <t>Total GM_HOLDINGS</t>
  </si>
  <si>
    <t>Total ATACAMA_GX_CHILE</t>
  </si>
  <si>
    <t>Cargo Tacora + SGA</t>
  </si>
  <si>
    <t>CUADRO DE PAGOS CARGO ERNC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</si>
</sst>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0.0%"/>
    <numFmt numFmtId="166" formatCode="#,##0_ ;[Red]\-#,##0\ "/>
  </numFmts>
  <fonts count="9" x14ac:knownFonts="1"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F0000"/>
      <name val="Calibri"/>
      <family val="2"/>
    </font>
    <font>
      <sz val="12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color indexed="81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4" fillId="0" borderId="0"/>
  </cellStyleXfs>
  <cellXfs count="68">
    <xf numFmtId="0" fontId="0" fillId="0" borderId="0" xfId="0"/>
    <xf numFmtId="3" fontId="0" fillId="0" borderId="0" xfId="0" applyNumberFormat="1"/>
    <xf numFmtId="0" fontId="1" fillId="0" borderId="0" xfId="0" applyFont="1"/>
    <xf numFmtId="0" fontId="1" fillId="0" borderId="1" xfId="0" applyFont="1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/>
    </xf>
    <xf numFmtId="0" fontId="0" fillId="0" borderId="2" xfId="0" applyBorder="1"/>
    <xf numFmtId="0" fontId="0" fillId="0" borderId="4" xfId="0" applyBorder="1"/>
    <xf numFmtId="0" fontId="0" fillId="0" borderId="2" xfId="0" pivotButton="1" applyBorder="1"/>
    <xf numFmtId="0" fontId="0" fillId="0" borderId="5" xfId="0" applyBorder="1"/>
    <xf numFmtId="3" fontId="0" fillId="0" borderId="5" xfId="0" applyNumberFormat="1" applyBorder="1"/>
    <xf numFmtId="3" fontId="0" fillId="0" borderId="7" xfId="0" applyNumberFormat="1" applyBorder="1"/>
    <xf numFmtId="0" fontId="0" fillId="0" borderId="8" xfId="0" applyBorder="1"/>
    <xf numFmtId="3" fontId="0" fillId="0" borderId="9" xfId="0" applyNumberFormat="1" applyBorder="1"/>
    <xf numFmtId="0" fontId="0" fillId="0" borderId="6" xfId="0" applyBorder="1"/>
    <xf numFmtId="0" fontId="0" fillId="0" borderId="10" xfId="0" applyBorder="1"/>
    <xf numFmtId="0" fontId="0" fillId="0" borderId="7" xfId="0" pivotButton="1" applyBorder="1"/>
    <xf numFmtId="0" fontId="0" fillId="0" borderId="7" xfId="0" applyBorder="1"/>
    <xf numFmtId="3" fontId="1" fillId="0" borderId="0" xfId="0" applyNumberFormat="1" applyFont="1"/>
    <xf numFmtId="0" fontId="0" fillId="0" borderId="12" xfId="0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3" borderId="6" xfId="0" applyFont="1" applyFill="1" applyBorder="1"/>
    <xf numFmtId="0" fontId="1" fillId="3" borderId="10" xfId="0" applyFont="1" applyFill="1" applyBorder="1"/>
    <xf numFmtId="3" fontId="1" fillId="3" borderId="7" xfId="0" applyNumberFormat="1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3" fontId="1" fillId="3" borderId="5" xfId="0" applyNumberFormat="1" applyFont="1" applyFill="1" applyBorder="1"/>
    <xf numFmtId="3" fontId="2" fillId="0" borderId="15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5" fillId="0" borderId="0" xfId="2" applyFont="1" applyFill="1" applyBorder="1"/>
    <xf numFmtId="0" fontId="4" fillId="0" borderId="0" xfId="2" applyFont="1" applyFill="1" applyBorder="1"/>
    <xf numFmtId="0" fontId="5" fillId="0" borderId="0" xfId="2" applyFont="1" applyFill="1" applyBorder="1" applyAlignment="1"/>
    <xf numFmtId="0" fontId="7" fillId="0" borderId="18" xfId="0" applyFont="1" applyFill="1" applyBorder="1"/>
    <xf numFmtId="3" fontId="7" fillId="0" borderId="18" xfId="2" applyNumberFormat="1" applyFont="1" applyFill="1" applyBorder="1"/>
    <xf numFmtId="3" fontId="7" fillId="4" borderId="18" xfId="2" applyNumberFormat="1" applyFont="1" applyFill="1" applyBorder="1"/>
    <xf numFmtId="0" fontId="7" fillId="0" borderId="21" xfId="0" applyFont="1" applyFill="1" applyBorder="1"/>
    <xf numFmtId="0" fontId="7" fillId="0" borderId="21" xfId="2" applyFont="1" applyFill="1" applyBorder="1"/>
    <xf numFmtId="3" fontId="6" fillId="0" borderId="18" xfId="2" applyNumberFormat="1" applyFont="1" applyFill="1" applyBorder="1"/>
    <xf numFmtId="0" fontId="6" fillId="0" borderId="18" xfId="2" applyFont="1" applyFill="1" applyBorder="1" applyAlignment="1">
      <alignment vertical="center"/>
    </xf>
    <xf numFmtId="0" fontId="6" fillId="0" borderId="18" xfId="0" applyFont="1" applyFill="1" applyBorder="1" applyAlignment="1">
      <alignment vertical="center"/>
    </xf>
    <xf numFmtId="0" fontId="6" fillId="0" borderId="18" xfId="2" applyFont="1" applyFill="1" applyBorder="1" applyAlignment="1">
      <alignment vertical="center" wrapText="1"/>
    </xf>
    <xf numFmtId="0" fontId="6" fillId="0" borderId="19" xfId="2" applyFont="1" applyFill="1" applyBorder="1" applyAlignment="1">
      <alignment vertical="center" wrapText="1"/>
    </xf>
    <xf numFmtId="0" fontId="6" fillId="0" borderId="20" xfId="2" applyFont="1" applyFill="1" applyBorder="1" applyAlignment="1">
      <alignment vertical="center" wrapText="1"/>
    </xf>
    <xf numFmtId="9" fontId="0" fillId="0" borderId="0" xfId="1" applyFont="1"/>
    <xf numFmtId="165" fontId="0" fillId="0" borderId="0" xfId="1" applyNumberFormat="1" applyFont="1"/>
    <xf numFmtId="0" fontId="1" fillId="0" borderId="18" xfId="0" applyFont="1" applyBorder="1"/>
    <xf numFmtId="166" fontId="0" fillId="5" borderId="18" xfId="0" applyNumberFormat="1" applyFill="1" applyBorder="1"/>
    <xf numFmtId="0" fontId="1" fillId="0" borderId="18" xfId="0" applyFont="1" applyBorder="1" applyAlignment="1">
      <alignment horizontal="center"/>
    </xf>
    <xf numFmtId="166" fontId="1" fillId="0" borderId="18" xfId="0" applyNumberFormat="1" applyFont="1" applyBorder="1"/>
    <xf numFmtId="164" fontId="0" fillId="0" borderId="0" xfId="0" applyNumberFormat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0" fillId="6" borderId="0" xfId="0" applyFill="1"/>
    <xf numFmtId="0" fontId="1" fillId="0" borderId="0" xfId="0" applyFont="1" applyBorder="1" applyAlignment="1">
      <alignment horizontal="center"/>
    </xf>
    <xf numFmtId="0" fontId="6" fillId="0" borderId="21" xfId="2" applyFont="1" applyFill="1" applyBorder="1" applyAlignment="1">
      <alignment horizontal="center"/>
    </xf>
    <xf numFmtId="0" fontId="6" fillId="0" borderId="22" xfId="2" applyFont="1" applyFill="1" applyBorder="1" applyAlignment="1">
      <alignment horizontal="center"/>
    </xf>
  </cellXfs>
  <cellStyles count="3">
    <cellStyle name="Normal" xfId="0" builtinId="0"/>
    <cellStyle name="Normal 10" xfId="2" xr:uid="{F1C8ED27-78D4-4303-9107-C1CFBA2CFA25}"/>
    <cellStyle name="Porcentaje" xfId="1" builtinId="5"/>
  </cellStyles>
  <dxfs count="38"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b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cila Ballesteros Rebollo" refreshedDate="44215.66355798611" createdVersion="6" refreshedVersion="6" minRefreshableVersion="3" recordCount="4835" xr:uid="{E5A4C89E-F1EB-4168-98FB-E7B3D1EA0A01}">
  <cacheSource type="worksheet">
    <worksheetSource ref="B7:K4842" sheet="DATOS"/>
  </cacheSource>
  <cacheFields count="10">
    <cacheField name="Sistema" numFmtId="0">
      <sharedItems/>
    </cacheField>
    <cacheField name="Consumo" numFmtId="0">
      <sharedItems count="2155">
        <s v="FPC"/>
        <s v="EMBOTELLADORAS CCU"/>
        <s v="FABRICA DE ENVASES CCU"/>
        <s v="CERVECERA CCU "/>
        <s v="CMPC MULCHEN"/>
        <s v="CMPC CORONEL"/>
        <s v="ARMADA"/>
        <s v="PROACER"/>
        <s v="CMPC LOS ANGELES"/>
        <s v="CMP ALGARROBO"/>
        <s v="CMP MAGNETITA"/>
        <s v="MIN. LA CANDELARIA"/>
        <s v="MERVAL"/>
        <s v="MIN. AMALIA"/>
        <s v="MIN. CERRO NEGRO"/>
        <s v="MIN. PELAMBRES-L.VILOS"/>
        <s v="ORIZONGAS"/>
        <s v="TPS"/>
        <s v="MSA-EL SOLDADO"/>
        <s v="LOS BRONCES"/>
        <s v="LAS TORTOLAS"/>
        <s v="CMDLC_EL_BRONCE"/>
        <s v="PUERTO VENTANAS"/>
        <s v="PACSA"/>
        <s v="C. COBRE"/>
        <s v="MUELLE GRANELERO"/>
        <s v="CRISTALERIAS"/>
        <s v="MIN. OJOS DEL SALADO"/>
        <s v="MIN. ALTOS DE PUNITAQUI"/>
        <s v="CHILQUINTA LIBRE (LAFARGE)"/>
        <s v="FUNDICION TALLERES-MAESTRANZA"/>
        <s v="MSA-CHAGRES"/>
        <s v="PAP. BIO BIO"/>
        <s v="CEMENTO POLPAICO"/>
        <s v="Faenas PHAM"/>
        <s v="PLANTA MDP TENO"/>
        <s v="ANGLO AMERICAN LOS BRONCES"/>
        <s v="CODELCO VENTANAS"/>
        <s v="CODELCO"/>
        <s v="CODELCO A-EL LLANO"/>
        <s v="CODELCO A-MAQUI"/>
        <s v="CODELCO ANDINA-SALADILLO"/>
        <s v="CODELCO MINEROS"/>
        <s v="CODELCO SALVADOR"/>
        <s v="CMPC TISSUE"/>
        <s v="MOLYMET"/>
        <s v="MIN. VALLE CENTRAL"/>
        <s v="MIN. PASO SAN FRANCISCO"/>
        <s v="MARICUNGA"/>
        <s v="ENAMI PAIPOTE"/>
        <s v="R_PUCOBRE"/>
        <s v="MIN. MANTOS DE ORO"/>
        <s v="CEMENTO POLPAICO ( Planta Coronel)"/>
        <s v="CCU AGUAS"/>
        <s v="CCU TEMUCO"/>
        <s v="MIN. PELAMBRES-QUILLOTA"/>
        <s v="CCU VSPT"/>
        <s v="HEWLETT PACKARD"/>
        <s v="MIN. C. DE ANDACOLLO"/>
        <s v="INCHALAM"/>
        <s v="GNL_QUINTERO"/>
        <s v="CEMENTO MELON"/>
        <s v="OXY"/>
        <s v="MOLY-COP"/>
        <s v="CGE LIBRE"/>
        <s v="CEMENTO BIO BIO"/>
        <s v="MASISA"/>
        <s v="CASERONES"/>
        <s v="MINERA TRES VALLES"/>
        <s v="PAP. PACIFICO"/>
        <s v="MINERA CENIZAS"/>
        <s v="CRISTALERIAS TORO"/>
        <s v="MAERSK"/>
        <s v="ACONCAGUA FOODS"/>
        <s v="MANTO VERDE-ALMAGRO"/>
        <s v="EFE"/>
        <s v="CMPC CARTULINAS-MAULE"/>
        <s v="CMPC CELULOSA"/>
        <s v="CMPC INDURA"/>
        <s v="CMPC ERCO"/>
        <s v="CMPC PLYWOOD"/>
        <s v="CMPC PAPELES CORDILLERA"/>
        <s v="CMPC CARTULINAS-CHUMPULLO"/>
        <s v="CMP LOS COLORADOS"/>
        <s v="CMP PELLETS"/>
        <s v="CMP ROMERAL"/>
        <s v="ENTEL ENORCHILE"/>
        <s v="CMPC MADERAS"/>
        <s v="MIN. PELAMBRES-QUILLOTA JAV"/>
        <s v="GUACOLDA"/>
        <s v="EKA"/>
        <s v="CMP PUERTO"/>
        <s v="CMP CERRO NEGRO NORTE"/>
        <s v="AGROSUPER GAS SUR"/>
        <s v="CEMIN"/>
        <s v="SOPRAVAL"/>
        <s v="CGED LIBRE"/>
        <s v="CAP_HUACHIPATO"/>
        <s v="MASISA-MAPAL"/>
        <s v="CENCOSUD"/>
        <s v="DOLE"/>
        <s v="AGROSUPER"/>
        <s v="SAINT GLOBAL EMBOTELLADORA"/>
        <s v="FAENADORA SN VICENTE"/>
        <s v="EKA CHILE"/>
        <s v="LA_UNION"/>
        <s v="MIN. KOZAN"/>
        <s v="PIZARREÑO"/>
        <s v="DELTA_ENAMI"/>
        <s v="FORESTAL_LEON"/>
        <s v="CARTONES_SAN_FERNANDO"/>
        <s v="REIFOX"/>
        <s v="C_LO_VALLEDOR2"/>
        <s v="GOODYEAR"/>
        <s v="PANELES ARAUCO"/>
        <s v="EL COLORADO"/>
        <s v="CHILECTRA KDM"/>
        <s v="MIN. PELAMBRES-QUILLOTA CON"/>
        <s v="PETROQUIM"/>
        <s v="EDYCE"/>
        <s v="COEXCA"/>
        <s v="CHILQUINTA LIBRE"/>
        <s v="SCM_FRANKE"/>
        <s v="AGROSUPER_VALDEBENITO"/>
        <s v="AGROSUPER_STA_ROSA"/>
        <s v="AGROSUPER_MAITENLAHUE"/>
        <s v="AGROSUPER_HIJUELAS"/>
        <s v="AGROSUPER_TANTEHUE"/>
        <s v="AGROSUPER_LAS_ARAÑAS"/>
        <s v="AGROSUPER_LONGOVILO"/>
        <s v="AGROSUPER_EL_TOTEM"/>
        <s v="AGROSUPER_LA_MANGA"/>
        <s v="AGROSUPER_LA_ESTRELLA"/>
        <s v="DATALUNA"/>
        <s v="MELON_ARIDOS"/>
        <s v="TRENDY"/>
        <s v="AGROSUPER_BIODIGESTOR"/>
        <s v="AGROSUPER_PABELLONES"/>
        <s v="AGROSUPER_LA_ESTRE_NUEVO2"/>
        <s v="AGROSUPER_HIJUELA_EL_DURAZNO"/>
        <s v="MASONITE"/>
        <s v="LOUISIANA_PACIFIC_PANGUI"/>
        <s v="AGROSUPER_PICARQUIN"/>
        <s v="AGROSUPER_PROCESA. ALIMENT. SUR"/>
        <s v="LOUISIANA_PACIFIC_LAUTARO"/>
        <s v="MELON"/>
        <s v="AGROSUPER_PERALILLO"/>
        <s v="AGROSUPER_DOÑIHUE"/>
        <s v="AGROSUPER_PUNTA CORTES"/>
        <s v="CGED_EX_EMELECTRIC LIBRE"/>
        <s v="DOSAL"/>
        <s v="ALIFRUT1"/>
        <s v="ALIFRUT2"/>
        <s v="ASERRADERO_LONCOCHE"/>
        <s v="OBS. LA SILLA"/>
        <s v="FORACTION_CHILI"/>
        <s v="FORESTAL_TROMEN"/>
        <s v="INVERSIONES_IMOLA"/>
        <s v="INDURA"/>
        <s v="FALABELLA"/>
        <s v="TOTTUS"/>
        <s v="SODIMAC"/>
        <s v="PANELES_ANGOL"/>
        <s v="TULSA"/>
        <s v="VENTISQUEROS"/>
        <s v="CHILECTRA LIBRE"/>
        <s v="PARQUE_ARAUCO_Y_FILIALES"/>
        <s v="CLINICA_LAS_CONDES"/>
        <s v="PROCESADORA_AGUAS_CLARAS_LTDA"/>
        <s v="ALIFRUT3"/>
        <s v="ALIFRUT"/>
        <s v="ALITEC"/>
        <s v="ANDES_SUR"/>
        <s v="ANTARFOOD"/>
        <s v="PARQUE_ARAUCO"/>
        <s v="EMPRESAS_AQUACHILE"/>
        <s v="BOSQUES_DEL_MAUCO"/>
        <s v="PUCOBRE"/>
        <s v="BIOMAR"/>
        <s v="BIOMAR_CASTRO"/>
        <s v="BLUE_SHELL"/>
        <s v="BLUMAR"/>
        <s v="SALMONES_CAILIN"/>
        <s v="CAPEL"/>
        <s v="CARNES_ÑUBLE"/>
        <s v="PROCESADORA_DE_CARNES_DEL_SUR"/>
        <s v="MALL_MARINA_ARAUCO"/>
        <s v="SALMONES_CHAICAS"/>
        <s v="CHAYANES"/>
        <s v="CIC"/>
        <s v="COLUN"/>
        <s v="CONGELADOS_PACIFICO"/>
        <s v="CROSSVILLE"/>
        <s v="EAGON"/>
        <s v="EAGON_SGA"/>
        <s v="EMPACK_FLEXIBLE"/>
        <s v="EMSA"/>
        <s v="AIR_LIQUIDE"/>
        <s v="PESQUERA_BAHIA_CALDERA"/>
        <s v="ENJOY"/>
        <s v="HOLTEL_DEL_VALLE"/>
        <s v="INPROPLAS"/>
        <s v="ENJOY_CASTRO"/>
        <s v="FAENADORA_LO_MIRANDA"/>
        <s v="VIÑA_F_AGUIRRE"/>
        <s v="FRIGORIFICO_PACIFICO"/>
        <s v="FRIMA_1"/>
        <s v="FRIMA_2"/>
        <s v="FRIOFORT"/>
        <s v="FRUTOS DEL MAIPO (CHILECTRA)"/>
        <s v="PROCESADORA HUEÑOCOIHUE SPA (CHONCHI)"/>
        <s v="INDU_SANITARIOS_PENCO"/>
        <s v="INFODEMA"/>
        <s v="INNOPRINT"/>
        <s v="INVERTEC_FOODS"/>
        <s v="INVERTEC_NATURAL_J"/>
        <s v="LANERA_CHILENA"/>
        <s v="LAMINADORA_L.ANGELES"/>
        <s v="LOTA_PROTEIN"/>
        <s v="MAFRISUR"/>
        <s v="MASISA-CABRERO"/>
        <s v="MASCATO"/>
        <s v="MATERIALES_EMBALAJE"/>
        <s v="METRO"/>
        <s v="MINERA_FLORIDA"/>
        <s v="MINERA_SAN_GERÓNIMO"/>
        <s v="MOLINO_LA_ESTAMPA"/>
        <s v="MONTE_VERDE"/>
        <s v="NUTRECO"/>
        <s v="PAQUITO"/>
        <s v="PESQUERA_PACIFIC"/>
        <s v="PORTUARIOS_QUELLON"/>
        <s v="PRECISA_FROZEN"/>
        <s v="PROLESUR"/>
        <s v="AGROCOMERCIAL_QUILLOTA"/>
        <s v="PLANTA VIÑALES"/>
        <s v="SALMONES_BLUMAR"/>
        <s v="SALMONOIL"/>
        <s v="SAN_CLEMENTE"/>
        <s v="SEA_FLAVORS"/>
        <s v="SEALAND_AQUA_CULTURE"/>
        <s v="SFI_RESORTS_SPA"/>
        <s v="SALMONES_CAPTREN"/>
        <s v="SALMONES_MULTIEXPORT"/>
        <s v="ST_ANDREWS_CHONCHI"/>
        <s v="ST_ANDREWS_DEGAÑ"/>
        <s v="SUDMARIS"/>
        <s v="SURPROCESOS"/>
        <s v="TEMSA2"/>
        <s v="UC_CHRISTUS"/>
        <s v="POLAMBIENTE"/>
        <s v="UTFSM"/>
        <s v="CAIMI"/>
        <s v="COMSUR"/>
        <s v="COPEFRUT"/>
        <s v="ESSBIO"/>
        <s v="ESSBIO_VI_1"/>
        <s v="ESSBIO_VI_2"/>
        <s v="ESSBIO_VI_3"/>
        <s v="ESSBIO_VI_4"/>
        <s v="ESSBIO_VI_7"/>
        <s v="ESSBIO_VIII_1"/>
        <s v="ESSBIO_VIII_10"/>
        <s v="ESSBIO_VIII_11"/>
        <s v="ESSBIO_VIII_12"/>
        <s v="ESSBIO_VIII_13"/>
        <s v="ESSBIO_VIII_14"/>
        <s v="ESSBIO_VIII_15"/>
        <s v="ESSBIO_VIII_16"/>
        <s v="ESSBIO_VIII_2"/>
        <s v="ESSBIO_VIII_3"/>
        <s v="ESSBIO_VIII_4"/>
        <s v="ESSBIO_VIII_5"/>
        <s v="ESSBIO_VIII_6"/>
        <s v="ESSBIO_VIII_7"/>
        <s v="ESSBIO_VIII_8"/>
        <s v="ESSBIO_VIII_9"/>
        <s v="FRULE"/>
        <s v="HOTEL_TALBOT"/>
        <s v="MINERA_GUANACO"/>
        <s v="NUEVO_SUR_VII_1"/>
        <s v="NUEVO_SUR_VII_10"/>
        <s v="NUEVO_SUR_VII_11"/>
        <s v="NUEVO_SUR_VII_2"/>
        <s v="NUEVO_SUR_VII_3"/>
        <s v="NUEVO_SUR_VII_4"/>
        <s v="NUEVO_SUR_VII_5"/>
        <s v="NUEVO_SUR_VII_6"/>
        <s v="NUEVO_SUR_VII_7"/>
        <s v="NUEVO_SUR_VII_8"/>
        <s v="NUEVO_SUR_VII_9"/>
        <s v="SALMONES_PACIFIC_STAR"/>
        <s v="WATT"/>
        <s v="AGUAS_DEL_VALLE"/>
        <s v="ARAUCO_ESTACION"/>
        <s v="BUENAVENTURA"/>
        <s v="CLEANAIRTECH_PD"/>
        <s v="CLEANAIRTECH_EB2"/>
        <s v="PROMASA_LANGELES"/>
        <s v="PROMASA_ELAVELLANO"/>
        <s v="COLEGIO_EMPRENDER"/>
        <s v="FRUGAL"/>
        <s v="UNIFRUTTI"/>
        <s v="DEP_Y_CONTENEDORES"/>
        <s v="ICEMARKET"/>
        <s v="LOS_GLACIARES"/>
        <s v="PROC_DE_PLAS_PUELCHE"/>
        <s v="SITRANS"/>
        <s v="NUTRECO_CHILE"/>
        <s v="BIOWOOD"/>
        <s v="PESQ_LA_PORTADA"/>
        <s v="POR_CABO_FROWARD"/>
        <s v="DANISCO CHILE S.A."/>
        <s v="MAXAGRO"/>
        <s v="ADM_TEATRO_DEL_LAGO"/>
        <s v="IND_BOSQ_CAUTIN"/>
        <s v="IND_ISLA_QUIHUA"/>
        <s v="CALETA_BAY_EXPORT"/>
        <s v="HOT_MANQ_PMONTT"/>
        <s v="INM_PACIFICO"/>
        <s v="INTAC_PROCESOS"/>
        <s v="PACIFIC_GOLD"/>
        <s v="PESQ_MAR_ANTÁRTICO"/>
        <s v="PRIMAR"/>
        <s v="SALMONES_AYSEN"/>
        <s v="UTECNO_DE_CHILE"/>
        <s v="IND_MAD_BORVER"/>
        <s v="FRIGORIFICO_OSORNO"/>
        <s v="COL_ALEMAN_PVARAS"/>
        <s v="RIA AUSTRAL S.A."/>
        <s v="S_EXP_PROD_MARIN_AG"/>
        <s v="FOR_RIO_CALLCALL"/>
        <s v="INM_PL_DE_LOS_RIOS"/>
        <s v="INVERMAR"/>
        <s v="FORESTAL_FATIMA"/>
        <s v="BAYAS_DEL_SUR"/>
        <s v="INMOBILIARIA_TALCA"/>
        <s v="INACAL_COPIAPO"/>
        <s v="MULTIFRIGO_CASABLANCA"/>
        <s v="FRUTICOLA_ATACAMA"/>
        <s v="SOC_IND_PLASTICOS"/>
        <s v="MULTIFRIGO_VALPARAISO"/>
        <s v="CBB_SANANTONIO"/>
        <s v="ARENEX_NOS1y2"/>
        <s v="ARENEX_LAVARA"/>
        <s v="GANADERIA_ENGORDA"/>
        <s v="FALABELLA RETAIL"/>
        <s v="AGROINVEST"/>
        <s v="CGE_LIBRE"/>
        <s v="ENAP BIO BIO"/>
        <s v="ADESSA_FALABELLA"/>
        <s v="WALMART"/>
        <s v="ARIZTIA"/>
        <s v="CMPC MAD-MININCO"/>
        <s v="TABLERO_MASISA"/>
        <s v="COEMIN"/>
        <s v="PLANTA CARTULINAS VALDIVIA CMPC"/>
        <s v="UC_LIRA"/>
        <s v="PLANTA CARTULINAS MAULE CMPC"/>
        <s v="MALL_VIVO"/>
        <s v="AUTOPRODUCTOR TISSUE CMPC"/>
        <s v="EEPA_LIBRE"/>
        <s v="CMPC LAJA"/>
        <s v="CMPC AGA LAJA"/>
        <s v="FALABELL_RETAIL"/>
        <s v="LONGOVILO_ALIMENTOS"/>
        <s v="MEGACENTRO_(AEROPARQUE)"/>
        <s v="CONCHA_Y_TORO"/>
        <s v="MARINETTI"/>
        <s v="LIDERVMACKENNAMEL"/>
        <s v="TARAPACA_ALIMENTOS1"/>
        <s v="TARAPACA_ALIMENTOS2"/>
        <s v="TARAPACA_ALIMENTOSARI"/>
        <s v="AGRICOLA_CORREA"/>
        <s v="AGRICOLA_LAJUNTA"/>
        <s v="MELIFEED"/>
        <s v="AGRICOLA_HUECHUN"/>
        <s v="ADM_SUP_EXPRESS"/>
        <s v="CMPC PACIFICO"/>
        <s v="CMPC SANTAFE"/>
        <s v="IND VALLE VERDE"/>
        <s v="PLANTA TISSUE CMPC"/>
        <s v="PLANTA CHIMOLSA CMPC"/>
        <s v="AUTOPRODUCTOR CORDILLERA CMPC"/>
        <s v="ADM DE SUPERMERCADOS HIPER LTDA"/>
        <s v="CEMENTOS_BICENTENARIO"/>
        <s v="AGRICOLA ARIZTIA LTDA"/>
        <s v="ACEROS_CHILE"/>
        <s v="UNIVERSIDAD_SSEBASTIAN"/>
        <s v="ENAP"/>
        <s v="ASMAR"/>
        <s v="INVERSIONES_TRAPEN"/>
        <s v="ENVASES IMPRESOS BUIN"/>
        <s v="EDIPAC"/>
        <s v="VIÑA CONO SUR"/>
        <s v="CONCHA Y TORO"/>
        <s v="AGUAS_CHANAR"/>
        <s v="CEC_RNARVAEZ"/>
        <s v="OXIQUIM"/>
        <s v="MALTEXCO"/>
        <s v="FORESTAL MININCO S.A."/>
        <s v="CONSTRUCTORA_LA_ESPERANZA_LTDA"/>
        <s v="CHILECTRA_LIBRE"/>
        <s v="SVTI"/>
        <s v="PUERTO LIRQUÉN"/>
        <s v="AGRICOLA NUEVA TOTORAS"/>
        <s v="SAN_CLEMENTE_FOODS"/>
        <s v="SAAM 2"/>
        <s v="SAAM 1"/>
        <s v="ENVASES IMPRESOS OSORNO"/>
        <s v="PORTUARIA CORRAL 1"/>
        <s v="PORTUARIA CORRAL 2"/>
        <s v="EMBASES IMPRESOS TIL TIL"/>
        <s v="PUERTO CENTRAL"/>
        <s v="MADERAS_BRAVO_LTDA"/>
        <s v="FR_SAN_CLEMENTE"/>
        <s v="CEC_EANDINEXIA"/>
        <s v="CEC_ALTAMIRACL"/>
        <s v="AGRICOLA_BARACALDO"/>
        <s v="CASAS_DEL_BOSQUE"/>
        <s v="SALMONES_TECMAR"/>
        <s v="DOLECHILE"/>
        <s v="EXP_UNIFRUTTI_TRADERS"/>
        <s v="MADERAS_MARTIN_1"/>
        <s v="MAURICIO_MUNOZ"/>
        <s v="ASERRADEROS_MESTRE"/>
        <s v="SALMOFOOD"/>
        <s v="MOLINERADELVALLELIMITADA"/>
        <s v="DOLE_CHILE"/>
        <s v="VIÑA_ERRAZURIZ"/>
        <s v="CINTAC_S.A.I.C."/>
        <s v="DOLECHILESA"/>
        <s v="CHILQUINTA_LIBRE"/>
        <s v="ENVASES_IMPRESOS"/>
        <s v="ARIDOS_SERVITERRA"/>
        <s v="GRANJAMARINATORNAGALEONES"/>
        <s v="PESQUERARIODULCE"/>
        <s v="LAB_SANDERSON"/>
        <s v="MAMUT"/>
        <s v="NESTLE_CHILE"/>
        <s v="MALL_VALPARAISO"/>
        <s v="VULCO S.A."/>
        <s v="COMUNIDAD EDIFICIO ALSACIA"/>
        <s v="COMUNIDAD EDIFICIO PARQUE ARAUCANO"/>
        <s v="COMUNIDAD EDIFICIO ARRAU"/>
        <s v="EDIFICIO PARQUE ANDINO"/>
        <s v="COMUNIDAD EDIFICIO PARQUE SUR"/>
        <s v="CLUB DEPORTIVOS MANQUEHUE"/>
        <s v="CENCOSUD-ENEL"/>
        <s v="CENCOSUD RETAIL S.A."/>
        <s v="RENTAS PATIO V SPA"/>
        <s v="INTERAGRO SA"/>
        <s v="MEGACENTRO CHILE SPA"/>
        <s v="ACMA S.A - Ferrallas"/>
        <s v="COLOWALL DISEÑO LTDA"/>
        <s v="ACMA S.A - Mallas"/>
        <s v="MARZULLO S.A."/>
        <s v="GONZALO Y JAIME VALDIVIESO LTDA"/>
        <s v="ACMA S.A - Step Weld"/>
        <s v="MARINE HARVEST CHILE S.A."/>
        <s v="ORIZON S.A."/>
        <s v="EMP DE SERVICIOS SANITARIOS DE LOS LAGOS"/>
        <s v="AGUAS_ANDINAS"/>
        <s v="CHILETRA_LIBRE"/>
        <s v="COMUNIDAD TORRE APOQUINDO 4775"/>
        <s v="Seguros de Vida Sura S.A."/>
        <s v="INMOBILIARIA Y SUBCENTRO LAS CONDES S.A"/>
        <s v="LABORATORIO MAVER S.A"/>
        <s v="TECHNO REFRACTARIOS SA"/>
        <s v="MULTIACEROS SA"/>
        <s v="NOVOPLAST"/>
        <s v="QUIMETAL INDUSTRIAL SA"/>
        <s v="AGRICOLA AASA LTDA."/>
        <s v="J. LEIVA S.A."/>
        <s v="SUMMIT FRUIT"/>
        <s v="CLINICA DAVILA"/>
        <s v="Inmobiliaria WBZ"/>
        <s v="AGUAS ANDINAS S.A."/>
        <s v="COPEFRUT S A"/>
        <s v="ELABORADORA DE ENVASES SA"/>
        <s v="MOLINERA DEL MAIPO S.A."/>
        <s v="MOLINO LINDEROS S.A."/>
        <s v="Cencosud - CGE"/>
        <s v="CONGELADOS Y CONSERVAS FITZ ROY S A"/>
        <s v="SALMONES CAMANCHACA S.A"/>
        <s v="CÍA. PESQUERA CAMANCHACA S.A."/>
        <s v="AISLAPOL S.A"/>
        <s v="AGRICOLA_SUPER"/>
        <s v="RENTCO S.A."/>
        <s v="CAMANCHACA CULTIVOS SUR S.A."/>
        <s v="LACHIMBARC"/>
        <s v="SOC CONTRACTUAL MINERA CAROLA"/>
        <s v="Importadora Do Café"/>
        <s v="COLADA CONTINUA CHILENA S.A"/>
        <s v="ELABORADORA DE ALIMENTOS FRUTALE LTDA"/>
        <s v="ARRIGONI METALURGICA S.A."/>
        <s v="GRUPO MONTESA SPA"/>
        <s v="RENTAS PATIO VI SPA - Valle Grande"/>
        <s v="CARSOL FRUIT"/>
        <s v="SERVICIOS ALBORADA SPA"/>
        <s v="COAGRA"/>
        <s v="DOLE CHILE S.A."/>
        <s v="ADMINISTRADORA DEL CENTRO COMERCIAL"/>
        <s v="ADMINISTRADORA DEL CENTRO COMERCIAL ALTO"/>
        <s v="HOLDING AND TRADING S.A."/>
        <s v="D M F P (CHILE) S.A."/>
        <s v="CHAYAHUE"/>
        <s v="EXPORTADORA LOS FIORDOS"/>
        <s v="COAGRA AGROINDUSTRIAL S. A."/>
        <s v="JOHNSONS S.A."/>
        <s v="CONAFE LIBRE"/>
        <s v="CENCOSUD-CGE"/>
        <s v="ENAPESCA S.A."/>
        <s v="PESQUERA BAHIA CORONEL S.A."/>
        <s v="CENCOSUD-EEPA"/>
        <s v="AGROIND VALLE FRIO S.A."/>
        <s v="OC1000376037"/>
        <s v="SUAZO GOMEZ S.A."/>
        <s v="ENAMI"/>
        <s v="ASERRADEROS JCE S.A."/>
        <s v="SERVICIOS Y OPERACIONES MINERAS DEL NORT"/>
        <s v="SOCIEDAD CONCESIONARIA AEROPUERTO CARRIE"/>
        <s v="CMPC (MININCO)"/>
        <s v="AGRICOLA CHOROMBO S.A."/>
        <s v="EXTRACTOS NAT.GELYMAR S"/>
        <s v="NEOGEL S.A."/>
        <s v="VIÑEDOS Y VINOS S.A"/>
        <s v="KIMICA CHILE LIMITADA."/>
        <s v="WENCO S.A."/>
        <s v="FOLIADORA DE MADERAS GORBEA LTDA"/>
        <s v="MOLINERA GORBEA LTDA"/>
        <s v="DEL MONTE FRESH PRODUCE (CHILE) S A."/>
        <s v="UNIFRUTI"/>
        <s v="CHAMPIÑONES ABRANTES S.A."/>
        <s v="EXTRUDER S.A."/>
        <s v="AGRICOLA ANCALI LTDA"/>
        <s v="AGROINDUSTRIAS LOMAS COLORADAS LTDA."/>
        <s v="MEGACENTRO SAN PEDRO S.A."/>
        <s v="EMPRESA PROULX S.A."/>
        <s v="AGRICOLA U.A.C LTDA."/>
        <s v="AGROFRUTA LTDA."/>
        <s v="ECOSALMON"/>
        <s v="EMP. DE SERVICIOS SANITARIOS DE LOS LAGO"/>
        <s v="Sociedad Intermodal La Cisterna S.A."/>
        <s v="COMUNIDAD EDIFICIO NUEVA LA DEHESA TORRE"/>
        <s v="AGRICOLA DON POLLO LTDA"/>
        <s v="PLÁSTICOS TÉCNICOS S.A."/>
        <s v="RENTAS PATIO I SPA - Consistorial Peñalo"/>
        <s v="37-15429-TOP BERRIES &amp; FRUITS SpA."/>
        <s v="FORESTAL RIO CLARO LTDA"/>
        <s v="OMYA CHILE S A"/>
        <s v="AGUAS ARAUCANIA S.A."/>
        <s v="DESARROLLOS COMERCIALES S.A."/>
        <s v="FRIGORIFICO TEMUCO S.A."/>
        <s v="FORESTAL VENTURELLI LTDA"/>
        <s v="MADERAS JAIME VENTURELLI Y CIA LTDA"/>
        <s v="CRISTALERÍAS TORO"/>
        <s v="EXP_LOS_FIORDOS"/>
        <s v="RENTAS PATIO I SPA"/>
        <s v="V.H. MANUFACTURA DE TUBOS DE ACERO S.A"/>
        <s v="TUBEXA INDUSTRIAL LTDA"/>
        <s v="DESARROLLOS Y BODEGAS II SPA - Karmac"/>
        <s v="AUSTRAL FREEZER LOGINSA S.A"/>
        <s v="KRAH AMERICA LATINA S.A"/>
        <s v="REVESOL SA"/>
        <s v="DSI UNDERGROUND SPA"/>
        <s v="ENVASES PLÁSTICOS TÉCNICOS SPA"/>
        <s v="SOCIEDAD COMERCIALIZADORA DEL SUR LTDA"/>
        <s v="INDUSTRIAS METALÚRGICAS SORENA S.A_2"/>
        <s v="INDUSTRIAS METALÚRGICAS SORENA S.A_1"/>
        <s v="THYSSENKRUPP STEEL CHILE SPA"/>
        <s v="COM. COPRO.PARCELACION QUEBRADA LOS QUIL"/>
        <s v="CAMANCHACA PESCA SUR S.A."/>
        <s v="SALMONES CAMANCHACA S.A."/>
        <s v="HEREDIA MOLINOS S.A"/>
        <s v="FABRICAS Y MAESTRANZAS DEL EJERCITO"/>
        <s v="QUILLAY PETEROA"/>
        <s v="IINVERSIONES POZO ALMONTE S.A"/>
        <s v="VIÑAS S.A."/>
        <s v="TARAPACA_ALIMENTOS3"/>
        <s v="ADMINISTRADORA DE SUPERMERCADO HIPPER LT"/>
        <s v="CALETA BAY EXPORT SPA"/>
        <s v="ESSAL S.A."/>
        <s v="CENCOSUD-CHILQUINTA"/>
        <s v="AGROINDUSTRIAL AGRIGENTO LTDA"/>
        <s v="AGROINDUSTRIAL AGRIGENTO LTDA."/>
        <s v="CAROZZI"/>
        <s v="VINA ERRAZURIZ S.A."/>
        <s v="34-10383-IANSAGRO S A."/>
        <s v="AGROINDUSTRIAL SIRACUSA LTDA."/>
        <s v="VINICOLA PATACON SPA"/>
        <s v="RR WINE S.A."/>
        <s v="EMPRESA SERVICIO SANITARIO LOS LAGOS S.A"/>
        <s v="SAESA LIBRE"/>
        <s v="AGUASCARMELORC"/>
        <s v="AGUASFACHRC"/>
        <s v="AGUAS ANDINAS"/>
        <s v="AGRICOLA TAMBO REAL LIMITADA"/>
        <s v="MODINGER HERMANOS S.A."/>
        <s v="PISCICULTURA_QUASAN"/>
        <s v="EMPRESA PROULX CHILE II S.A."/>
        <s v="EMP. SERVICIO SANITARIO LOS LAGOS S.A."/>
        <s v="KEYLOGISTICS CHILE S.A."/>
        <s v="OC1001396997"/>
        <s v="COMPAGNON BERNABE S.A."/>
        <s v="IMPRESOS INDUSTRIALES S.A."/>
        <s v="FRUTICOLA OLMUE"/>
        <s v="AGRICOLA Y FRUTERA CURACAVI"/>
        <s v="MEGACENTRO CARRASCAL S.A."/>
        <s v="YADRAN QUELLON S.A."/>
        <s v="CHRISTENSEN CHILE  S.A"/>
        <s v="AGRICOLA EL ROBLE LTDA."/>
        <s v="AGROINDUSTRIAL SURFRUT LTDA"/>
        <s v="STROBEL LTDA"/>
        <s v="COAGRA S.A."/>
        <s v="AGRICOLA_RIO_BLANCO S.A."/>
        <s v="AGRICOLA_UAC_LTDA"/>
        <s v="DEL_MONTE_FRESH_PRODUCE _CHILE_S.A."/>
        <s v="DOLE_S.A."/>
        <s v="PENTZKE_S.A."/>
        <s v="EXPORTADORA_UNIFRUTTI_TRADERS SPA"/>
        <s v="UNITED_PLASTIC_CORPORATION_S.A."/>
        <s v="NEORENTAS LA SERENA"/>
        <s v="CASINO_RINCONADA_S.A."/>
        <s v="SOC PLASTICOS TECNICOS S.P.A."/>
        <s v="LABORATORIO SANDERSON"/>
        <s v="CARLOS VALDOVINOS SPA - Sumar"/>
        <s v="RENTAS SAN PEDRO S.A.."/>
        <s v="INDUSTRIAL Y COMERCIAL SOLUCORP LTDA"/>
        <s v="HILADO Y TEJIDOS GARIB SA"/>
        <s v="HILADO Y TEJIDOS GARIB SA (INMOBILIARIA"/>
        <s v="FELTREX S.A"/>
        <s v="RGM MALLAS DE ALAMBRE LTDA"/>
        <s v="ACMANET S.A"/>
        <s v="CLARIANT CHILE LTDA"/>
        <s v="PRODINSA S.A"/>
        <s v="FUNDICIÓN JOFRÉ Y CIA LTDA"/>
        <s v="SOC. IND. COMPUESTOS Y DERIVADOS DEL CAU"/>
        <s v="FORES. Y ASERRADERO LEONERA"/>
        <s v="EASY S.A"/>
        <s v="FORSAC S.A."/>
        <s v="FRUTICOLA OLMUE S A"/>
        <s v="TELEFONICA CHILE S.A."/>
        <s v="JAIME VENTURELLI Y CIA"/>
        <s v="AGUASCANCHONESRC"/>
        <s v="Rio Itata"/>
        <s v="SORENANGRC"/>
        <s v="RENTAS PATIO I SPA."/>
        <s v="FRUTICOLA Y EXPORTADORA ATACAMA LIMITADA"/>
        <s v="MULTIASSIST SA (comunidad edificio el bo"/>
        <s v="COMUNIDAD EDIFICIO SUECIA 211"/>
        <s v="COMUNIDAD EDIFICIO MILLENIUM"/>
        <s v="COM EDIFICIO PALLADIO 1760"/>
        <s v="ARCADÍS CHILE SPA"/>
        <s v="INMOB. ENRIQUE FOSTER APOQUINDO S.A - Fo"/>
        <s v="AURUS RENTA INMOBILIARIA III SPA - Birma"/>
        <s v="SOCIEDAD DE RENTAS FALABELLA S.A."/>
        <s v="COMAFRI"/>
        <s v="ESSBIO S.A."/>
        <s v="INMOBILIARIA POWER CENTER LIMITADA"/>
        <s v="METALNORTE INGENIERIA LIMITADA"/>
        <s v="ENVASES_PLASTICOS_TECNICOS"/>
        <s v="AGUAS CHAÑAR S.A."/>
        <s v="Molino_BIOBIO"/>
        <s v="PETROFLEX S.A."/>
        <s v="FORYMEC LTDA"/>
        <s v="SOC. AGRICOLA MUNIZAGA Y CIA. LTDA."/>
        <s v="RENTAS PATIO Vi SPA"/>
        <s v="FRUTICOLA_OLMUE"/>
        <s v="EMELAT LIBRE"/>
        <s v="TECNOLOGIA Y ALIMENTOS LTDA."/>
        <s v="CONDOMINIO LAS FUENTES"/>
        <s v="FRUTICOLA TANTEHUE LTDA"/>
        <s v="SOPROCAL SA"/>
        <s v="INVERSIONES MANQUEHUE SPA"/>
        <s v="STS"/>
        <s v="WALMART_LTS LIMITADA"/>
        <s v="SOPRAVAL S.A."/>
        <s v="BO FoodService"/>
        <s v="SAINT GOBAIN EMBOTELLADORA"/>
        <s v="HUNTER DOUGLAS CHILE S.A."/>
        <s v="MARFRIG"/>
        <s v="ENAER"/>
        <s v="FRUTICOLA SAN CLEMENTE"/>
        <s v="FRUTÍCOLA ATACAMA LTDA."/>
        <s v="COMUNIDAD DEL EDIFICIO TORRE LAS CONDES"/>
        <s v="COMUNIDAD EDIFICIO MATTA 530"/>
        <s v="INMOBILIARIA VITACURA 2670"/>
        <s v="COMUNIDAD EDIFICIO ALCANTARA APOQUINDO"/>
        <s v="COMUNIDAD EDIFICIO ROSARIO NORTE"/>
        <s v="INMOBILIARIA RENTAS 2 SPA"/>
        <s v="COMUNIDAD EDIFICIO TORRE 1"/>
        <s v="SODIMAC S.A."/>
        <s v="WALMART CHILE MAYORISTA LTDA"/>
        <s v="IANSAGRO_S.A."/>
        <s v="FRUTERA_SAN_FERNANDO_S.A."/>
        <s v="MANUFACTURAS DE COBRE SPA"/>
        <s v="SEMBCORP AGUAS CHACABUCO S.A"/>
        <s v="SEMBCORP AGUAL LAMPA S.A"/>
        <s v="ADMINISTRADORA DE SUPERMERCADOS EXPRESS"/>
        <s v="ACONCAGUA_FOODS"/>
        <s v="SOC_AGRICOLA_EL_PORVENIR"/>
        <s v="UNITED PLASTICOS CORPORATION"/>
        <s v="Data Google"/>
        <s v="DATA GOOGLE T4"/>
        <s v="Data Google T3"/>
        <s v="Data Google T2"/>
        <s v="SEMBCORP UTILITIES (CHILE) S.A"/>
        <s v="RENDIC_HERMANOS_S.A."/>
        <s v="DISTRIBUIDORA_SUPER_DIEZ"/>
        <s v="EMPRESAS_RED_SALUD"/>
        <s v="COCA COLA EMBONOR SA"/>
        <s v="MOLINO PUENTE ALTO S A"/>
        <s v="SUAZO_GOMEZ1"/>
        <s v="SUAZO_GOMEZ2"/>
        <s v="AGROINDUSTRIA QUILACO S.A - Quilaco"/>
        <s v="ENTEL SA"/>
        <s v="SOC AGRICOLA EL PORVENIR S.A."/>
        <s v="EMPRESA NACIONAL DE MINERIA"/>
        <s v="CENTRAL_ESCUADRON_SSCC"/>
        <s v="CMPC_TISSUE"/>
        <s v="COMERCIAL_RIO_BLANCO"/>
        <s v="LAMINADORA_LOS_ANGELES_S.A."/>
        <s v="COMERCIAL_E_INVERSIONES_LOS_LINGUES"/>
        <s v="PATAGONIAFRESH2"/>
        <s v="EMBONOR_EMPAQUES_S.A."/>
        <s v="AUSTRALIS_AGUA_DULCE_SA"/>
        <s v="INDURA_GRANEROS"/>
        <s v="INVERSIONES LO ETCHEVERS S.A (icofrut)"/>
        <s v="VERA Y GIANNINI IMPRESORES LTDA"/>
        <s v="ICOFRUT S.A"/>
        <s v="SOC FERROPLAST LTDA"/>
        <s v="SOCIEDAD_AGRICOLA_EL_PORVENIR_S.A."/>
        <s v="COMUNIDAD EDIFICIO BANDERA 76"/>
        <s v="EDIFICIO PLAZA CONSTITUCION"/>
        <s v="SEMBCORP AGUAS SANTIAGO SA"/>
        <s v="CONDOMINIO PLAZA SAN DAMIAN TORRES A Y B"/>
        <s v="INDUSTRIA DE BALATAS SPA."/>
        <s v="CIA MINERA SAN GERÓNIMO"/>
        <s v="FUNDACIÓN INSTITUTO PROFESIONAL DUOC UC"/>
        <s v="VINA_ERRAZURIZ"/>
        <s v="Comercial Río Blanco Spa"/>
        <s v="EXPORTADORA UNIFRUTTI TRADERS SPA"/>
        <s v="CQBO_LIDER"/>
        <s v="COCA_COLA_EMBONOR"/>
        <s v="ARIZTIA 2"/>
        <s v="ARIZTIA 1"/>
        <s v="ARIZTIA 3"/>
        <s v="YAGAN_SERVICIOS_SPA"/>
        <s v="LOS_FIORDOS"/>
        <s v="SITRANS LTDA"/>
        <s v="INACAL S.A."/>
        <s v="ADMIN DEL CENTRO COMERCIAL ALTO LAS COND"/>
        <s v="OXIQUIM .S.A."/>
        <s v="PUERTO VENTANAS S.A."/>
        <s v="COMUNICACIONES NETGLOBALIS S .A"/>
        <s v="COMUNIDAD EDIFICIO MAGNUS 2"/>
        <s v="COMUNIDAD EDIFICIO NERUDA"/>
        <s v="WALMART_EXPRESS_LTDA"/>
        <s v="ARIDOS"/>
        <s v="INDUSTRIA DE ALIMENTOS TRENDY S.A."/>
        <s v="MEGASALUD S.A."/>
        <s v="ARENEX S.A."/>
        <s v="COMUNIDAD EDIFICIO TORRE CENTENARIO"/>
        <s v="COMERCIALIZADORA ANDINA SA"/>
        <s v="LEONERA"/>
        <s v="VIÑA VENTISQUERO LIMITADA"/>
        <s v="SOC PUNTA DEL COBRE S.A."/>
        <s v="SOC_PESQUERA_LANDES"/>
        <s v="COMUNIDAD EDIFICIO EL BOSQUE 500"/>
        <s v="COMUNIDAD EDIFICIO TITANIUM LA PORTADA"/>
        <s v="COMUNIDAD EDIFICIO NOGUERA OFFICE"/>
        <s v="COMUNIDAD EDIFICIO HUIDOBRO"/>
        <s v="COMUNIDAD EDIFICIO TORRE CONDELL"/>
        <s v="COMUNIDAD CONDOMINIO GOLF 2001"/>
        <s v="COMUNIDAD EDIFICIO APOQUINDO 3500"/>
        <s v="COMUNIDAD EDIFICIO ISIDORA GOYENECHEA 35"/>
        <s v="COMUNIDAD EDIFICIO MAGDALENA NORTE"/>
        <s v="COMUNIDAD EDIFICIO BURGOS"/>
        <s v="COMUNIDAD EDIFICIO ISIDORA MAGDALENA"/>
        <s v="COMUNIDAD DEL EDIFICIO EL GOLF 82"/>
        <s v="COMUNIDAD EDIFICIO APOQUINDO 5400"/>
        <s v="COMUNIDAD EDIFICIO OFICINAS DE CORDOVA"/>
        <s v="KUPFER HERMANOS SA"/>
        <s v="LABORATORIO BALLERINA LTDA."/>
        <s v="COMPANIA EXPLOTADORA MINERA SAN ANDRES L"/>
        <s v="EXPORTADORA SERGIO RUIZ TAGLE HUMERES LI"/>
        <s v="PONTIFICIA UNIVERSIDAD CATOLICA DE CHILE"/>
        <s v="FORESTAL_SANTA_BLANCA"/>
        <s v="SOC ADM DE CENTROS COMERCIALES (shoping)"/>
        <s v="MALL_MULTICENTRO"/>
        <s v="MATADEROS_LINDEROS_LIMITADA"/>
        <s v="FRIGORIFICO_BUIN_LIMITADA"/>
        <s v="SOC ADMINISTRADORA DE CENTROS COMERCIALE"/>
        <s v="INMOLISA_SPA"/>
        <s v="DERCO SA"/>
        <s v="BANCO SANTANDER"/>
        <s v="WALMART CHILE S.A."/>
        <s v="Sociedad Administradora de Centros Comer"/>
        <s v="AISLANTES NACIONALES S.A"/>
        <s v="SURFRUT"/>
        <s v="SERVICIOS DE EXPORTACIONES FRUTICOLAS EX"/>
        <s v="COMUNIDAD DEL EDIFICIO DEL COMERCIO"/>
        <s v="ELABORADORA DE ALIMENTOS LTDA."/>
        <s v="LANERA CHILENA S.A"/>
        <s v="ADMINISTRADORA DE SUPERMERCADOS HIPER LT"/>
        <s v="SOCIEDAD CONTRACTUAL INERA ALIANZA"/>
        <s v="CLINICA VALPO PRESTACIONE HOSPITALIZADAS"/>
        <s v="INMOBILIARIA ULTRATERRA LTDA."/>
        <s v="INMOBILIARIA R3 SPA"/>
        <s v="COMUNIDAD EDIFICIO COSTANERA LYON DOS"/>
        <s v="COMUNIDAD EDIFICIO APOQUINDO 3600"/>
        <s v="COMPAÑÍA SEGUROS DE VIDA SECURITY PREVIS"/>
        <s v="COMUNIDAD EDIFICIO TERRITORIA EL BOSQUE"/>
        <s v="COMUNIDAD EDIFICIO COSTANERA LYON"/>
        <s v="COMUNIDAD EDIFICIO MANANTIALES"/>
        <s v="COMUNIDAD EDIFICIO CCU"/>
        <s v="BICE VIDA COMPAÑÍA DE SEGUROS SA"/>
        <s v="Corporación Nacional del Cobre"/>
        <s v="Grace"/>
        <s v="Campamento Radomiro Tomic"/>
        <s v="Casino_Enjoy"/>
        <s v="Compañía Minera Doña Inés de Collahuasi SCM"/>
        <s v="ACF Minera"/>
        <s v="AGUASCONAFRC"/>
        <s v="AGUASDIANARC"/>
        <s v="Cliente La Portada1"/>
        <s v="Ripley"/>
        <s v="Mall Plaza Arica"/>
        <s v="Química e Industrial del Bórax S.A."/>
        <s v="Complejo Industrial Molynor S.A."/>
        <s v="Sociedad GNL Mejillones S.A."/>
        <s v="Haldeman"/>
        <s v="Algorta Norte"/>
        <s v="Pampa Camarones"/>
        <s v="Michilla"/>
        <s v="Antucoya"/>
        <s v="Industria Nacional de Cemento S.A."/>
        <s v="COSAYACH"/>
        <s v="Empresa Eléctrica de Antofagasta S.A."/>
        <s v="Ecometales"/>
        <s v="PRM"/>
        <s v="Quillagua"/>
        <s v="Minera Centinela"/>
        <s v="Minera Escondida Limitada"/>
        <s v="Minera Spence S.A."/>
        <s v="Cerro Colorado"/>
        <s v="Noracid S.A."/>
        <s v="Minera Way"/>
        <s v="Atacama Minerals S.C.M."/>
        <s v="Sierra Gorda SCM"/>
        <s v="SE Bombeo"/>
        <s v="SQM El Loa"/>
        <s v="Nueva Victoria"/>
        <s v="Minsal"/>
        <s v="Nitratos "/>
        <s v="Compañía Minera Teck Quebrada Blanca S.A."/>
        <s v="Bombeo 2"/>
        <s v="Puri"/>
        <s v="Farellones"/>
        <s v="FALABELLA21_L_FR002"/>
        <s v="RENTAS_FALABELLA5_L_RF004"/>
        <s v="RENTAS_FALABELLA6_L_RF005"/>
        <s v="SODIMAC32"/>
        <s v="SODIMAC31"/>
        <s v="FALABELLA_CHINCHORRO"/>
        <s v="LIDER"/>
        <s v="MOTORES_IQUIQUE"/>
        <s v="MINERA_TESORO"/>
        <s v="HIPERLIDER"/>
        <s v="MEANTO"/>
        <s v="SSAA_KAPATUR"/>
        <s v="Cliente libre ELIQSA"/>
        <s v=""/>
        <s v="PROBISA"/>
        <s v="CIACAMPAC3"/>
        <s v="CIACAMPAC2"/>
        <s v="CIACAMPAC1"/>
        <s v="SEMBCORP-AGUAS DEL NORTE S.A."/>
        <s v="SSAA_CDARICA"/>
        <s v="Soc Adm de Centros Comerciales Spa"/>
        <s v="COCA COLA EMBONOR S.A. 2"/>
        <s v="COCA COLA EMBONOR S.A. 1"/>
        <s v="HIPERLIDER5"/>
        <s v="GOLDENOMEGA1"/>
        <s v="GOLDENOMEGA2"/>
        <s v="FAENA IEM_RED_DRAGON"/>
        <s v="SQM_SALAR_URIBE"/>
        <s v="AGRO_INDUSTRIAL_ELPAICO1"/>
        <s v="AGRO_INDUSTRIAL_ELPAICO2"/>
        <s v="AGRO_INDUSTRIAL_ELPAICO3"/>
        <s v="MALL PLAZA L.ANGELES (CHILECTRA)"/>
        <s v="MUNI_PTOMONTT"/>
        <s v="MALL PLAZA TREBOL (CHILECTRA)"/>
        <s v="CHILECTRA (HLH)"/>
        <s v="NORANDA"/>
        <s v="C_CTRL_TE_SALTA"/>
        <s v="MALL_ANTOFAGASTA"/>
        <s v="SABO"/>
        <s v="BLUE_DOLPHIN"/>
        <s v="RED_DRAGON"/>
        <s v="PANELES_ARAUCO"/>
        <s v="CHUQUICAMATA"/>
        <s v="ARAUCO - VALDIVIA"/>
        <s v="ARAUCO - CONSTITUCIÓN"/>
        <s v="SQM_SALAR"/>
        <s v="SPENCE_HACIA_CDOMINADOR"/>
        <s v="MINERA_ESPERANZA"/>
        <s v="ARAUCO - ARAUCO"/>
        <s v="CAP RENGO"/>
        <s v="MINERA_LOMAS_BAYAS"/>
        <s v="NITRATOS"/>
        <s v="C_CTRL_BM_CMPC_LAJA"/>
        <s v="ARAUCO BMLICANTÉN"/>
        <s v="SQM"/>
        <s v="G_CTRL_HE_MELA"/>
        <s v="POLPAICO"/>
        <s v="C_CTRL_TE_PAM"/>
        <s v="CTM"/>
        <s v="C_CTRL_TE_CMPC PACIFICO"/>
        <s v="NUEVA_VICTORIA"/>
        <s v="ATACAMA_MINERALS"/>
        <s v="MIN_ESCONDIDA_SULFUROS"/>
        <s v="NVAZAL220"/>
        <s v="PALES220"/>
        <s v="C_CTRL_BM_SANTA_FE"/>
        <s v="MINERA_ESCONDIDA_BOMBEO2"/>
        <s v="MINERA_ESCONDIDA_COLOSO1"/>
        <s v="MINERA_ESCONDIDA_COLOSO2"/>
        <s v="MINERA_ESCONDIDA_FARELLON"/>
        <s v="MINERA_ESCONDIDA_PURI"/>
        <s v="MAMINA110"/>
        <s v="PANGUE"/>
        <s v="MIN. PELAMBRES-QUILLOTA END"/>
        <s v="CAP HUACHIPATO"/>
        <s v="MIN_CODELCO_SALAR"/>
        <s v="ARAUCO - NVA ALDEA"/>
        <s v="SIERRA_GORDA"/>
        <s v="CAMINA"/>
        <s v="ENTEL"/>
        <s v="IANSA ALIMENTOS S.A."/>
        <s v="EXPORTADORA HUERTOS DEL VALLE S.A."/>
        <s v="SOUTH-AM FREEZE DRY S.A."/>
        <s v="KD PACK SA"/>
        <s v="PLASTICOS KENDY S.A.."/>
        <s v="AGRICOLA_AGROBOSQUES_SAN_ISIDRO"/>
        <s v="AGRICOLA_CASAS_DE_MAFIL"/>
        <s v="AGRICOLA_CASAS_DEL_SUR"/>
        <s v="PARR_TINAMOU_AG"/>
        <s v="FRAMBERRY_INDUSTRIAL_S.A."/>
        <s v="SERVICIO AGROINDUSTRIALES SUBSOLE S.A."/>
        <s v="HOSPITAL_REGIONAL_VICTOR_RIOS_RUIZ"/>
        <s v="AGRIC_LA_CABANA_DOS"/>
        <s v="AUSTRAL"/>
        <s v="EMBSTAND"/>
        <s v="COMERCIAL_GREENVIC_S.A."/>
        <s v="CERMAQ_CHILE_S.A."/>
        <s v="FUNDACION_INSTITUTO_PROFESIONAL_DUOC_UC"/>
        <s v="INMOB_CONST_OFICINAS_SAN_ANDRES"/>
        <s v="SERVIU_REGION_DEL_BIOBIO"/>
        <s v="RENDIC HERMANOS S.A"/>
        <s v="NOVOFISH"/>
        <s v="ABICK"/>
        <s v="MINERA_SPENCE"/>
        <s v="AGR_EL_CARMEN_DE_PUCALAN_NORTE"/>
        <s v="AGR_EL_CARMEN_DE_PUCALAN_SUR"/>
        <s v="AGRICOLA_BALLERINA"/>
        <s v="RENTCO SA"/>
        <s v="A IMPRESORES"/>
        <s v="LABORATORIO_BALLERINA"/>
        <s v="SOPROLE S.A_RENCA 1"/>
        <s v="KOMATSU REMAN CENTER CHILE S.A"/>
        <s v="SOPROLE S.A_RENCA 2"/>
        <s v="LATAM AIRLINES GROUP S.A."/>
        <s v="VIDRIOS_LIRQUEN_S.A."/>
        <s v="WATTŽS_S.A."/>
        <s v="FUNDACIÓN INST. PROFESIONAL DUOC UC - SA"/>
        <s v="AUTOMOTORES GILDEMEISTER SPA"/>
        <s v="FUNDACIÓN CLUB DEPORTIVO UNIVERSIDAD CAT"/>
        <s v="PLAZA_TREBOL_S.A."/>
        <s v="CRELL_LIBRE"/>
        <s v="SOC_AGRIC_COM_STA_LUISA"/>
        <s v="PACKING_SERVICIOS_SANTA_ROSA"/>
        <s v="INMOBILIARIA QUITALMAHUE S.A."/>
        <s v="ACF"/>
        <s v="AGRIFRUT COMERCIAL LTDA."/>
        <s v="AGR_LOMAS_DE_MAITENES"/>
        <s v="SUBSOLE"/>
        <s v="COCA_COLA_EMBONOR_S.A."/>
        <s v="CONSORCIO_MADERERO"/>
        <s v="GERDAU AZA S.A."/>
        <s v="ADMIN_DE_SUPERM_HIP"/>
        <s v="EMPRESAS CAROZZI S.A."/>
        <s v="PATAGONIAFRESH S.A."/>
        <s v="CENCOSUD_RETAIL"/>
        <s v="FUNDACIÓN INST. PROFESIONAL DUOC UC - AL"/>
        <s v="GTD TELEDUCTOS S.A."/>
        <s v="QUILHUICA FARMS SPA"/>
        <s v="WATTŽS S.A."/>
        <s v="COMERCIAL GREENVIC S.A."/>
        <s v="KIMBERLY CLARK"/>
        <s v="EMPRESAS LIPIGAS S.A."/>
        <s v="CAFFARENA S.A."/>
        <s v="SOC_RENTAS_FALABELLA"/>
        <s v="FALABELLA_RETAIL"/>
        <s v="SUPERM_HIPER"/>
        <s v="VIÑA SANTA CAROLINA S.A."/>
        <s v="MOLINO KOKE S.A.C.I."/>
        <s v="INTEGRITY_S._A."/>
        <s v="SERV. AGROINDUSTRIALES SUBSOLE S.A."/>
        <s v="RENTCOALA"/>
        <s v="SEMILLAS_TUNICHE"/>
        <s v="CENTRO COMERCIAL PLAZA AMERICA SPA"/>
        <s v="ACME_CHILE_SPA"/>
        <s v="ATTON LAS CONDES SpA"/>
        <s v="COMUNIDAD EDIFICIO CERRO EL PLOMO 6000"/>
        <s v="COMUNIDAD EDIFICIO MISTRAL 615"/>
        <s v="COMUNIDAD EDIFICIO JARDINES DE LAS CONDE"/>
        <s v="FRUTICOLA_ANGOL"/>
        <s v="MOLYB"/>
        <s v="COMUNIDAD EDIFICIO PASEO APOQUINDO III"/>
        <s v="INMOBILIARIA JUNIO 2008 SpA"/>
        <s v="INMOBILIARIA SCL APOQUINDO SpA"/>
        <s v="ASOCIACION_CHILENA_SEGURIDAD"/>
        <s v="SALMONES_HUMBOLDT_SPA"/>
        <s v="FRUTERA SAN FERNANDO S.A."/>
        <s v="HOSPITAL_GUILLERMO_GRANT_BENAVENTE_DE_CO"/>
        <s v="SUPER 10 S A"/>
        <s v="MOLINOS CUNACO S.A"/>
        <s v="CHILE FOOD_EXPORT"/>
        <s v="DAVID DEL CURTO S.A."/>
        <s v="NUEVOS_DESARROLLOS_S.A."/>
        <s v="SERVICIO_DE_ADMINISTRACION_ACUICOLA"/>
        <s v="SERVICIO_NAC_DE_SALUD_HOSPITAL_TRAUMATOL"/>
        <s v="RENDIC_HERMANOS_S.A"/>
        <s v="SOCIEDAD PETREOS S.A."/>
        <s v="PARQUE_ANGAMOS"/>
        <s v="AGRIC_DON_ALFONSO"/>
        <s v="CIA EXPLORADORA Y EXPLOTADORA MINER"/>
        <s v="EXPORTADORA SERGIO RUIZ TAGLE HUMER"/>
        <s v="CONDENSA"/>
        <s v="EMELARI_LIBRE"/>
        <s v="MOLINO_FUENTES_S.A."/>
        <s v="SERVICIO_DE_SALUD_NUBLE"/>
        <s v="HOSPITAL_HERMINDA_MARTIN"/>
        <s v="WALLMART_LIDER"/>
        <s v="UNIVERSIDAD_AUTONOMA_DE_CHILE"/>
        <s v="SOCIEDAD_ADMINISTRADORA_DE_CENTROS_COMER"/>
        <s v="CHILE_BOTANICS_S.A."/>
        <s v="INDUSTRIA_DE_ACERO_MANUFACTURADO_LTDA"/>
        <s v="Clt Guadalquivir"/>
        <s v="RR DONELLY CHILE LTDA"/>
        <s v="SOCIEDAD INDUSTRIAL ROMERAL S.A."/>
        <s v="SOCIEDAD_PETROLEOS"/>
        <s v="WALMART_HLIDER"/>
        <s v="ASOCIACION CHILENA DE SEGURIDAD"/>
        <s v="LOS LEÑOS S.A"/>
        <s v="LV - PATIO RENTA INMOBILIARIA III SPA"/>
        <s v="LV - PATIO RENTA INMOBILIARIA I SPA"/>
        <s v="Clt Portal El Belloto"/>
        <s v="Clt Centro El Belloto"/>
        <s v="EXSER LIMITADA"/>
        <s v="SFI RESORTS SPA"/>
        <s v="SERVICIOS_GEOSERVICE"/>
        <s v="SIERRA GORDA 1"/>
        <s v="SIERRA GORDA 3"/>
        <s v="SIERRA GORDA 2"/>
        <s v="MOLINOS CUNACO S.A."/>
        <s v="AGRIC_EL_ALAMO_DE_NAICURA_DOS"/>
        <s v="INVERTEC FOODS S.A."/>
        <s v="MOLINO CAUPOLICAN LTDA"/>
        <s v="SERVICIO_DE_SALUD_TALCAHUANO_HOSPITAL_DE"/>
        <s v="SEMBCORP_AGUASDELNORTE"/>
        <s v="TUNICHE_FRUITS_LIMITADA"/>
        <s v="COSAYACH_NEGREIROS"/>
        <s v="NESTLE CHILE S.A. S A"/>
        <s v="COMUNIDAD EDIFICIO COSTANERA PUENTE SUEC"/>
        <s v="EDIFICIO PLAZA BELLET"/>
        <s v="ATTON EL BOSQUE SpA"/>
        <s v="ATTON VITACURA SpA"/>
        <s v="EL BOSQUE 90 SpA"/>
        <s v="COMUNIDAD EDIFICIO AGF"/>
        <s v="COMUNIDAD EDIFICIO ALCANTARA 200"/>
        <s v="EDIFICIO PRESIDENTE ERRAZURIZ 2999"/>
        <s v="INTEGRADORES DE TECNOLOGIAS Y SISTEMAS S"/>
        <s v="FUNDACIÓN INST. PROFESIONAL DUOC UC - AN"/>
        <s v="INMOBILIARIA PUERTA DE LEONES S.A"/>
        <s v="DUOC_VALPARAISO"/>
        <s v="AGRICOLA_Y_LECHERA_QUILLAYES_DE_PETEROA"/>
        <s v="VIÑA SANTA CAROLINA S.A_ MACUL ROD. ARAY"/>
        <s v="VIÑA SANTA CAROLINA S.A_ MACUL TILTIL_2"/>
        <s v="SOCIEDAD_PESQUERA_LANDES_S.A."/>
        <s v="SERVICIO_DE_SALUD_DE_THNO_HOSPITAL_LAS_H"/>
        <s v="AGUAS_DEL_ALTIPLANO"/>
        <s v="FORESTAL_COMACO_S.A."/>
        <s v="INTEGRA_SERVICIOS"/>
        <s v="COSAYACH_SOLEDAD"/>
        <s v="OPERAC_EL_ESCORI"/>
        <s v="SOC_CONTR_MIN_CAROLA"/>
        <s v="SUGAL_CHILE_LIMITADA"/>
        <s v="MOLINO CUNACO. LTDA."/>
        <s v="VINEDOS EMILIANA S.A"/>
        <s v="MINERA_EL_WAY"/>
        <s v="FUND_INST_PROF_DUOC_UC"/>
        <s v="COSAYACH_CALA_CALA"/>
        <s v="MADERAS_DE_EXPORTACION_DOS"/>
        <s v="AGROFOODS_CENTRAL _VALLEY"/>
        <s v="AGROFOODS_CENTRAL_VALLEY"/>
        <s v="FUNDACIÓN INST. PROFESIONAL DUOC UC - MA"/>
        <s v="CONSTRUCTORA_LA_ESPERANZA_LIMITADA"/>
        <s v="VINA_CENTRO_SPA"/>
        <s v="VIVOCORP_SPA_OULET_TEMUCO"/>
        <s v="INMOBILIARIA_E_INVERSIONES_MARITA"/>
        <s v="FORESTAL_MELINKA_LIMITADA"/>
        <s v="Clt Paris Baron"/>
        <s v="CERMAQ_CODINER"/>
        <s v="DRILLCO TOOLS S.A."/>
        <s v="FUNDACIÓN INST. PROFESIONAL DUOC UC - PL"/>
        <s v="CIA. FRUTIC. ALESSANDRINI LTDA."/>
        <s v="SUGAL CHILE LIMITADA"/>
        <s v="CLINICA_ALEMANA_DE_VALDIVIA"/>
        <s v="PLAZA_DEL_TREBOL_S.A."/>
        <s v="IGNIS  TERRA S.A."/>
        <s v="CGED_LIBRE"/>
        <s v="PLAZA_DEL TREBOL_S.A."/>
        <s v="FANALOZA_S.A"/>
        <s v="VIDRIERIA_PRAT_S.A."/>
        <s v="PATAGONIAFRESH1"/>
        <s v="CLINICA_RENACA_S.A."/>
        <s v="VIÑEDOS Y VINOS S.A."/>
        <s v="FORESTAL_MININCO"/>
        <s v="SOPROCAL"/>
        <s v="RENTAS_FALABELLA6"/>
        <s v="RENTAS_FALABELLA5"/>
        <s v="FALABELLA21"/>
        <s v="L_FR008"/>
        <s v="AGRICOLA BALLERINA C"/>
        <s v="SOCIEDAD DE RENTAS COMERCIALES S.A."/>
        <s v="ESSBIO_S.A."/>
        <s v="SOCIEDAD HOTELERA HOTELTOURS S.A."/>
        <s v="COMUNIDAD EDIFICIO NUEVA APOQUINDO TORRE"/>
        <s v="ORIZON_S.A."/>
        <s v="INMUEBLES_CATALUNA_LTDA."/>
        <s v="BROOM LOGISTICS"/>
        <s v="CORPORACION_METODISTA_EL_VERGEL"/>
        <s v="INVERSIONES_AGRICOLAS_BUENOS_AIRES_S.P.A"/>
        <s v="FORJADOS S.A."/>
        <s v="Agroindustrial Alka S.A."/>
        <s v="LUIS PHILIPPS SAIC GOMAS"/>
        <s v="CONSTRUCTORA DE PAVIMENTOS ASFALTICOS BI"/>
        <s v="ENDURANCE S.A."/>
        <s v="PRIZE PROSERVICE S.A"/>
        <s v="BITUMIX"/>
        <s v="NUEVOS_DESARROLLOS"/>
        <s v="FRUTASOL"/>
        <s v="SOC_COPEVAL_AGROINDUSTRIAS_S.A."/>
        <s v="MELON_S.A."/>
        <s v="AGRICOLA_MAULE_SPA"/>
        <s v="TAMPIER_BERTIN_JUAN_CARLOS"/>
        <s v="CHRISTIAN_MARCELO_BOLOMEY_SCHUSTER"/>
        <s v="GIDDINGS_BERRIES_CHILE_S.A."/>
        <s v="AGRICOLA DAINAL LIMITADA"/>
        <s v="LUIS_ALBERTO_MOMBERG_BORQUEZ"/>
        <s v="MALL PASEO QUILIN S.A."/>
        <s v="SOCIEDAD_COPEVAL_AGROINDUSTRIAS_S.A."/>
        <s v="Agrícola La Reserva de Llancay LTDA."/>
        <s v="CLIENTE_PESQUERA_ITATA"/>
        <s v="CHISA_S.A._(licanco)"/>
        <s v="GOLDENFROST S.A."/>
        <s v="ADMINISTRADORA DE CENTROS COMERCIALES S."/>
        <s v="FABRICA DE PERNOS Y TORNILLOS AMERICAN S"/>
        <s v="MANUFACTURAS METALURGICAS RHEEM CHILE SP"/>
        <s v="MANUFACTURAS METALURGICAS RHEEM CHILENA"/>
        <s v="MULTIFRIO S.A."/>
        <s v="FORESTAL_SANTA_BLANCA_S.A."/>
        <s v="CONST.  PAVIM. ASFALTOS BITUMIX S.A."/>
        <s v="AGROINDUSTRIALES DANILO VALDÉS LAZO"/>
        <s v="MOSTOS DEL PACIFICO S.A."/>
        <s v="SANTIAGO COMERCIO EXT. EXPORT. S.A."/>
        <s v="AGRICOLA_STA_AMALIA_LTDA."/>
        <s v="AGRICOLA_FORESTAL_Y_GANADERA_LTDA."/>
        <s v="FUNDO_EL_ALMENDRO"/>
        <s v="FUNDO_EL_ENCANTO_SPA"/>
        <s v="COPEVAL"/>
        <s v="ADM.CENTRO_COM.ALTO_LAS_CONDES_LTDA"/>
        <s v="FRUTOS_LA_AGUADA"/>
        <s v="INMOBILIARIA_CATEDRAL_S.A."/>
        <s v="INMOBILIARIA_E_INVERSIONES_SOL_DE_LOS_LA"/>
        <s v="SOC_GENERADORA_AUSTRAL_S.A."/>
        <s v="SOC QUIMICA Y MINERA DE CHILE"/>
        <s v="COMPAÑÍA MINERA SANTA LAURA LIMITADA"/>
        <s v="INMOBILIARIA_LOS_GUINDOS_LIMITADA"/>
        <s v="AGRICOLA_Y_COM_SINETERRA_LTDA"/>
        <s v="AGRICOLA_ANCALI_LTDA."/>
        <s v="AGRICOLA_Y_FORESTAL_HIGUERA_LTDA."/>
        <s v="AGRIC._Y_GANADERA_AGROVERA_LTDA."/>
        <s v="AGR._EL_MANZANAR_DE_PICOLTUE_LTDA."/>
        <s v="ALONSO_VERA_CASANOVA"/>
        <s v="CHISA_S.A._(picoltue)"/>
        <s v="JUAN_EDUARDO_GUZMAN"/>
        <s v="JUAN_LUIS_GUZMAN_CALVO"/>
        <s v="SOC._AGRICOLA_EL_PERAL_HUACHO_LTDA."/>
        <s v="AVENATOP"/>
        <s v="OLEOTOP"/>
        <s v="SOC_AGRIC_GAN_LOS_LAURELES_LTDA"/>
        <s v="VIVOCORP"/>
        <s v="ADMINISTRADORA_DE_SUPERMERCADOS_HI"/>
        <s v="AGRICOLA_LOS__HUALLES_SPA"/>
        <s v="AGRICOLA_LOS_TILOS_LIMITADA"/>
        <s v="AGROLAC_LTDA"/>
        <s v="CARLOS_RECABARREN_SAN_MARTIN"/>
        <s v="SOCIEDAD_AGROPECUARIA_TRAILEN_LTDA"/>
        <s v="EMPRESA DE ENERGÍA ELÉCTRICA RAPEL"/>
        <s v="COMERCIALIZADORA NOVAVERDE"/>
        <s v="PROYECT_FRUIT"/>
        <s v="CENTRO DE CONVENCIONES SANTIAGO"/>
        <s v="HILANDERIA MAISA S.A."/>
        <s v="CONST.  PAVIM. ASFALTOS BITUMIX S.A."/>
        <s v="CANAL 13 SPA"/>
        <s v="SOCIEDAD MEDICA DE ESTABLECIMIENTOS CLIN"/>
        <s v="VIVOCORP S.A."/>
        <s v="AGRICOLA_Y_FORESTAL_LORELEY_LTDA"/>
        <s v="COMUNIDAD VERSALLES 3001"/>
        <s v="UNIVERSIDAD AUTONOMA DE CHILE"/>
        <s v="COMUNIDAD EDIFICIO NUEVA VITACURA"/>
        <s v="MINERA_ESCONDIDA_ZALDIVAR"/>
        <s v="BANCO DE CREDITO E INVERSIONES"/>
        <s v="EMPRESAS LA POLAR S.A."/>
        <s v="TELEFONICA_DEL_SUR"/>
        <s v="AGRIC.FRAMPARQUE_LTDA."/>
        <s v="AGRICOLA_SANTA_CARMEN_S.A."/>
        <s v="EMPRESAS_LA_POLAR_S.A."/>
        <s v="SOC._AGRICOLA_SANTA_ELENA"/>
        <s v="AGRICOLA_Y_FORESTAL_LAS_ASTAS_S.A"/>
        <s v="SOC_AGR_FORESTAL_Y_GANADERA_LOS_PEUMOS_L"/>
        <s v="ROBERTO TAMM Y CIA"/>
        <s v="EMPRESAS_LA_POLAR"/>
        <s v="ASERRADERO_ARAUCO_S.A."/>
        <s v="EMPRESA MALLARAUCO SA"/>
        <s v="EMPRESAS IANSA S.A."/>
        <s v="ALIMENTOS FRUNA LTDA"/>
        <s v="PAIMASA S.A."/>
        <s v="PROMAIZ S.A."/>
        <s v="SOC_INDUSTRIAL_KUNSTMANN_S.A."/>
        <s v="SOREPA S.A."/>
        <s v="FABRICA DE CALZADOS GINO S.A"/>
        <s v="CURTIEMBRE BASKA S.A."/>
        <s v="COMERCIAL ATEURO LIMITADA"/>
        <s v="INMOBILIARIA CLINICA SPA"/>
        <s v="INMOBILIARIA MACHALI LIMITADA"/>
        <s v="SOC INDUSTRIAL PIZARREÑO SA"/>
        <s v="AGRICOLA POBENA S.A."/>
        <s v="ADMINISTRADORA_DE_SUPERMERCADOS_EXPRESS_"/>
        <s v="FULGHUM_FIBRES_CHILE_S.A."/>
        <s v="AGRICOLA_RIHUE_LIMITADA"/>
        <s v="OPERACIONES_INTEGRALES_ISLA_GRANDE_S.A."/>
        <s v="IND._MAD._PROSPERIDAD_S.A."/>
        <s v="UNIVERSIDAD_AUSTRAL_DE_CHILE"/>
        <s v="AGRICOLA_Y_COMERCIAL_GM._S A"/>
        <s v="DIEGOHEIREMANS_TORRES"/>
        <s v="SOCIEDAD_AGRICOLA_REÑECO_LTDA"/>
        <s v="AGRICOLA_BAHIA_RUPANCO_LTDA."/>
        <s v="AGRICOLA_AGROLAC_LTDA"/>
        <s v="NUEVA_RIO_BLANCO_S.A."/>
        <s v="RENDIC HERMANOS S.A."/>
        <s v="RENTAS LA CASTELLANA S.A."/>
        <s v="FRIGORIFICO_NIQUEN"/>
        <s v="FILON_TECHNOLOGY_SPA"/>
        <s v="SOCIEDAD RECUPERADORA DE PAPEL S.A."/>
        <s v="MASONITE_CHILE_SA"/>
        <s v="WALMART_CHILE_MAYORISTA_LIMITADA."/>
        <s v="COMUNIDAD EDIFICIO DEL PACIFICO"/>
        <s v="IANSA ALIMENTOS -  Empalme 1"/>
        <s v="AGRYFOREST_LTDA."/>
        <s v="NUEVO SUR S.A."/>
        <s v="COMERCIAL VIÑA LA RONCIERE"/>
        <s v="TORALLA_S.A."/>
        <s v="MALL_PLAZA_ARICA"/>
        <s v="MALL_PLAZA_ARICA2"/>
        <s v="SOC._AGRIC._Y_FORESTAL_LOS_CIPRECES_LTDA"/>
        <s v="AGRICOLA_GANADERA_SAN_VICENTE_MENETUE"/>
        <s v="SOC_AGRICOLA_Y_FORESTAL_ALTIKON_LTDA."/>
        <s v="SOC._RIOS_Y_GACITUA _LTDA."/>
        <s v="MOLINERA_TEMUCO_LTDA."/>
        <s v="SOCIEDAD_AGRICOLA_Y_COMERCIAL_ARANTRUF_L"/>
        <s v="PROCESADORA Y DESIDRATADORA COLCHAGUA S."/>
        <s v="MAQUINARIAS_LA_FRONTERA_LTDA."/>
        <s v="SUN CHEMICAL CHILE S.A."/>
        <s v="AGROINDUSTRIAL_PEDREGAL_SOCIEDAD_ANONIMA"/>
        <s v="VITAL JUGOS S.A."/>
        <s v="FRIGORIFICO SANTIAGO"/>
        <s v="ENVASES CENTRAL S.A."/>
        <s v="EMBOTELLADORA ANDINA S.A."/>
        <s v="CLOROX"/>
        <s v="AGRICOLA_LOS_CASTAÑOS_LTDA."/>
        <s v="SOC. AGRIC. LA ROSA SOFRUCO"/>
        <s v="AGRIC. LA ROSA SOFRUCO"/>
        <s v="AGRICOLA_Y_COMERCIAL_GM_LTDA."/>
        <s v="AGRICOLA LA QUEBRADA LIMITADA"/>
        <s v="PATRICIO LIOI Y CIA LTDA"/>
        <s v="DITZLER CHILE LTDA"/>
        <s v="ALFONSO _GUILLERMO_BESSER_HAYLER"/>
        <s v="SONDA"/>
        <s v="COLINA"/>
        <s v="PACKING Y SERVICIOS RUCARAY"/>
        <s v="PARMEX SA"/>
        <s v="ADMINISTRADORA_DE_SUPERMERCADOS_HIPER_LT"/>
        <s v="ENAP_REFINERIAS_S.A."/>
        <s v="LATIN_GAMING_INVESTMENTS_CHILE_SA"/>
        <s v="CENTRO DE EVENTOS PARQUE ARAUCANO"/>
        <s v="COMUNIDAD EDIFICIO DE LAS ARTES TORRE 6"/>
        <s v="COMUNIDAD EDIFICIO DE LAS ARTES TORRE 8 "/>
        <s v="COMUNIDAD EDIFICIO DE LAS ARTES TORRE 8"/>
        <s v="SOC._AGRIC._VALLE_VERDE_LTDA."/>
        <s v="EMBOTELLADORA_ANDINA_SA"/>
        <s v="INVERSIONES_COIHUIN_LTDA"/>
        <s v="FUND. INST. PROFESIONAL DUOC"/>
        <s v="Sociedad Agrícola y Frutícola León Ltda."/>
        <s v="Frio Bueno SPA"/>
        <s v="Copefrut S. A."/>
        <s v="EXPORTADORA_SERGIO_RUIZ_TAGLE_HUMER"/>
        <s v="ENAP_REFINERIAS"/>
        <s v="ENAP REFINERIAS S.A."/>
        <s v="BASF CHILE"/>
        <s v="UNIVERSIDAD DIEGO PORTALES"/>
        <s v="CAI GESTION INMOBILIARIA S.A - VIVO CORP"/>
        <s v="EDIFICIO INTERSYSTEMS"/>
        <s v="GESTORA HOTELERA SPA"/>
        <s v="COMERCIALIZADORA NOVAVERDE LTDA"/>
        <s v="AGROINDUSTRIAL LOS LIRIOS SPA"/>
        <s v="OLIVOS S.P.A."/>
        <s v="VITAL AGUAS S.A."/>
        <s v="PROEX SPA"/>
        <s v="MINERA_SAN_PEDRO"/>
        <s v="EXPORTADORA SERGIO RUIZ TAGLE"/>
        <s v="CORPESCA_SA"/>
        <s v="MADERAS_ANIHUE"/>
        <s v="INMOBILIARIA_PUENTE_LTDA"/>
        <s v="AGUAS_DEL_ALTIPLANO_SA"/>
        <s v="HARTING S.A."/>
        <s v="MANUFACTURAS VOILA S.A."/>
        <s v="INDUSTRIA TEXTIL MONARCH S.A."/>
        <s v="MINERA_ESCONDIDA"/>
        <s v="MINERA_ESCONDIDA_LIMITADA"/>
        <s v="CINE_HOYTS_SPA"/>
        <s v="SOC.AGR.GAN.Y FOREST LAS CRUCES LTD"/>
        <s v="DISTRIBUIDORA SUPER DIEZ S.A."/>
        <s v="CINE_HOYTS"/>
        <s v="MONARCH INDUSTRIAL S.A."/>
        <s v="CORRUPAC S.A"/>
        <s v="COMUNIDAD EDIFICIO LAS AMERICAS-1"/>
        <s v="COMUNIDAD EDIFICIO LAS AMERICAS-2"/>
        <s v="COMUNIDAD EDIFICIO LAS AMERICAS-3"/>
        <s v="PESQUERA_DEL_MAR_ANTARTICO_S.A."/>
        <s v="PESQUERA_TRANS_ANTARTIC_LTDA"/>
        <s v="HYB_S.A."/>
        <s v="ESVAL"/>
        <s v="VIÑA LUIS FELIPE EDWA"/>
        <s v="SOCIEDAD_CONCESIONARIA_AEROPUERTO_DEL_SU"/>
        <s v="ENAP S.A."/>
        <s v="COMUNIDAD EDIFICIO TORRES SAN DAMIAN"/>
        <s v="JOSE_MARAMBIO_AVARIA"/>
        <s v="OCEAN_SPRAY_CHILE_SPA"/>
        <s v="AGRIC Y PACKING CACHAPOAL"/>
        <s v="COMERCIAL E INDUSTRIAL PLASTICOS HOFFENS"/>
        <s v="POLYTEX_SA"/>
        <s v="SOCIEDAD_AGRICOLA_LOS_COIHUES_LTDA."/>
        <s v="AGROFARMING_S.A"/>
        <s v="PESQUERA_LANDES"/>
        <s v="AGRYFOREST_LTDA._Picoltue"/>
        <s v="AGRICOLA_ALTO_DE_QUILTRAMAN"/>
        <s v="AGRICOLA_EL_MANZANAR_DE_PICOLTUE_LTDA."/>
        <s v="AGRICOLA_Y_FORESTAL_AITUE_LTDA."/>
        <s v="SOC_AGRICOLA_MUNILQUE_LIMITADA"/>
        <s v="MOLINO_RAHUE_S.A."/>
        <s v="SOCIEDAD_AGRICOLA_RENECO_LTDA"/>
        <s v="ALISUR_S.A."/>
        <s v="LA POLAR"/>
        <s v="CORPESCA"/>
        <s v="CENTROS COMERCIALES ARAUCO EXPRESS"/>
        <s v="CLINICA_PUERTO_VARAS"/>
        <s v="CLIENTES_TARAP"/>
        <s v="COMUNIDAD EDIFICIO DE LA INDUSTRIA"/>
        <s v="FAENADORA_DE_CARNES_VICTORIA_S.A."/>
        <s v="AGRICOLA_LOS_VENADOS_LTDA"/>
        <s v="LIDER CONCON"/>
        <s v="Sociedad Concesionaria Aeropuerto Diego"/>
        <s v="INTEGRITY_S.A."/>
        <s v="TRATACAL"/>
        <s v="Tratacal S.A."/>
        <s v="ANTOFAGASTA TERMINAL INTERNACIONAL S.A."/>
        <s v="EX_ABASOLO_VALLEJOS"/>
        <s v="MOLINO_CUNACO"/>
        <s v="SOC. NACIONAL DE OLEODUCTOS S.A."/>
        <s v="CORRETAJES TORRES Y CIA. LTDA."/>
        <s v="ALBEMARLE"/>
        <s v="AGRICOLA MERCEDARIO LIMITADA"/>
        <s v="CIS SEMILLAS S.A."/>
        <s v="METALURGICA SILCOSIL LTDA."/>
        <s v="HORTIFRUT_CHILE_S.A."/>
        <s v="EMPRESAS LA POLAR S A"/>
        <s v="AGRICOLA_LOS_ARANDONOS_DE_JUNQUILLOS"/>
        <s v="HUGO__PATRICIO_MARTIN_PETERS"/>
        <s v="de_C.NAVIA_______220"/>
        <s v="AGROSERCOM PACKING Y FRIO S.A."/>
        <s v="HORNILLAS S.A."/>
        <s v="Empresas La Polar"/>
        <s v="AGRICOLA_AUTOCOLOR_LTDA"/>
        <s v="RAUL_ALEJANDRO_MONTESINOS_IROUME"/>
        <s v="ORIZON_PTA1"/>
        <s v="TELEFONICA_DEL_SUR_S.A."/>
        <s v="ADM_DEL_CENTRO_COM_ALTO_LAS_CONDES_LTDA"/>
        <s v="Inmobiliaria y Constructora Copiapó S.A."/>
        <s v="KUDEN_S.A."/>
        <s v="HMC GOLD"/>
        <s v="SOCIEDAD CONTRACTUAL HMC GOLD"/>
        <s v="TEUBER_MATZNER_SERGIO"/>
        <s v="BRUNO_WINKLER"/>
        <s v="AGRICOLA_Y_GANADERA_ITAHUE_LTDA"/>
        <s v="LUIS_ALFONSO_ANGULO_VASQUEZ"/>
        <s v="GESTORA DE PATRIMONIO VENTEKO"/>
        <s v="PLAZA LA SERENA S.A."/>
        <s v="FORESTAL_Y_AGRICOLA_YUKON_LTDA."/>
        <s v="MOLYCOP_TALCAHUANO"/>
        <s v="AEROPUERTO NUEVO PUDAHUEL"/>
        <s v="AGR.LOS_ARANDANOS_DE_JUNQUILLOS_LTDA."/>
        <s v="EXPORTADORA_ALFABERRIES_LTDA"/>
        <s v="Agrícola U.A.C Ltda."/>
        <s v="TMMP (CLIENTES_TARAP)"/>
        <s v="Collahuasi Puerto (CLIENTES_TARAP)"/>
        <s v="C_PMGD_BM_COELEMU"/>
        <s v="FRUTICOLA ATACAMA  LTDA"/>
        <s v="OPERACIONES_TURÍSTICAS_S.A."/>
        <s v="ORIZON - PTA1"/>
        <s v="INMOBILIARIA LOS MILITARES APOQUINDO"/>
        <s v="COMERCIALIZADORA SOUTHERN TULIPS SPA"/>
        <s v="FORESTAL ECOSUR S.A"/>
        <s v="COMPAÑIA AGRICOLA DEL VALLE S.A."/>
        <s v="GLASSTECH S.A."/>
        <s v="AGRICOLA ENTRE RIOS LTDA."/>
        <s v="WALMART CHILE S.A"/>
        <s v="METSO_CHILE_CONCON"/>
        <s v="ANDES_SERVICE"/>
        <s v="LA_ALBORADA"/>
        <s v="KAUFMANN S A VEHICULOS MOTORIZADOS"/>
        <s v="EDIFICIO CENTRO COSTANERA"/>
        <s v="SOCIEDAD_CONCESIONARIA_T_MELON"/>
        <s v="AGRICOLA LOS TILOS"/>
        <s v="A G SERVICIOS Y COMPAÑIA LIMITADA"/>
        <s v="CHILE PANEL S.A."/>
        <s v="FRUTOS_LA_AGUADA_HUERTO"/>
        <s v="INMOBILIARIA CENTROS COMERCIALES I SPA"/>
        <s v="AVANT SERVICIOS INTEGRALES S.A."/>
        <s v="MIGRIN S.A"/>
        <s v="IANSAGRO S.A."/>
        <s v="LOGISTICA INDUSTRIAL SA"/>
        <s v="INM E INV ANDO S.A."/>
        <s v="CAJA DE COMPENSACION DE ASIGNACION FAMIL"/>
        <s v="AG Servicios y Cia Ltda."/>
        <s v="HOTEL SANTA CRUZ PLAZA S_A"/>
        <s v="PLAZA DEL TREBOL S.A."/>
        <s v="ERNESTO CORREA GATICA"/>
        <s v="ENEX_PLACILLA"/>
        <s v="GASMAR_1"/>
        <s v="GASMAR_2"/>
        <s v="AGRICOLA GARCES LIMITADA"/>
        <s v="PACIFIC NUT COMPANY CHILE S.A."/>
        <s v="RENTAS SAN PEDRO"/>
        <s v="COM. KAUFMANN S.A."/>
        <s v="KAUFMANN  S.A"/>
        <s v="FELTREX"/>
        <s v="MARIENBERG GESTORA DE NEGOCIOS LTDA Y CI"/>
        <s v="HEREDIA MOLINOS S.A."/>
        <s v="TRAIGEN_ENERGY"/>
        <s v="MEDICAL INTERNATIONAL LABORATORIES CORPO"/>
        <s v="LAGO SOFIA SPA"/>
        <s v="ENVASES Y LITOGRAFIA AGUILA S.A."/>
        <s v="ANDES_DRIP"/>
        <s v="RENTAS COQUIMBO SPA"/>
        <s v="POWER CENTER SPA"/>
        <s v="ANDES BIO-PELLETS S.A."/>
        <s v="GLASSER SUR SPA"/>
        <s v="SERVICIOS DE TRANSPORTE DE PERSONAS SANT"/>
        <s v="PREFABRICADOS DE HORMIGÓN GRAU S.A."/>
        <s v="FRIGORIFICO KARMAC SPA"/>
        <s v="AGRICOLA SUPER LIMITADA."/>
        <s v="CONDOMINIO PLAZA SAN DAMIAN TORRE C"/>
        <s v="ASERRADERO LONCOCHE S.A. traspaso a Mari"/>
        <s v="JOSE MARAMBIO AVARIA traspaso a mariquin"/>
        <s v="OCEAN SPRAY CHILE SPA traspaso de Mariqu"/>
        <s v="TAK S.A."/>
        <s v="Vinícola Patacón SpA"/>
        <s v="HOTEL SANTA CRUZ PLAZA S.A."/>
        <s v="UNIVERSIDAD AUSTRAL DE CHILE"/>
        <s v="BLUE SHELL S.A. traspaso a pid pid"/>
        <s v="PESQUERA PACIFIC STAR S.A. traspaso a pi"/>
        <s v="VITAPRO CHILE S.A traspaso a pid pid"/>
        <s v="KUDEN S.A."/>
        <s v="AGRIC.HUERTOS DE UCUQUER"/>
        <s v="INVERTEC NATURAL JUICE S.A"/>
        <s v="CEMENTOS LA UNION"/>
        <s v="Comunidad Edificio Parque Oriente"/>
        <s v="Hotelera Patagonia Dos S.A."/>
        <s v="NESTLE CHILE S.A."/>
        <s v="Universidad Tecnologica de Chile INACAP"/>
        <s v="FRIGORIFICOS PUERTO MONTT S.A."/>
        <s v="UNIVERSIDAD DE CONCEPCION"/>
        <s v="Sermob S.A."/>
        <s v="Corporación Principe de Gales"/>
        <s v="AGUAS DE ANTOFAGASTA"/>
        <s v="Adm. Centro Com. Alto Las Condes Ltda"/>
        <s v="Comercial Icom SpA"/>
        <s v="Comercializadora Novaverde S.A."/>
        <s v="Tigre Chile S.A."/>
        <s v="KAUFMANN"/>
        <s v="INTEGRITY S. A."/>
        <s v="INMOBILIARIA MALL CALAMA S A"/>
        <s v="Casa de Moneda de Chile S.A."/>
        <s v="Cia Exploradora y Explotadora Min Chilen"/>
        <s v="Artel S.A-I.C"/>
        <s v="Industrias Plasticas Corvalan"/>
        <s v="INDUSTRIA DE ACERO MANUFACTURADO LTDA"/>
        <s v="SOUTH ORGANICS FRUIT SA"/>
        <s v="BANCO ESTADO"/>
        <s v="Universidad Central de Chile"/>
        <s v="FRUTAS Y HORTALIZAS DEL SUR S.A."/>
        <s v="MOLDURAS E INSUMOS LIMITADA"/>
        <s v="NUEVOS DESARROLLOS S.A."/>
        <s v="COMERCIAL RUVER LTDA."/>
        <s v="COMERCIAL YOLANDA LTDA."/>
        <s v="FORESTAL TRES EME S.A."/>
        <s v="ASERRADEROS POCO A POCO LTDA"/>
        <s v="SERVIU REGION DEL BIOBIO"/>
        <s v="SOPRAVAL_NOGALES"/>
        <s v="MADERAS RIO COLORADO"/>
        <s v="COLCURA S.A."/>
        <s v="FORESTAL AITUE LTDA"/>
        <s v="OLIVOS DEL SUR S.A."/>
        <s v="IANSA ALIMENTOS - Empalme 1"/>
        <s v="AGUAS DEL VALLE"/>
        <s v="EMBALAJES STANDARD LIMITADA"/>
        <s v="AGRICOLA LOS ARANDANOS DE JUNQUILLOS"/>
        <s v="SOC FORESTAL E INDUSTRIAL MBM LTDA"/>
        <s v="AGROCOR S.A"/>
        <s v="AGROCOMERCIAL_FRUCHAC"/>
        <s v="FF CC del Estado"/>
        <s v="AEROPUERTO DE ANTOFAGASTA"/>
        <s v="AVENA DE LOS ANDES S. A."/>
        <s v="WATTS S.A."/>
        <s v="PROC. Y EXP. DE FRUTAS Y VERDURAS LTDA."/>
        <s v="VIDRIOS LIRQUEN S.A."/>
        <s v="Walmart Chile Alimentos y Servicios Ltda"/>
        <s v="Sibelco Chile Limitada"/>
        <s v="ECOFOOD LONGAVI"/>
        <s v="Banco del Estado"/>
        <s v="Rb La Dehesa Managment S.A."/>
        <s v="PLAZA TREBOL S.A."/>
        <s v="FRUTANGO S. A."/>
        <s v="COOKE AQUACULTURE CHILE S.A"/>
        <s v="MEGA FRIO CHILE S.A."/>
        <s v="AGROMILLORA SUR S.A."/>
        <s v="SOCIEDAD AGRICOLA REQUINGUA LTDA"/>
        <s v="SIKA"/>
        <s v="ADMINISTRADORA DE SUPERMERCADOS EXPRESS "/>
        <s v="HOTELERA PATAGONIA LIMITADA"/>
        <s v="Maestranza San Marco Ltda"/>
        <s v="LABORATORIO GARDEN HOUSE"/>
        <s v="SITRANS SERVICIOS INTEGRADOS DE TRANSPOR"/>
        <s v="AGRICOLA LOS COIHUES LTDA"/>
        <s v="DAVID DEL CURTO PARRAL"/>
        <s v="FANALOZA S.A"/>
        <s v="INACAP"/>
        <s v="RD CONCEPCION MANAGMENT SPA"/>
        <s v="SOC. DE MANUFACTURAS TIMBERNI LTDA."/>
        <s v="FABRICA DE COCINAS YUNQUE LT"/>
        <s v="Comercial Guivar Ltda."/>
        <s v="MADERAS IMPREGNADAS CONCON LTDA"/>
        <s v="Socofar S.A"/>
        <s v="AGR_VALLE_LEYDA"/>
        <s v="CONTOPSA"/>
        <s v="VIÑA_GARCES"/>
        <s v="MACRO FOOD S.A."/>
        <s v="LECHERIAS LONCOMILLA LIMITADA"/>
        <s v="Hotelera Patagonia Tres S.A."/>
        <s v="SOCOFAR"/>
        <s v="Chilexpress S.A."/>
        <s v="Relsa Talleres S.A."/>
        <s v="COMERCIAL YOLANDA"/>
        <s v="UNIVERSIDAD TECNOLÓGICA DE CHILE - INACA"/>
        <s v="CINE HOYTS SPA"/>
        <s v="OLIVARES DE QUEPU"/>
        <s v="VIÑA CASAS PATRONALES S.A."/>
        <s v="SOCIEDAD PESQUERA LANDES S.A."/>
        <s v="VILKUN S.A."/>
        <s v="SERVICIOS SAN CRISTOBAL"/>
        <s v="AURORA AUSTRALIS S.A."/>
        <s v="Comunidad Edificio Itau"/>
        <s v="RIPLEY STORE LIMITADA"/>
        <s v="ÁRIDOS GUERRICO CHILE LIMITADA"/>
        <s v="RIPLEY STORE SPA."/>
        <s v="COMERCIAL ECCSA S.A."/>
        <s v="COMPAÑIA MOLINERA CENTRO SUR LIMITADA"/>
        <s v="AGRICOLA EL ARENAL LTDA"/>
        <s v="B.BOSCH S.A."/>
        <s v="SMURFIT KAPPA DE CHILE S.A."/>
        <s v="HIPERMERCADOS TOTTUS S.A."/>
        <s v="COMERCIAL ECCSA S.A"/>
        <s v="RIPLEY STORE SPA"/>
        <s v="CASINO DE JUEGOS TEMUCO S.A"/>
        <s v="RESONANCIA SAN MARTIN SPA"/>
        <s v="TIMBERNI LTDA"/>
        <s v="TEHMPACK LTDA."/>
        <s v="RECSOL S.A."/>
        <s v="VALLES_DEL_NORTE"/>
        <s v="DREAMS_IQUIQUE"/>
        <s v="AGRICOLA_MARAFRA"/>
        <s v="AGRICOLA_DOS_RIOS"/>
        <s v="INDUSTRIAL OCHAGAVIA"/>
        <s v="BRUNO FRITSCH S.A."/>
        <s v="CONFORMADORA DE METALES LTDA"/>
        <s v="INDUSTRIAS CERESITA S.A."/>
        <s v="CICAL CHILE SPA"/>
        <s v="COLUN LTDA."/>
        <s v="CERMAQ"/>
        <s v="FORESTAL COMACO S.A."/>
        <s v="RIPLEY STORE LTDA"/>
        <s v="RIPLEY STORE LTDA."/>
        <s v="AGRICOLA_GM"/>
        <s v="VINILIT S.A"/>
        <s v="FUNDICIÓN Y MAESTRANZA OMAMET LIMITADA"/>
        <s v="COMPANIA CHILENA DE FOSFOROS S.A."/>
        <s v="CASINO DE JUEGOS VALDIVIA S.A."/>
        <s v="AGR RADEMACHER Y CIA LTDA"/>
        <s v="SOC. CONC.AEROPUERTO ARAUCANIA S.A"/>
        <s v="EMBALAJES Y FRIO BONATERRA"/>
        <s v="AGRICOVIAL S.A."/>
        <s v="FRUTICOLA AGRICHILE S.A."/>
        <s v="STORCK CHILE"/>
        <s v="Agricola El Comino Ltda."/>
        <s v="MOLIBDENOS Y METALES S. A."/>
        <s v="SEMILLAS DE GRAMINEAS LTDA."/>
        <s v="HOTELERA SOLACE SPA"/>
        <s v="MTE CEMCOGAS S.A"/>
        <s v="JELD WEN CHILE S.A."/>
        <s v="PROVENSE S.A."/>
        <s v="BODENOR FLEX CENTER S.A."/>
        <s v="IFCO SYSTEMS CHILE S.A."/>
        <s v="INVERSIONES Y ASESORIAS KORI LTDA"/>
        <s v="ESPACIO GOLDEN BOX S.A."/>
        <s v="EDIFICIO TORRE AMUNATEGUI"/>
        <s v="CENTRO MEDICO VETERINARIO Y AGRICOLA LTD"/>
        <s v="EMBALAJES_STANDARD_LIMITADA"/>
        <s v="INVERSIONES MEDITERRANEO III SPA"/>
        <s v="NORAMCO S.A."/>
        <s v="COMPAÑÍA EXPLOTADORA DE MINAS SPA"/>
        <s v="DELIPACK"/>
        <s v="INVERSIONES Y ASESORIAS LIGURIA S.A."/>
        <s v="SA INDUSTRIAL METALURGICA Y ELECTRICA"/>
        <s v="IMPRENTA MOLINA"/>
        <s v="AGRIFUTURA_CHILE"/>
        <s v="AGR_LOMAS_POCOCHAY"/>
        <s v="AGROPECUARIA LOS VARONES LTDA."/>
        <s v="SOC DE EXPL Y DESARROLLO MIN"/>
        <s v="EMPRESAS CAROZZI S.A"/>
        <s v="ENEL COM PANAMERICANA"/>
        <s v="ENEL INMOBILIARIA PUENTE"/>
        <s v="INVERSIONES LAS GARZAS S.A"/>
        <s v="MOLINO SAN FELIPE"/>
        <s v="ENEL_NUEVOS DESARROLLOS"/>
        <s v="PLAZA LA SERENA"/>
        <s v="INM MALL LAS AMERICAS"/>
        <s v="FRUTICOLA S.A."/>
        <s v="HIPERMERCADP TOTTUS"/>
        <s v="STGO METALS PROYECTO DOS"/>
        <s v="EXP SERGIO RUIZ TAGLE HUMERES"/>
        <s v="EXPO SERGIO RUIZ TAGLE HUMERES LIM"/>
        <s v="SOC_AGRICOLA EL OLIBAL"/>
        <s v="AGR. CHAÑAR BLANCO LT"/>
        <s v="AGRICOLA CAMPILLAY SPA"/>
        <s v="CASINO DE JUEGOS DE IQUIQUE S.A."/>
        <s v="HOTEL_HAMPTON"/>
        <s v="EMB CHILENAS UNIDAS"/>
        <s v="FRIGORIFICO DEL LIMARI S.A."/>
        <s v="AGROINDUSTRIAL Y FRIGORIFICO SANTA ADRIA"/>
        <s v="SOC.AGRIC.HDA.MAL PASO Y CIA LTDA"/>
        <s v="AGRICOLA CHALACO"/>
        <s v="AGRICOLA NUEVA SAN IGNACIO"/>
        <s v="FRUTERA LINDEROS LTDA."/>
        <s v="VIÑA EL PRINCIPAL S.A."/>
        <s v="Agrícola San José de Peralillo"/>
        <s v="GENERAL FIBER Y PAPER S A"/>
        <s v="VICENTE SANCHEZ GATO S.A.I."/>
        <s v="SOCIEDAD COMERCIAL VELENZUELA CACERES HE"/>
        <s v="PETROMAX SPA"/>
        <s v="LUIS GUTIERREZ LEYTON"/>
        <s v="INV E INMOB COYANCURA"/>
        <s v="INVERSIONES MONTALLEGRO LIMITADA"/>
        <s v="COMPAÑIA CHILENA DE SOLDADURAS ESPECIALE"/>
        <s v="COMPAÑIA PISQUERA DE CHILE S.A."/>
        <s v="HOSPITAL CLINICO DEL SUR"/>
        <s v="VIÑA UNDURRAGA S.A."/>
        <s v="EST PENITENCIARIO CCP"/>
        <s v="PRODUCTORA ALYSA SPA"/>
        <s v="RIPLEY CALERA"/>
        <s v="RIPLEY QUILPUE"/>
        <s v="RIPLEY VALPO"/>
        <s v="RIPLEY STORE"/>
        <s v="SODIMAC CALERA"/>
        <s v="SODIMAC QUILLOTA"/>
        <s v="SODIMAC REÑACA"/>
        <s v="TIMBERNI (LOS ANGELES)"/>
        <s v="METRAN"/>
        <s v="VIRUTAS DE MADERA S. A."/>
        <s v="PRODALAM S.A."/>
        <s v="INDUSTRIA DE POLICARBONATOS CHILE LTDA"/>
        <s v="INTERMOB S.A."/>
        <s v="AGRICOLA PETORCA"/>
        <s v="AGRICOLA EL SOBRANTE"/>
        <s v="AGRICOLA Y FORESTAL MARDONES Y CIA LTDA."/>
        <s v="PESQUERA PACIFIC FARMER"/>
        <s v="AGRICOLA E INVERSIONES TERRAMAN LTDA"/>
        <s v="CENTRO MEDICO ANTOFAGASTA"/>
        <s v="ARNOLDO OPAZO Y CÍA. LIMITADA"/>
        <s v="FOODCORP CHILE S.A."/>
        <s v="INDUSTRIAS KYPCO LTDA"/>
        <s v="EASTON INMOBILIARIA INDUSTRIIAL SPA"/>
        <s v="MICHILLA COSTA SPA"/>
        <s v="MOLINERA ITATA"/>
        <s v="SOCIEDAD AGRÍCOLA LOS COLONOS LTDA"/>
        <s v="VIVOCORP SPA OULET COQUIMBO"/>
        <s v="CARNEGIE INSTITUTION OF WASHINGTON"/>
        <s v="VIÑA SAN PEDRO TARAPACA S.A."/>
        <s v="SANTA TERESA S.A."/>
        <s v="AGRICOLA PEPPI"/>
        <s v="AGRICOLA KESCO CHILE"/>
        <s v="SOC. MINERA PETREROS QUILIN LIMIITADA"/>
        <s v="CLINICA CIUDAD DEL MAR S.A"/>
        <s v="COMPAÑÍA MINERA SAN GERÓNIMO"/>
        <s v="AGRICOLA LA CASCADA LTDA"/>
        <s v="UNIVERSIDAD ADOLFO IBAÑEZ"/>
        <s v="MINERA MERIDIAN"/>
        <s v="INDUSTRIAS CELTA LIMITADA"/>
        <s v="BUSES VULE S.A"/>
        <s v="FAMILY SHOP S.A."/>
        <s v="INSTITUTO NACIONAL DE HIDRAULICA"/>
        <s v="SOC. AGRIC. PTE. NEGRO LTDA."/>
        <s v="AGRICOLA LOS PEUMOS"/>
        <s v="UNIVERSIDAD CATOLICA DEL MAULE"/>
        <s v="AGRICOLA LOMAS DE MAITENES"/>
        <s v="LIC. MITJANS S.A."/>
        <s v="MOLDEADOS Y RODILLOS DE GOMA S.A."/>
        <s v="PERFILES Y TUBOS ACEROS ALMARZA S.A."/>
        <s v="ARENEX"/>
        <s v="CASINO MARINA DEL SOL"/>
        <s v="COPRAMAR"/>
        <s v="SKC INMOBILIARIA S.A"/>
        <s v="COMUNIDAD EDIFICIO REYES LAVALLE"/>
        <s v="AGRICOLA SANTA MARTA DE LIRAY S.A."/>
        <s v="COMUNIDAD EDIFICIO EL GOLF 99"/>
        <s v="STORBOX S.A."/>
        <s v="IRON MOUNTAIN CHILE S.A."/>
        <s v="TORRE A SPA"/>
        <s v="INMOBILIARIA CENTRO DE CONVENCIONES SPA"/>
        <s v="COMERCIAL EL REMANSO S.A."/>
        <s v="CONDOMINIO BELLO HORIZONTE BUSINESS CENT"/>
        <s v="BRONCERIAS Y PLASTICOS EXMA LTDA."/>
        <s v="INGOMAR S.A."/>
        <s v="HIPODROMO CHILE"/>
        <s v="IMPRENTA Y EDITORIAL LA SELECTA S.A."/>
        <s v="CESAR COGGIOLA Y CIA LTDA"/>
        <s v="AGRICOLA MAITENES"/>
        <s v="AGRICOLA TRIPLE A"/>
        <s v="INDUSTRIAL AGRIFOR LTDA"/>
        <s v="CERMAQ CHILE S.A. (lautaro)"/>
        <s v="SOCIEDAD FRIGORIFICO SAN JOSE LIMITADA"/>
        <s v="GALAICO CHILENA DE CONSERVAS S.A."/>
        <s v="CIA. CERVECERA KUNSTMANN S.A."/>
        <s v="MOLINERA ITATA S.A."/>
        <s v="AGRICOLA EL ROBLE LTDA"/>
        <s v="ALIMENTOS RAPIFRESH LTDA"/>
        <s v="AMADA DE LOURDES MUÑOZ GONZALEZ"/>
        <s v="FORESTAL SANTA MACARENA S.A."/>
        <s v="IMB CENTROS COMERCIALES"/>
        <s v="PLASTICOS PET S.A"/>
        <s v="SEMILLAS PIONEER LTDA"/>
        <s v="CENTRO DE JUSTICIA LA SERENA"/>
        <s v="WALMART CHILE"/>
        <s v="COLLIPULLI RED SOIL S.A"/>
        <s v="TOTTUS CURAUMA"/>
        <s v="WOM S.A."/>
        <s v="HIELO ROCK"/>
        <s v="INMOBILIARIA RENTAS II SPA"/>
        <s v="COMERCIAL E INDUSTRIAL MINERA SANTA TERE"/>
        <s v="KIMBERLY CLARK CHILE S.A."/>
        <s v="INDUSTRIA NACIONAL DE ENVASES S.A."/>
        <s v="COMUNIDAD EDIFICIO ROSARIO NORTE 100"/>
        <s v="CONDOMINIO PARQUE TITANIUM SECTOR COMUN"/>
        <s v="EDIFICIO DE CALLE SAN MARTIN 73"/>
        <s v="CONDOMINIO PARQUE TITANIUM TORRE B"/>
        <s v="PATIO LA REINA"/>
        <s v="INMOBILIARIA E INVERSIONES G CUATRO S.A."/>
        <s v="FABRICA DE PLASTICOS JCK SPA"/>
        <s v="TRAVERSO"/>
        <s v="PLASTICOS PET"/>
        <s v="HOLANDA BNV SPA"/>
        <s v="COMERCIAL FASHIONS PARK LTDA"/>
        <s v="SALESIANOS IMPRESORES S.A."/>
        <s v="ARJA TEXTIL"/>
        <s v="SOCIEDAD DEPORTES ESTADIO ESPANOL"/>
        <s v="EMPRESAS DAVIS S.A."/>
        <s v="AGRICOLA Y COMERCIAL DON JUAN S.A"/>
        <s v="AGRICOLA FORESTAL Y GANADERA MANANTIALES"/>
        <s v="SOC.AGRICOLA LA SELVA LTDA."/>
        <s v="TERRAMATER S.A"/>
        <s v="MUELLES_DE_PENCO"/>
        <s v="CMPC CORDILLERA"/>
        <s v="MOLINERA DEL REY"/>
        <s v="BARRY CALLEBAUT CHILE SPA"/>
        <s v="CONSTRUCTORA AGUA SANTA LTDA"/>
        <s v="IDAL S.A."/>
        <s v="VINEDOS Y BODEGAS LAS PIRCAS LTDA"/>
        <s v="JUAN SEPULVEDA SEGURA"/>
        <s v="SALCOBRAND"/>
        <s v="AGROINDUSTRIA PINOCHET FUENZALIDA"/>
        <s v="SGS MINERALS S.A"/>
        <s v="VINA LOS VASCOS"/>
        <s v="LAS BANDURRIAS LTDA"/>
        <s v="SOC. AGRICOLA E INVERSIONES P.M.L LTDA"/>
        <s v="PABLO MASSOUD CIA LTDA"/>
        <s v="PABLO MASSOUD CIA LTDA 2"/>
        <s v="MARIA LORETO FERNANDEZ LEON"/>
        <s v="TECNOTAMBORES S.A"/>
        <s v="SOC. AGRICOLA LOS GRANEROS SPA"/>
        <s v="PREMIUM PACKAGING SERVICES SPA"/>
        <s v="MALL PASEO SAN BERNARDO SPA"/>
        <s v="BIO BIO CEMENTOS SA"/>
        <s v="EMPRESA NACIONAL DE TELECOMUNICACIONES S"/>
        <s v="AGRÍCOLA Y GANADERA LOS MAITENES LIMITAD"/>
        <s v="AGRÍCOLA LA CUMBRERA LTDA."/>
        <s v="MARIA DE LA LUZ DE JESUS GONZALEZ JARPA"/>
        <s v="AGRÍCOLA PINCOY"/>
        <s v="HELGA FUCHSLOCHER AMTHAUER"/>
        <s v="LACTEOS DEL SUR S.A."/>
        <s v="IRON MOUNTAIN"/>
        <s v="AGRICOLA LA MARTINA"/>
        <s v="MADERAS BSC LTDA"/>
        <s v="ESSBIO S. A."/>
        <s v="HOSPITAL CASTRO"/>
        <s v="CENTRO MÉDICO ANTOFAGASTA"/>
        <s v="EMPRESA ZARZAR Y CIA LTDA"/>
        <s v="ENTEL S.A 4"/>
        <s v="TERMINAL PUERTO ARICA S.A"/>
        <s v="DIRECCION SERVICO DE SALUD ARAUCANIA SUR"/>
        <s v="COMERCIAL SUCCESSO LIMITADA"/>
        <s v="AGRÍCOLA EL FARO"/>
        <s v="SOC. AGRÍC. GANAD. Y FOREST. GUIÑEZ Y CÍ"/>
        <s v="AGRÍCOLA LAS ENCINAS DE DIGUILIN LTDA"/>
        <s v="AGRÍCOLA LOS PLACERES LTDA."/>
        <s v="CARLOS EUGENIO CABRERA JOFRE"/>
        <s v="SOC. FRUTICOLA HERMANOS VILLAGRA"/>
        <s v="JOSE G. MUNOZ MUNOZ"/>
        <s v="MATILDE CAROLINA SOTO RUBILAR"/>
        <s v="SOC AGRICOLA EL CAMPO LTDA"/>
        <s v="SOC. AGRICOLA EL CAMPO LTDA."/>
        <s v="SOC. AGRÍCOLA SAN LUIS DE PAL PAL"/>
        <s v="SOC AGROP Y FORESTAL LOS ENCINOS LTDA."/>
        <s v="SOCIEDAD FRUTICOLA HERMANOS VILLAGRA LTD"/>
        <s v="SALMONES ANTARTICA S.A."/>
        <s v="COMERCIALIZADORA S.A.- HITES"/>
        <s v="EWOS CHILE ALIMENTOS LTDA."/>
        <s v="INMOBILIARIA SRR S.A."/>
        <s v="SOCIEDAD VINICOLA MIGUEL TORRES"/>
        <s v="AGRICOLA Y FORESTAL BAGARO LTDA"/>
        <s v="PATAGONIA PAINTING COMPANY"/>
        <s v="SOCIEDAD AGRICOLA MAQUENA SPA"/>
        <s v="FORESTAL Y AGRÍCOLA FULLGREEN CHILE LTDA"/>
        <s v="SUN HARVEST S.A."/>
        <s v="AGROCOMERCIAL CODIGUA SPA"/>
        <s v="FOOD CORP CHILE S.A"/>
        <s v="AGROMARCHIGUE S.A"/>
        <s v="ANDRES ALEJANDRO VARGAS TEUBER"/>
        <s v="CARLOS GERARDO PLASS WAHLING"/>
        <s v="HECTOR AGUAYO CONUS"/>
        <s v="JAIME PERELLO ARIAS"/>
        <s v="SERV.SALUD ARAUCANIA SUR HOSPITAL NVA.IM"/>
        <s v="SOC. AGRICOLA Y COM. KUDEWE LTDA"/>
        <s v="PABLO OSTALE CAMBIASO"/>
        <s v="PETER HEUFEMANN PAULSEN"/>
        <s v="AGRÍCOLA SANTA LUISA"/>
        <s v="AGRÍCOLA EL LLANO S.A."/>
        <s v="HOSPITAL LAJA"/>
        <s v="OSCAR MATTHEI J."/>
        <s v="GIDDINGS CERASUS S.A"/>
        <s v="AGRICOLA LAS ARAÑAS S.A"/>
        <s v="SERV NAC ARAUC SUR HOSP DR ABRAHAM GODOY"/>
        <s v="SOCIEDAD AGRÍCOLA BERRIES"/>
        <s v="INMOBILIARIA BAVARIA"/>
        <s v="GRIEF EMBALAJES INDUSTRIALES"/>
        <s v="MARIO VELAZQUEZ GARCÍA"/>
        <s v="AGRÍCOLA EL RENOVAL"/>
        <s v="SOC AGRICOLA SAN JOAQUIN DEL OLIVETO S. "/>
        <s v="HOSPITAL CLÍNICO VIÑA DEL MAR"/>
        <s v="HITES PUERTO MONTT"/>
        <s v="SERVICIO DE SALUD DEL RELONCAVI"/>
        <s v="SYNTHEON CHILE LIMITADA"/>
        <s v="SOC. AGRÍCOLA EL ARRAYAN Y COMPAÑÍA LTDA"/>
        <s v="AGRÍCOLA FORESTAR AITUE LTDA."/>
        <s v="AGRÍCOLA FORESTAL Y GANADERA MANANTIALES"/>
        <s v="SOC AGRICOLA Y FORESTAL NITRIHUE LTDA."/>
        <s v="SOC. AGRÍCOLA Y FORESTAL SANTA ANA DE PI"/>
        <s v="SOCIEDAD AGRICOLA REÑECO LTDA"/>
        <s v="FRANCISCO JAVIER AVARIA ENRICO"/>
        <s v="JOSE LUIS MELO ROJAS"/>
        <s v="JUAN LUIS GUZMAN CALVO"/>
        <s v="GERMAN EBBINGHAUS MOHR"/>
        <s v="HITES OSORNO"/>
        <s v="OSVALDO MOHR AMTHAUER"/>
        <s v="PISCICULTURA LAS QUEMAS CHILE S.A."/>
        <s v="FRIGORIFICO PUERTO VARAS"/>
        <s v="ESPACIO CENTRO MAIPU"/>
        <s v="HOSPITAL ERNESTO TORRES GALDAMES"/>
        <s v="AGRÍCOLA LOS BATROS"/>
        <s v="CHILE SEAFOODS COMERCIAL SPA"/>
        <s v="HOSPITAL BASE VALDIVIA"/>
        <s v="AGR COM GM LTDA"/>
        <s v="CIA. NAC. DE CUEROS S.A."/>
        <s v="AGRÍCOLA BAHÍA RUPANCO LTDA."/>
        <s v="RUBEN Y FLAVIO MONSALVE SCHWERTER"/>
        <s v="HOSPITAL DR. JUAN NOÉ CREVANI"/>
        <s v="AGRÍCOLA EL PARQUE SPA"/>
        <s v="AGRÍCOLA Y GANADERA LLAY LLAY LTDA"/>
        <s v="CARLOS HOTT KRULL"/>
        <s v="CARLOS KOENEKAMP SANHUEZA"/>
        <s v="LACTEOS KUMEY SPA"/>
        <s v="CONTITECH CHILE S.A."/>
        <s v="INDUSTRIAS RELKON CIA LTDA"/>
        <s v="SERVICIOS DE FRIO ROMERAL"/>
        <s v="COMERCIAL QUILVO ALTO LTDA"/>
        <s v="VITAL AGUAS S.A"/>
        <s v="FRIGORÍFICO PUERTO VARAS"/>
        <s v="TERMAS JAHUEL"/>
        <s v="FUNDINOX CHILE S.A"/>
        <s v="SERVICIO INTEGRALES FRUTICOLAS S.A."/>
        <s v="INMOBILIARIA E INBERSIONES FRONTERA LTDA"/>
        <s v="BLUE EPRESS S.A."/>
        <s v="INV SAN JORGE S.A."/>
        <s v="SCM_ATACAMA_KOZAN"/>
        <s v="SCM_ATACAMA_KOZAN_2"/>
        <s v="SOC. DE INVERSIONES AGRIFORZA S.A."/>
        <s v="CLUB DE GOLF VALDIVIA GOLF CLUB"/>
        <s v="GONZALEZ CATALAN NARCISO EDUARDO"/>
        <s v="HOSPITAL PROVINCIAL DE HUASCO"/>
        <s v="HOSPITAL CARLOS VAN BUREN"/>
        <s v="AGRÍCOLA SANTA CAROLINA LTDA."/>
        <s v="SERVICIO DE SALUD ARAUCANIA NORTE"/>
        <s v="AGRICOLA POLPAICO_3"/>
        <s v="AGRICOLA POLPAICO_4"/>
        <s v="SUPERMERCADOS MONTSERRAT"/>
        <s v="CANONTEX"/>
        <s v="INDUSTRIAS CAMPO LINDO"/>
        <s v="HOSPITAL REGIONAL DE RANCAGUA"/>
        <s v="INMOBILIARIA E INVERSIONES CUGAT LTDA"/>
        <s v="AGRICOLA CERES"/>
        <s v="Viña Matetic"/>
        <s v="HOSPITAL DE CASTRO"/>
        <s v="HOME TEXTILES"/>
        <s v="COCA COLA EMBONOR S.A"/>
        <s v="AGRÍCOLA LAS ENCINAS DE DIGUILLIN LTDA."/>
        <s v="JOSE LUIS VIÑUELA SUÁREZ"/>
        <s v="Empresas Lipigas"/>
        <s v="HOSPITAL DE COPIAPO"/>
        <s v="HOSPITAL REGIONAL DE COPIAPO"/>
        <s v="HITES"/>
        <s v="SOC COMERC AGRIC Y FOREST NALCAHUE LTDA"/>
        <s v="HOSPITAL PROVINCIAL DR. RAFAEL AVARIA"/>
        <s v="HOSPITAL SAN JUAN DE DIOS DE CURICO"/>
        <s v="TERRAMATER S. A."/>
        <s v="SUPERMERCADOS MONSERRAT 2"/>
        <s v="MONSANTO CHILE S.A 2"/>
        <s v="MONSANTO CHILE S.A 3"/>
        <s v="EXPORTADORES DEL AGRO S.A."/>
        <s v="MONSANTO CHILE S.A"/>
        <s v="Puerto Coquimbo S.A"/>
        <s v="Puerto Coquimbo S.A 2"/>
        <s v="HOSPITAL SAN PABLO"/>
        <s v="HOSPITAL INTERCULTURAL DE NUEVA IMPERIAL"/>
        <s v="SOC. AGRICOLA Y FORESTAL ARAUCARIA III L"/>
        <s v="TERRAMATER S.A. 3"/>
        <s v="TERRAMATER S.A 1"/>
        <s v="SUPERMERCADOS MONSERRAT"/>
        <s v="HOSPITAL DR. CESAR GARAVAGNO BUROTTO"/>
        <s v="FRESIA FERNANDA GUARDA"/>
        <s v="HUGO PATRICIO MARTIN PETERS"/>
        <s v="LUIS ALBERTO MOMBERG BORQUEZ"/>
        <s v="TERMINAL PESQUERO"/>
        <s v="GLOBE MONTAJES INDUSTRIALES SPA"/>
        <s v="HOSPITAL COMUNITARIO DE LAJA"/>
        <s v="HOSPITAL DR. ABRAHAM GODOY"/>
        <s v="GIDDING BERRIES"/>
        <s v="FAENADORA LO MIRANDA"/>
        <s v="ESSBIO MACHALI"/>
        <s v="PLANTA MAIPU DE ABASTIBLE"/>
        <s v="FRIGORENT SPA"/>
        <s v="SUPERMERCADOS MONSERRAT 3"/>
        <s v="HOSPITAL DR. GUSTAVO FRICKE"/>
        <s v="HOSPITAL DE PUERTO MONTT"/>
        <s v="FRIGORIFICOS PUERTO VARAS S.A"/>
        <s v="VALDIVIESO"/>
        <s v="SOC. AGRÍCOLA PARANT LTDA."/>
        <s v="SOCIEDAD AGRÍCOLA SANTA DANIELA LTDA."/>
        <s v="SOC. COMERCIAL E INDUSTRIAL VIENTO SUR L"/>
        <s v="HOSPITAL BASE SAN JOSE DE OSORNO"/>
        <s v="SUP MONTSERRAT"/>
        <s v="Invertec Pacific Seafood S.A"/>
        <s v="AGRICOLA SANTA ANA"/>
        <s v="HOSPITAL DE SANTA CRUZ"/>
        <s v="ESSBIO HUALPEN"/>
        <s v="MUTUAL AGENCIA CONCEPCION"/>
        <s v="HOSPITAL CLINICO REGIONAL DE VALDIVIA"/>
        <s v="AGRÍCOLA SAN MATÍAS LTDA."/>
        <s v="ADOLFO MELO ARENS"/>
        <s v="AGRÍCOLA CASAS DEL SUR LTDA."/>
        <s v="ALONSO VERA CASANOVA"/>
        <s v="CLINICA REGIONAL LIRCAY S.A"/>
        <s v="HOSPITAL"/>
        <s v="INGECON LIMITADA"/>
        <s v="AGRICOLA AASA LTDA"/>
        <s v="SGS MINERALS S.A."/>
        <s v="AGRICOLA AGROLAC LTDA."/>
        <s v="AGRÍCOLA CAMINO REAL"/>
        <s v="AGRÍCOLA QUISQUILELFUN LTDA."/>
        <s v="AGRÍCOLA SANTA PAULINA"/>
        <s v="BRUNO WINKLER GUNTHER"/>
        <s v="INMOB. Y FINANCIERA TECNICA S.A."/>
        <s v="LUIS ALFONSO ANGULO VÁSQUEZ"/>
        <s v="LABORATORIOS PETRIZZIO LTDA"/>
        <s v="VIÑA MORANDE S.A"/>
        <s v="ANDRES CALVO LARRAIN"/>
        <s v="CRIADEROS CHILE MINK LTDA"/>
        <s v="ESSBIO MOSTAZAL"/>
        <s v="HOSPITAL SAN CAMILO"/>
        <s v="HOSPITAL SAN JUAN DE DIOS DE LOS ANDES"/>
        <s v="Montserrat Los Andes"/>
        <s v="CHILCAS S.A"/>
        <s v="MINERA TRES VALLES SPA"/>
        <s v="SGS CHILE LIMITADA"/>
        <s v="COMPLEJO ASISTENCIAL DR. SOTERO DEL RIO"/>
        <s v="ESSBIO SAN VICENTE DE TAGUA TAGUA"/>
        <s v="HOSPITAL INTERCULTURAL KALLVU LLANKA"/>
        <s v="MOLINO VICTORIA S.A"/>
        <s v="CODELCO_CHUQUICAMATA"/>
        <s v="Hospital DR.Marcos Macuada"/>
        <s v="HOSPITAL DR. HERNAN HENRIQUEZ ARAVENA"/>
        <s v="AGROGANADERA PURENTO DE SAN JOSE LTDA."/>
        <s v="Sociber"/>
        <s v="HOSPITAL SAN JOSE DE VICTORIA"/>
        <s v="CM MADERERA LIMITADA"/>
        <s v="COMERCIAL BB TRADING SPA 2"/>
        <s v="INM. E INV. CENTRO NACIONAL DE BODEGAJE "/>
        <s v="FINNING CHILE S.A"/>
        <s v="FINNING CHILE S.A 2"/>
        <s v="FINNING CHILE S.A 6"/>
        <s v="CHILE FILMS SPA"/>
        <s v="SOCIEDAD AGRICOLA VALLE DE COLINA"/>
        <s v="EXPORTADORA SANTA ELENA"/>
        <s v="HOSPITAL SAN AGUSTÍN DE FLORIDA"/>
        <s v="COMERCIALIZADORA HITES (antofagasta)"/>
        <s v="AGROFRUTA LIMITADA"/>
        <s v="INDUSTRIA DE BALATAS CABAL S.A."/>
        <s v="DIRECCIÓN SERVICIO DE SALUD ARAUCANÍA SU"/>
        <s v="COMERCIALIZADORA HITES (Temuco)"/>
        <s v="MOLINERA ITATA.S.A."/>
        <s v="COMERCIALIZADORA HITES (Concepcion)"/>
        <s v="COMERCIALIZADORA HITES"/>
        <s v="COMERCIALIZADORA HITES (Copiapo)"/>
        <s v="INMOBILIARIA Y CONSTRUCTIORA DON ELIAS"/>
        <s v="F. Y F. CORDILLERA"/>
        <s v="Constructor Atacama CSP Chile SA"/>
        <s v="SOCIEDAD VINICOLA MIGUEL TORRES S.A"/>
        <s v="CERMDEGAN_TRASDAL"/>
        <s v="CERMDEGAN2_TRASDAL"/>
        <s v="CERMDEGAN3_TRASDAL"/>
        <s v="ASERRADERO_CERRO_COLORADO"/>
        <s v="INMOBILIARIA DIALUM"/>
        <s v="PRODUCTOS CHILENOS DE ACERO LTDA (PROACE"/>
        <s v="DAVISON INDUSTRY SPA"/>
        <s v="INDUSTRIAL CATAMUTUN"/>
        <s v="PSS ENVASES SPA"/>
        <s v="FINNING CHILE S.A 5"/>
        <s v="SOCIEDAD PRO AYUDA AL NIÑO LISIADO (TELE"/>
        <s v="Hospital Penco-Lirquén"/>
        <s v="COMERCIALIZADORA HITES (Los Angeles)"/>
        <s v="INMOBILIARIA NUEVA MIRAMAR"/>
        <s v="CENCOSUD (JUMBO)"/>
        <s v="ALONLONENEL_TRASMAR"/>
        <s v="ALONLONENEL2_TRASMAR"/>
        <s v="MARIOVELAZQUEZ_TRASMAR"/>
        <s v="COMERCIALIZADORA S.A."/>
        <s v="FINNING CHILE S.A 3"/>
        <s v="FINNING CHILE S.A 4"/>
        <s v="MEGACENTRO"/>
        <s v="SOCAGRIGANPUFAYO"/>
        <s v="AGRICOLA LOS VENADOS LTDA"/>
        <s v="COMERCIALIZADORA HITES (Ovalle)"/>
        <s v="AGRICOLA SANTA FRANCISCA"/>
        <s v="AVENAS DEL PACIFICO SA"/>
        <s v="SALMANTARCHON_TRASPID"/>
        <s v="SALMANTARCHON2_TRASPID"/>
        <s v="SALMANTERCHON_TRASPID"/>
        <s v="TORALLA_TRASPID"/>
        <s v="HOSPITAL DE PITRUFQUÉN"/>
        <s v="VIVOCORP SPA OULET TEMUCO"/>
        <s v="DISTRIBUIDORA PAPELES INDUSTRIALES S.A."/>
        <s v="MANUFACTURA TEXTILES M.T.N."/>
        <s v="EBEMA"/>
        <s v="MINERA PULLALLI SPA"/>
        <s v="COMERCIALIZADORA HITES (La Serena)"/>
        <s v="AGRICOLA LYON LTDA 2"/>
        <s v="HACIENDA CHADA S.A"/>
        <s v="MIMET S.A."/>
        <s v="AGROINDUSTRIA SAN FRANCISCO LTDA"/>
        <s v="COMERCIAL BB TRADING SPA 1"/>
        <s v="INVERSIONES NUTRAM S.A"/>
        <s v="FORESTAL MAREN S.A."/>
        <s v="EXPORTADORA AGRICOLA AGROTOLOLO"/>
        <s v="AGRICOLA MILLAHUE LTDA"/>
        <s v="EEPA"/>
        <s v="EMELCA"/>
        <s v="ENEL_DISTRIBUCION"/>
        <s v="CGED"/>
        <s v="CGED_EX_EMETAL"/>
        <s v="ELECDA"/>
        <s v="CGED_EX_EMELECTRIC"/>
        <s v="EMELAT"/>
        <s v="CEC"/>
        <s v="CODINER"/>
        <s v="COOPELAN"/>
        <s v="COPELEC"/>
        <s v="CRELL"/>
        <s v="FRONTEL"/>
        <s v="LUZLINARES"/>
        <s v="LUZ OSORNO"/>
        <s v="SAESA"/>
        <s v="SOCOEPA"/>
        <s v="COELCHA"/>
        <s v="CONAFE"/>
        <s v="COOPREL"/>
        <s v="CHILQUINTA"/>
        <s v="EDECSA"/>
        <s v="LITORAL"/>
        <s v="LUZPARRAL"/>
        <s v="CONAFE_EX_ENELSA"/>
        <s v="EMELARI"/>
        <s v="ELIQSA"/>
        <s v="ELECDA_SING"/>
      </sharedItems>
    </cacheField>
    <cacheField name="Suministrador" numFmtId="0">
      <sharedItems count="89">
        <s v="NUEVA ENERGIA"/>
        <s v="AES_GENER"/>
        <s v="TECNORED"/>
        <s v="GUACOLDA"/>
        <s v="GAS SUR"/>
        <s v="KDM_ENERGIA"/>
        <s v="ARAUCO BIO"/>
        <s v="COLBUN"/>
        <s v="PACIFIC HYDRO"/>
        <s v="BE FORESTALES"/>
        <s v="CARBOMET"/>
        <s v="PEHUENCHE"/>
        <s v="ENEL_GENERACION"/>
        <s v="ENERGIA PACIFICO"/>
        <s v="ELECTRICA CENIZAS"/>
        <s v="PARQUE_EOLICO_LEBU"/>
        <s v="ENGIE"/>
        <s v="ALLIPEN"/>
        <s v="ENORCHILE"/>
        <s v="PUNTILLA"/>
        <s v="ARRAYAN_EOLICO"/>
        <s v="JAVIERA"/>
        <s v="COMASA"/>
        <s v="RAKI"/>
        <s v="BESALCO"/>
        <s v="HIDROLIRCAY"/>
        <s v="LA ARENA SPA"/>
        <s v="NEOMAS"/>
        <s v="AGSA"/>
        <s v="KALTEMP"/>
        <s v="HUAJACHE"/>
        <s v="MALLARAUCO"/>
        <s v="PUCLARO"/>
        <s v="SGA"/>
        <s v="ENERGIA_LEON"/>
        <s v="UCUQUER"/>
        <s v="UCUQUER_DOS"/>
        <s v="RUCATAYO"/>
        <s v="CONEJO_SOLAR"/>
        <s v="EOLICA_ESPERANZA"/>
        <s v="CUMPEO"/>
        <s v="RIO_COLORADO"/>
        <s v="ESTANCILLA SPA"/>
        <s v="ACCIONA_ENERGIA"/>
        <s v="EGP_SUR"/>
        <s v="LOS_CURUROS"/>
        <s v="CAREN"/>
        <s v="SAN_JUAN_LAP"/>
        <s v="IMELSA_ENERGIA"/>
        <s v="ALMEYDA"/>
        <s v="EMBALSE_ANCOA"/>
        <s v="EL_PELICANO"/>
        <s v="ERSA"/>
        <s v="NORVIND"/>
        <s v="ALBA"/>
        <s v="EL_CAMPESINO_I"/>
        <s v="ATRIA_ENERGIA"/>
        <s v="LIPIGAS"/>
        <s v="HORNITOS"/>
        <s v="ANGAMOS"/>
        <s v="NORACID"/>
        <s v="POZO_ALMONTE_SOLAR_2"/>
        <s v="POZO_ALMONTE_SOLAR_3"/>
        <s v="ON GROUP"/>
        <s v="COCHRANE"/>
        <s v="TAMAKAYA_ENERGIA"/>
        <s v="HELIO_ATACAMA_TRES"/>
        <s v="LA HIGUERA"/>
        <s v="DUQUECO"/>
        <s v="SAFIRA_ENERGIA_CHILE"/>
        <s v="COYANCO"/>
        <s v="TRANSELEC"/>
        <s v="TACORA_ENERGY"/>
        <s v="ABASTIBLE"/>
        <s v="CERRO_DOMINADOR_CSP"/>
        <s v="PANGUIPULLI"/>
        <s v="ERNC1"/>
        <s v="CHUNGUNGO"/>
        <s v="EL_MORADO"/>
        <s v="SANTIAGO_SOLAR"/>
        <s v="SPVP4"/>
        <s v="EMELDA"/>
        <s v="MONTE REDONDO"/>
        <s v="AELA_GENERACION"/>
        <s v="CABO_LEONES"/>
        <s v="LUZ_DEL_NORTE"/>
        <s v="GMETROPOLITANA"/>
        <s v="GM_HOLDINGS"/>
        <s v="ATACAMA_GX_CHILE"/>
      </sharedItems>
    </cacheField>
    <cacheField name="Retiro MWh" numFmtId="0">
      <sharedItems containsSemiMixedTypes="0" containsString="0" containsNumber="1" minValue="0" maxValue="1928652.2393211396"/>
    </cacheField>
    <cacheField name="Obligación MWh" numFmtId="0">
      <sharedItems containsSemiMixedTypes="0" containsString="0" containsNumber="1" minValue="0" maxValue="139654.1702376226"/>
    </cacheField>
    <cacheField name="Obligación* MWh" numFmtId="3">
      <sharedItems containsSemiMixedTypes="0" containsString="0" containsNumber="1" minValue="0" maxValue="139654.09706698766"/>
    </cacheField>
    <cacheField name="Cumplimiento Suministro" numFmtId="165">
      <sharedItems containsSemiMixedTypes="0" containsString="0" containsNumber="1" minValue="8.2810696658709943E-4" maxValue="1"/>
    </cacheField>
    <cacheField name="Obligación ** MWh" numFmtId="3">
      <sharedItems containsSemiMixedTypes="0" containsString="0" containsNumber="1" containsInteger="1" minValue="0" maxValue="139654"/>
    </cacheField>
    <cacheField name="Cargo UTM" numFmtId="4">
      <sharedItems containsSemiMixedTypes="0" containsString="0" containsNumber="1" minValue="0" maxValue="29.404250199600821"/>
    </cacheField>
    <cacheField name="Cargo CLP" numFmtId="3">
      <sharedItems containsSemiMixedTypes="0" containsString="0" containsNumber="1" minValue="0" maxValue="1498969.86667525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835">
  <r>
    <s v="SEN"/>
    <x v="0"/>
    <x v="0"/>
    <n v="0"/>
    <n v="0"/>
    <n v="0"/>
    <n v="1"/>
    <n v="0"/>
    <n v="0"/>
    <n v="0"/>
  </r>
  <r>
    <s v="SEN"/>
    <x v="1"/>
    <x v="1"/>
    <n v="11990.386043"/>
    <n v="899.27895322500012"/>
    <n v="899.27848205531086"/>
    <n v="1"/>
    <n v="899"/>
    <n v="0.18928509694989859"/>
    <n v="9649.3756723119295"/>
  </r>
  <r>
    <s v="SEN"/>
    <x v="2"/>
    <x v="1"/>
    <n v="26662.449932999996"/>
    <n v="1999.6837449749999"/>
    <n v="1999.6826972574197"/>
    <n v="1"/>
    <n v="2000"/>
    <n v="0.42110143926562538"/>
    <n v="21466.909170883049"/>
  </r>
  <r>
    <s v="SEN"/>
    <x v="3"/>
    <x v="1"/>
    <n v="0"/>
    <n v="0"/>
    <n v="0"/>
    <n v="1"/>
    <n v="0"/>
    <n v="0"/>
    <n v="0"/>
  </r>
  <r>
    <s v="SEN"/>
    <x v="4"/>
    <x v="0"/>
    <n v="0"/>
    <n v="0"/>
    <n v="0"/>
    <n v="1"/>
    <n v="0"/>
    <n v="0"/>
    <n v="0"/>
  </r>
  <r>
    <s v="SEN"/>
    <x v="5"/>
    <x v="0"/>
    <n v="0"/>
    <n v="0"/>
    <n v="0"/>
    <n v="1"/>
    <n v="0"/>
    <n v="0"/>
    <n v="0"/>
  </r>
  <r>
    <s v="SEN"/>
    <x v="6"/>
    <x v="2"/>
    <n v="0"/>
    <n v="0"/>
    <n v="0"/>
    <n v="1"/>
    <n v="0"/>
    <n v="0"/>
    <n v="0"/>
  </r>
  <r>
    <s v="SEN"/>
    <x v="7"/>
    <x v="1"/>
    <n v="28001.890952999995"/>
    <n v="2100.1418214750001"/>
    <n v="2100.1407211232508"/>
    <n v="1"/>
    <n v="2100"/>
    <n v="0.44215651122890659"/>
    <n v="22540.2546294272"/>
  </r>
  <r>
    <s v="SEN"/>
    <x v="7"/>
    <x v="1"/>
    <n v="23026.142021000003"/>
    <n v="1726.9606515750004"/>
    <n v="1726.959746748405"/>
    <n v="1"/>
    <n v="1727"/>
    <n v="0.36362109280586746"/>
    <n v="18536.67606905751"/>
  </r>
  <r>
    <s v="SEN"/>
    <x v="8"/>
    <x v="1"/>
    <n v="0"/>
    <n v="0"/>
    <n v="0"/>
    <n v="1"/>
    <n v="0"/>
    <n v="0"/>
    <n v="0"/>
  </r>
  <r>
    <s v="SEN"/>
    <x v="9"/>
    <x v="3"/>
    <n v="0"/>
    <n v="0"/>
    <n v="0"/>
    <n v="1"/>
    <n v="0"/>
    <n v="0"/>
    <n v="0"/>
  </r>
  <r>
    <s v="SEN"/>
    <x v="10"/>
    <x v="3"/>
    <n v="116694.04592500001"/>
    <n v="8752.0534443750021"/>
    <n v="8752.0488588097705"/>
    <n v="1"/>
    <n v="8752"/>
    <n v="1.8427398982263765"/>
    <n v="93939.194531784218"/>
  </r>
  <r>
    <s v="SEN"/>
    <x v="11"/>
    <x v="1"/>
    <n v="49368.014768000001"/>
    <n v="3702.6011076000013"/>
    <n v="3702.5991676531062"/>
    <n v="1"/>
    <n v="3703"/>
    <n v="0.77966931480030532"/>
    <n v="39745.982329889965"/>
  </r>
  <r>
    <s v="SEN"/>
    <x v="12"/>
    <x v="2"/>
    <n v="15145.272788999999"/>
    <n v="1665.9800067900001"/>
    <n v="1665.9791339137037"/>
    <n v="1"/>
    <n v="1666"/>
    <n v="0.35077749890826593"/>
    <n v="17881.935339345582"/>
  </r>
  <r>
    <s v="SEN"/>
    <x v="13"/>
    <x v="2"/>
    <n v="12345.074837"/>
    <n v="1357.9582320700001"/>
    <n v="1357.9575205791375"/>
    <n v="1"/>
    <n v="1358"/>
    <n v="0.28592787726135965"/>
    <n v="14576.031327029592"/>
  </r>
  <r>
    <s v="SEN"/>
    <x v="14"/>
    <x v="2"/>
    <n v="27375.027686000001"/>
    <n v="3011.2530454599996"/>
    <n v="3011.2514677391418"/>
    <n v="1"/>
    <n v="3011"/>
    <n v="0.63396821681439897"/>
    <n v="32318.431756764432"/>
  </r>
  <r>
    <s v="SEN"/>
    <x v="15"/>
    <x v="1"/>
    <n v="8007.2284079999918"/>
    <n v="600.54213059999961"/>
    <n v="600.541815950971"/>
    <n v="1"/>
    <n v="601"/>
    <n v="0.12654098249932041"/>
    <n v="6450.8062058503565"/>
  </r>
  <r>
    <s v="SEN"/>
    <x v="16"/>
    <x v="4"/>
    <n v="0"/>
    <n v="0"/>
    <n v="0"/>
    <n v="1"/>
    <n v="0"/>
    <n v="0"/>
    <n v="0"/>
  </r>
  <r>
    <s v="SEN"/>
    <x v="17"/>
    <x v="2"/>
    <n v="14416.035904"/>
    <n v="1585.76394944"/>
    <n v="1585.7631185922362"/>
    <n v="1"/>
    <n v="1586"/>
    <n v="0.33393344133764091"/>
    <n v="17023.258972510259"/>
  </r>
  <r>
    <s v="SEN"/>
    <x v="18"/>
    <x v="1"/>
    <n v="234421.13813099999"/>
    <n v="17581.585359825003"/>
    <n v="17581.576148100343"/>
    <n v="1"/>
    <n v="17582"/>
    <n v="3.7019027525841119"/>
    <n v="188715.59852123287"/>
  </r>
  <r>
    <s v="SEN"/>
    <x v="19"/>
    <x v="1"/>
    <n v="202076.60304500005"/>
    <n v="15155.745228375003"/>
    <n v="15155.737287648997"/>
    <n v="1"/>
    <n v="15156"/>
    <n v="3.1911067067549088"/>
    <n v="162676.23769695175"/>
  </r>
  <r>
    <s v="SEN"/>
    <x v="20"/>
    <x v="1"/>
    <n v="256379.11360000004"/>
    <n v="19228.43352000001"/>
    <n v="19228.423445423025"/>
    <n v="1"/>
    <n v="19228"/>
    <n v="4.048469237099722"/>
    <n v="206382.86476886962"/>
  </r>
  <r>
    <s v="SEN"/>
    <x v="21"/>
    <x v="1"/>
    <n v="95.917007062000806"/>
    <n v="7.1937755296500612"/>
    <n v="7.193771760531515"/>
    <n v="1"/>
    <n v="7"/>
    <n v="1.4738550374296887E-3"/>
    <n v="75.134182098090676"/>
  </r>
  <r>
    <s v="SEN"/>
    <x v="22"/>
    <x v="1"/>
    <n v="8802.6638369999964"/>
    <n v="660.19978777499989"/>
    <n v="660.19944186884061"/>
    <n v="1"/>
    <n v="660"/>
    <n v="0.13896347495765635"/>
    <n v="7084.0800263914052"/>
  </r>
  <r>
    <s v="SEN"/>
    <x v="23"/>
    <x v="1"/>
    <n v="207.55795000000001"/>
    <n v="15.566846250000006"/>
    <n v="15.566838093881058"/>
    <n v="1"/>
    <n v="16"/>
    <n v="3.3688115141250028E-3"/>
    <n v="171.73527336706439"/>
  </r>
  <r>
    <s v="SEN"/>
    <x v="24"/>
    <x v="1"/>
    <n v="0"/>
    <n v="0"/>
    <n v="0"/>
    <n v="1"/>
    <n v="0"/>
    <n v="0"/>
    <n v="0"/>
  </r>
  <r>
    <s v="SEN"/>
    <x v="25"/>
    <x v="1"/>
    <n v="647.34769599999993"/>
    <n v="48.551077200000009"/>
    <n v="48.551051762069015"/>
    <n v="1"/>
    <n v="49"/>
    <n v="1.0316985262007821E-2"/>
    <n v="525.93927468663469"/>
  </r>
  <r>
    <s v="SEN"/>
    <x v="26"/>
    <x v="1"/>
    <n v="81124.167803000004"/>
    <n v="6084.3125852250005"/>
    <n v="6084.3093974002886"/>
    <n v="1"/>
    <n v="6084"/>
    <n v="1.2809905782460322"/>
    <n v="65302.337697826231"/>
  </r>
  <r>
    <s v="SEN"/>
    <x v="27"/>
    <x v="1"/>
    <n v="50277.210038000012"/>
    <n v="3770.7907528500009"/>
    <n v="3770.7887771757109"/>
    <n v="1"/>
    <n v="3771"/>
    <n v="0.79398676373533661"/>
    <n v="40475.857241699989"/>
  </r>
  <r>
    <s v="SEN"/>
    <x v="11"/>
    <x v="1"/>
    <n v="705560.19741500018"/>
    <n v="52917.014806125022"/>
    <n v="52916.987080697523"/>
    <n v="1"/>
    <n v="52917"/>
    <n v="11.141712430809548"/>
    <n v="567982.21629780915"/>
  </r>
  <r>
    <s v="SEN"/>
    <x v="28"/>
    <x v="5"/>
    <n v="38594.756271000006"/>
    <n v="2894.6067203250009"/>
    <n v="2894.6052037200097"/>
    <n v="1"/>
    <n v="2895"/>
    <n v="0.60954433333699265"/>
    <n v="31073.351024853211"/>
  </r>
  <r>
    <s v="SEN"/>
    <x v="29"/>
    <x v="1"/>
    <n v="12770.253661000002"/>
    <n v="957.769024575"/>
    <n v="957.7685227599269"/>
    <n v="1"/>
    <n v="958"/>
    <n v="0.20170758940823455"/>
    <n v="10282.649492852981"/>
  </r>
  <r>
    <s v="SEN"/>
    <x v="30"/>
    <x v="1"/>
    <n v="20974.375670999998"/>
    <n v="1573.0781753249998"/>
    <n v="1573.0773511238415"/>
    <n v="1"/>
    <n v="1573"/>
    <n v="0.33119628198241435"/>
    <n v="16883.724062899521"/>
  </r>
  <r>
    <s v="SEN"/>
    <x v="30"/>
    <x v="1"/>
    <n v="21806.496476999997"/>
    <n v="1635.487235775"/>
    <n v="1635.4863788751361"/>
    <n v="1"/>
    <n v="1635"/>
    <n v="0.34425042659964872"/>
    <n v="17549.198247196891"/>
  </r>
  <r>
    <s v="SEN"/>
    <x v="31"/>
    <x v="1"/>
    <n v="158266.96296899999"/>
    <n v="11870.022222675001"/>
    <n v="11870.016003476096"/>
    <n v="1"/>
    <n v="11870"/>
    <n v="2.4992370420414867"/>
    <n v="127406.1059291909"/>
  </r>
  <r>
    <s v="SEN"/>
    <x v="32"/>
    <x v="1"/>
    <n v="169590.35917600003"/>
    <n v="12719.276938200002"/>
    <n v="12719.270274041188"/>
    <n v="1"/>
    <n v="12719"/>
    <n v="2.6779946030097443"/>
    <n v="136518.80887223076"/>
  </r>
  <r>
    <s v="SEN"/>
    <x v="33"/>
    <x v="1"/>
    <n v="12037.951723999999"/>
    <n v="902.84637930000008"/>
    <n v="902.84590626118779"/>
    <n v="1"/>
    <n v="903"/>
    <n v="0.19012729982842985"/>
    <n v="9692.3094906536971"/>
  </r>
  <r>
    <s v="SEN"/>
    <x v="34"/>
    <x v="1"/>
    <n v="8872.6557059999996"/>
    <n v="975.99212765999994"/>
    <n v="975.99161629708431"/>
    <n v="1"/>
    <n v="976"/>
    <n v="0.20549750236162517"/>
    <n v="10475.851675390928"/>
  </r>
  <r>
    <s v="SEN"/>
    <x v="34"/>
    <x v="1"/>
    <n v="39066.986993000006"/>
    <n v="4297.3685692300005"/>
    <n v="4297.3663176596665"/>
    <n v="1"/>
    <n v="4297"/>
    <n v="0.90473644226219607"/>
    <n v="46121.654353642232"/>
  </r>
  <r>
    <s v="SEN"/>
    <x v="34"/>
    <x v="1"/>
    <n v="17458.632382000003"/>
    <n v="1920.44956202"/>
    <n v="1920.4485558165077"/>
    <n v="1"/>
    <n v="1920"/>
    <n v="0.40425738169500031"/>
    <n v="20608.232804047726"/>
  </r>
  <r>
    <s v="SEN"/>
    <x v="35"/>
    <x v="6"/>
    <n v="44757.311820000003"/>
    <n v="3356.7983865000015"/>
    <n v="3356.7966277335508"/>
    <n v="1"/>
    <n v="3357"/>
    <n v="0.70681876580735215"/>
    <n v="36032.207043327195"/>
  </r>
  <r>
    <s v="SEN"/>
    <x v="36"/>
    <x v="7"/>
    <n v="1067967.2296639998"/>
    <n v="80097.542224799996"/>
    <n v="80097.500258362386"/>
    <n v="1"/>
    <n v="80098"/>
    <n v="16.864691541149028"/>
    <n v="859728.24538469512"/>
  </r>
  <r>
    <s v="SEN"/>
    <x v="21"/>
    <x v="7"/>
    <n v="0"/>
    <n v="0"/>
    <n v="0"/>
    <n v="1"/>
    <n v="0"/>
    <n v="0"/>
    <n v="0"/>
  </r>
  <r>
    <s v="SEN"/>
    <x v="37"/>
    <x v="7"/>
    <n v="332046.579104"/>
    <n v="24903.493432800002"/>
    <n v="24903.480384822818"/>
    <n v="1"/>
    <n v="24903"/>
    <n v="5.2433445710159337"/>
    <n v="267295.21954125026"/>
  </r>
  <r>
    <s v="SEN"/>
    <x v="38"/>
    <x v="7"/>
    <n v="21627.003540999998"/>
    <n v="1622.025265575"/>
    <n v="1622.0244157284228"/>
    <n v="1"/>
    <n v="1622"/>
    <n v="0.3415132672444221"/>
    <n v="17409.663337586149"/>
  </r>
  <r>
    <s v="SEN"/>
    <x v="39"/>
    <x v="7"/>
    <n v="164678.09135599999"/>
    <n v="12350.856851700002"/>
    <n v="12350.850380571812"/>
    <n v="1"/>
    <n v="12351"/>
    <n v="2.6005119381848689"/>
    <n v="132568.89758478824"/>
  </r>
  <r>
    <s v="SEN"/>
    <x v="40"/>
    <x v="7"/>
    <n v="387445.53914400015"/>
    <n v="29058.415435800012"/>
    <n v="29058.400210886182"/>
    <n v="1"/>
    <n v="29058"/>
    <n v="6.1181828110902705"/>
    <n v="311892.72334375983"/>
  </r>
  <r>
    <s v="SEN"/>
    <x v="41"/>
    <x v="7"/>
    <n v="224623.220783"/>
    <n v="16846.741558725003"/>
    <n v="16846.732732015607"/>
    <n v="1"/>
    <n v="16847"/>
    <n v="3.547147973653995"/>
    <n v="180826.50940093337"/>
  </r>
  <r>
    <s v="SEN"/>
    <x v="42"/>
    <x v="7"/>
    <n v="1616298.5287559556"/>
    <n v="121222.38965669669"/>
    <n v="121222.32614323909"/>
    <n v="1"/>
    <n v="121222"/>
    <n v="25.523379335328819"/>
    <n v="1301130.8317563925"/>
  </r>
  <r>
    <s v="SEN"/>
    <x v="42"/>
    <x v="8"/>
    <n v="0"/>
    <n v="0"/>
    <n v="0"/>
    <n v="1"/>
    <n v="0"/>
    <n v="0"/>
    <n v="0"/>
  </r>
  <r>
    <s v="SEN"/>
    <x v="43"/>
    <x v="7"/>
    <n v="442942.25795300002"/>
    <n v="33220.669346475006"/>
    <n v="33220.651940783042"/>
    <n v="1"/>
    <n v="33221"/>
    <n v="6.99470545692167"/>
    <n v="356576.09478295292"/>
  </r>
  <r>
    <s v="SEN"/>
    <x v="44"/>
    <x v="9"/>
    <n v="0"/>
    <n v="0"/>
    <n v="0"/>
    <n v="1"/>
    <n v="0"/>
    <n v="0"/>
    <n v="0"/>
  </r>
  <r>
    <s v="SEN"/>
    <x v="45"/>
    <x v="10"/>
    <n v="18163.094865000014"/>
    <n v="1362.2321148750009"/>
    <n v="1362.231401144873"/>
    <n v="1"/>
    <n v="1362"/>
    <n v="0.28677008013989086"/>
    <n v="14618.965145371356"/>
  </r>
  <r>
    <s v="SEN"/>
    <x v="46"/>
    <x v="11"/>
    <n v="328570.68786800007"/>
    <n v="24642.801590100011"/>
    <n v="24642.788678710142"/>
    <n v="1"/>
    <n v="24643"/>
    <n v="5.1886013839114025"/>
    <n v="264504.52134903549"/>
  </r>
  <r>
    <s v="SEN"/>
    <x v="47"/>
    <x v="3"/>
    <n v="122.86416400000002"/>
    <n v="13.51505804"/>
    <n v="13.51505095889833"/>
    <n v="1"/>
    <n v="14"/>
    <n v="2.9477100748593775E-3"/>
    <n v="150.26836419618135"/>
  </r>
  <r>
    <s v="SEN"/>
    <x v="48"/>
    <x v="3"/>
    <n v="26737.955314000003"/>
    <n v="2005.3466485500003"/>
    <n v="2005.3455978653892"/>
    <n v="1"/>
    <n v="2005"/>
    <n v="0.42215419286378941"/>
    <n v="21520.576443810256"/>
  </r>
  <r>
    <s v="SEN"/>
    <x v="49"/>
    <x v="3"/>
    <n v="180612.46538500002"/>
    <n v="13545.934903875002"/>
    <n v="13545.927806595659"/>
    <n v="1"/>
    <n v="13546"/>
    <n v="2.8521200481460807"/>
    <n v="145395.37581439089"/>
  </r>
  <r>
    <s v="SEN"/>
    <x v="50"/>
    <x v="3"/>
    <n v="104480.86244300003"/>
    <n v="7836.0646832250022"/>
    <n v="7836.0605775844242"/>
    <n v="1"/>
    <n v="7836"/>
    <n v="1.6498754390427202"/>
    <n v="84107.350131519794"/>
  </r>
  <r>
    <s v="SEN"/>
    <x v="51"/>
    <x v="3"/>
    <n v="6619.8145089999989"/>
    <n v="496.48608817500002"/>
    <n v="496.48582804526495"/>
    <n v="1"/>
    <n v="496"/>
    <n v="0.10443315693787508"/>
    <n v="5323.7934743789956"/>
  </r>
  <r>
    <s v="SEN"/>
    <x v="52"/>
    <x v="1"/>
    <n v="0"/>
    <n v="0"/>
    <n v="0"/>
    <n v="1"/>
    <n v="0"/>
    <n v="0"/>
    <n v="0"/>
  </r>
  <r>
    <s v="SEN"/>
    <x v="53"/>
    <x v="1"/>
    <n v="9500.1026999999995"/>
    <n v="712.50770250000016"/>
    <n v="712.50732918754625"/>
    <n v="1"/>
    <n v="713"/>
    <n v="0.15012266309819544"/>
    <n v="7652.9531194198071"/>
  </r>
  <r>
    <s v="SEN"/>
    <x v="54"/>
    <x v="1"/>
    <n v="18767.053553000002"/>
    <n v="1407.5290164750002"/>
    <n v="1407.5282790119395"/>
    <n v="1"/>
    <n v="1408"/>
    <n v="0.29645541324300023"/>
    <n v="15112.704056301665"/>
  </r>
  <r>
    <s v="SEN"/>
    <x v="55"/>
    <x v="1"/>
    <n v="259665.68981796861"/>
    <n v="19474.926736347647"/>
    <n v="19474.916532622599"/>
    <n v="1"/>
    <n v="19475"/>
    <n v="4.1004752648490266"/>
    <n v="209034.02805147367"/>
  </r>
  <r>
    <s v="SEN"/>
    <x v="56"/>
    <x v="1"/>
    <n v="7711.4264499999999"/>
    <n v="578.35698375000015"/>
    <n v="578.35668072469377"/>
    <n v="1"/>
    <n v="578"/>
    <n v="0.12169831594776573"/>
    <n v="6203.9367503852009"/>
  </r>
  <r>
    <s v="SEN"/>
    <x v="57"/>
    <x v="8"/>
    <n v="0"/>
    <n v="0"/>
    <n v="0"/>
    <n v="1"/>
    <n v="0"/>
    <n v="0"/>
    <n v="0"/>
  </r>
  <r>
    <s v="SEN"/>
    <x v="58"/>
    <x v="3"/>
    <n v="392213.44415799982"/>
    <n v="29416.008311850004"/>
    <n v="29415.992899578378"/>
    <n v="1"/>
    <n v="29416"/>
    <n v="6.1935599687188176"/>
    <n v="315735.3000853479"/>
  </r>
  <r>
    <s v="SEN"/>
    <x v="59"/>
    <x v="12"/>
    <n v="23331.171757999997"/>
    <n v="1749.8378818500003"/>
    <n v="1749.8369650370714"/>
    <n v="1"/>
    <n v="1750"/>
    <n v="0.36846375935742215"/>
    <n v="18783.545524522666"/>
  </r>
  <r>
    <s v="SEN"/>
    <x v="60"/>
    <x v="12"/>
    <n v="22823.552402999998"/>
    <n v="1711.7664302250005"/>
    <n v="1711.7655333592904"/>
    <n v="1"/>
    <n v="1712"/>
    <n v="0.36046283201137524"/>
    <n v="18375.674250275886"/>
  </r>
  <r>
    <s v="SEN"/>
    <x v="61"/>
    <x v="12"/>
    <n v="102669.96018899999"/>
    <n v="7700.247014175"/>
    <n v="7700.2429796949536"/>
    <n v="1"/>
    <n v="7700"/>
    <n v="1.6212405411726576"/>
    <n v="82647.600307899746"/>
  </r>
  <r>
    <s v="SEN"/>
    <x v="62"/>
    <x v="12"/>
    <n v="160799.90121999997"/>
    <n v="12059.992591500002"/>
    <n v="12059.98627276771"/>
    <n v="1"/>
    <n v="12060"/>
    <n v="2.5392416787717211"/>
    <n v="129445.4623004248"/>
  </r>
  <r>
    <s v="SEN"/>
    <x v="63"/>
    <x v="12"/>
    <n v="676.75553200000002"/>
    <n v="50.756664900000011"/>
    <n v="50.756638306469782"/>
    <n v="1"/>
    <n v="51"/>
    <n v="1.0738086701273446E-2"/>
    <n v="547.4061838575177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4"/>
    <x v="12"/>
    <n v="0"/>
    <n v="0"/>
    <n v="0"/>
    <n v="1"/>
    <n v="0"/>
    <n v="0"/>
    <n v="0"/>
  </r>
  <r>
    <s v="SEN"/>
    <x v="65"/>
    <x v="7"/>
    <n v="62518.956687999991"/>
    <n v="4688.9217515999999"/>
    <n v="4688.9192948786495"/>
    <n v="1"/>
    <n v="4689"/>
    <n v="0.98727232435825862"/>
    <n v="50329.168551135306"/>
  </r>
  <r>
    <s v="SEN"/>
    <x v="66"/>
    <x v="12"/>
    <n v="112841.35230399999"/>
    <n v="8463.1014228000022"/>
    <n v="8463.0969886287658"/>
    <n v="1"/>
    <n v="8463"/>
    <n v="1.7818907402524935"/>
    <n v="90837.226156591612"/>
  </r>
  <r>
    <s v="SEN"/>
    <x v="67"/>
    <x v="12"/>
    <n v="940380.23436799995"/>
    <n v="103441.82578047998"/>
    <n v="103441.77158300017"/>
    <n v="1"/>
    <n v="103442"/>
    <n v="21.779787540257409"/>
    <n v="1110290.0092272423"/>
  </r>
  <r>
    <s v="SEN"/>
    <x v="68"/>
    <x v="5"/>
    <n v="28144.885028999997"/>
    <n v="3095.9373531899996"/>
    <n v="3095.9357310995065"/>
    <n v="1"/>
    <n v="3096"/>
    <n v="0.65186502798318802"/>
    <n v="33230.775396526959"/>
  </r>
  <r>
    <s v="SEN"/>
    <x v="69"/>
    <x v="13"/>
    <n v="46962.807548000004"/>
    <n v="3522.2105661000005"/>
    <n v="3522.2087206672213"/>
    <n v="1"/>
    <n v="3522"/>
    <n v="0.74155963454676621"/>
    <n v="37803.227049925044"/>
  </r>
  <r>
    <s v="SEN"/>
    <x v="70"/>
    <x v="14"/>
    <n v="44206.970853999977"/>
    <n v="3315.5228140499985"/>
    <n v="3315.5210769095393"/>
    <n v="1"/>
    <n v="3316"/>
    <n v="0.69818618630240681"/>
    <n v="35592.135405324094"/>
  </r>
  <r>
    <s v="SEN"/>
    <x v="70"/>
    <x v="14"/>
    <n v="33369.959400000007"/>
    <n v="2502.7469550000005"/>
    <n v="2502.7456437066571"/>
    <n v="1"/>
    <n v="2503"/>
    <n v="0.5270084512409301"/>
    <n v="26865.836827360134"/>
  </r>
  <r>
    <s v="SEN"/>
    <x v="70"/>
    <x v="14"/>
    <n v="22840.790842000002"/>
    <n v="1713.0593131500004"/>
    <n v="1713.0584156068951"/>
    <n v="1"/>
    <n v="1713"/>
    <n v="0.36067338273100807"/>
    <n v="18386.407704861329"/>
  </r>
  <r>
    <s v="SEN"/>
    <x v="71"/>
    <x v="15"/>
    <n v="13473.434327999998"/>
    <n v="1010.5075746000005"/>
    <n v="1010.5070451530049"/>
    <n v="1"/>
    <n v="1011"/>
    <n v="0.21286677754877362"/>
    <n v="10851.522585881381"/>
  </r>
  <r>
    <s v="SEN"/>
    <x v="72"/>
    <x v="2"/>
    <n v="0"/>
    <n v="0"/>
    <n v="0"/>
    <n v="1"/>
    <n v="0"/>
    <n v="0"/>
    <n v="0"/>
  </r>
  <r>
    <s v="SEN"/>
    <x v="72"/>
    <x v="16"/>
    <n v="532.04308300000002"/>
    <n v="58.524739130000015"/>
    <n v="58.524708466452239"/>
    <n v="1"/>
    <n v="59"/>
    <n v="1.2422492458335948E-2"/>
    <n v="633.27382054104999"/>
  </r>
  <r>
    <s v="SEN"/>
    <x v="73"/>
    <x v="2"/>
    <n v="13296.482237"/>
    <n v="1462.6130460700003"/>
    <n v="1462.6122797461228"/>
    <n v="1"/>
    <n v="1463"/>
    <n v="0.3080357028228049"/>
    <n v="15703.044058500949"/>
  </r>
  <r>
    <s v="SEN"/>
    <x v="74"/>
    <x v="3"/>
    <n v="174990.42102099999"/>
    <n v="13124.281576575002"/>
    <n v="13124.274700217395"/>
    <n v="1"/>
    <n v="13124"/>
    <n v="2.7632676444610333"/>
    <n v="140865.85797933457"/>
  </r>
  <r>
    <s v="SEN"/>
    <x v="75"/>
    <x v="17"/>
    <n v="0"/>
    <n v="0"/>
    <n v="0"/>
    <n v="1"/>
    <n v="0"/>
    <n v="0"/>
    <n v="0"/>
  </r>
  <r>
    <s v="SEN"/>
    <x v="75"/>
    <x v="17"/>
    <n v="313.84796600000004"/>
    <n v="34.52327626000001"/>
    <n v="34.523258171818043"/>
    <n v="1"/>
    <n v="35"/>
    <n v="7.3692751871484432E-3"/>
    <n v="375.67091049045337"/>
  </r>
  <r>
    <s v="SEN"/>
    <x v="75"/>
    <x v="17"/>
    <n v="0.82996899999999996"/>
    <n v="9.1296589999999997E-2"/>
    <n v="9.1296542165914943E-2"/>
    <n v="1"/>
    <n v="0"/>
    <n v="0"/>
    <n v="0"/>
  </r>
  <r>
    <s v="SEN"/>
    <x v="75"/>
    <x v="17"/>
    <n v="0"/>
    <n v="0"/>
    <n v="0"/>
    <n v="1"/>
    <n v="0"/>
    <n v="0"/>
    <n v="0"/>
  </r>
  <r>
    <s v="SEN"/>
    <x v="75"/>
    <x v="17"/>
    <n v="52.173080999999485"/>
    <n v="5.7390389099999437"/>
    <n v="5.739035903078487"/>
    <n v="1"/>
    <n v="6"/>
    <n v="1.2633043177968761E-3"/>
    <n v="64.400727512649155"/>
  </r>
  <r>
    <s v="SEN"/>
    <x v="75"/>
    <x v="17"/>
    <n v="0"/>
    <n v="0"/>
    <n v="0"/>
    <n v="1"/>
    <n v="0"/>
    <n v="0"/>
    <n v="0"/>
  </r>
  <r>
    <s v="SEN"/>
    <x v="75"/>
    <x v="17"/>
    <n v="3993.6739419999994"/>
    <n v="439.30413362000007"/>
    <n v="439.303903450272"/>
    <n v="1"/>
    <n v="439"/>
    <n v="9.2431765918804754E-2"/>
    <n v="4711.9865630088289"/>
  </r>
  <r>
    <s v="SEN"/>
    <x v="75"/>
    <x v="17"/>
    <n v="1422.4445649999998"/>
    <n v="156.46890214999999"/>
    <n v="156.46882016942683"/>
    <n v="1"/>
    <n v="156"/>
    <n v="3.2845912262718775E-2"/>
    <n v="1674.4189153288778"/>
  </r>
  <r>
    <s v="SEN"/>
    <x v="75"/>
    <x v="17"/>
    <n v="0"/>
    <n v="0"/>
    <n v="0"/>
    <n v="1"/>
    <n v="0"/>
    <n v="0"/>
    <n v="0"/>
  </r>
  <r>
    <s v="SEN"/>
    <x v="76"/>
    <x v="9"/>
    <n v="0"/>
    <n v="0"/>
    <n v="0"/>
    <n v="1"/>
    <n v="0"/>
    <n v="0"/>
    <n v="0"/>
  </r>
  <r>
    <s v="SEN"/>
    <x v="77"/>
    <x v="9"/>
    <n v="0"/>
    <n v="0"/>
    <n v="0"/>
    <n v="1"/>
    <n v="0"/>
    <n v="0"/>
    <n v="0"/>
  </r>
  <r>
    <s v="SEN"/>
    <x v="77"/>
    <x v="9"/>
    <n v="34843.812261999999"/>
    <n v="2613.2859196500003"/>
    <n v="2613.284550440691"/>
    <n v="1"/>
    <n v="2613"/>
    <n v="0.55016903040053955"/>
    <n v="28046.516831758705"/>
  </r>
  <r>
    <s v="SEN"/>
    <x v="77"/>
    <x v="9"/>
    <n v="0"/>
    <n v="0"/>
    <n v="0"/>
    <n v="1"/>
    <n v="0"/>
    <n v="0"/>
    <n v="0"/>
  </r>
  <r>
    <s v="SEN"/>
    <x v="77"/>
    <x v="9"/>
    <n v="0"/>
    <n v="0"/>
    <n v="0"/>
    <n v="1"/>
    <n v="0"/>
    <n v="0"/>
    <n v="0"/>
  </r>
  <r>
    <s v="SEN"/>
    <x v="78"/>
    <x v="9"/>
    <n v="0"/>
    <n v="0"/>
    <n v="0"/>
    <n v="1"/>
    <n v="0"/>
    <n v="0"/>
    <n v="0"/>
  </r>
  <r>
    <s v="SEN"/>
    <x v="79"/>
    <x v="9"/>
    <n v="0"/>
    <n v="0"/>
    <n v="0"/>
    <n v="1"/>
    <n v="0"/>
    <n v="0"/>
    <n v="0"/>
  </r>
  <r>
    <s v="SEN"/>
    <x v="80"/>
    <x v="9"/>
    <n v="0"/>
    <n v="0"/>
    <n v="0"/>
    <n v="1"/>
    <n v="0"/>
    <n v="0"/>
    <n v="0"/>
  </r>
  <r>
    <s v="SEN"/>
    <x v="81"/>
    <x v="9"/>
    <n v="0"/>
    <n v="0"/>
    <n v="0"/>
    <n v="1"/>
    <n v="0"/>
    <n v="0"/>
    <n v="0"/>
  </r>
  <r>
    <s v="SEN"/>
    <x v="82"/>
    <x v="9"/>
    <n v="0"/>
    <n v="0"/>
    <n v="0"/>
    <n v="1"/>
    <n v="0"/>
    <n v="0"/>
    <n v="0"/>
  </r>
  <r>
    <s v="SEN"/>
    <x v="81"/>
    <x v="9"/>
    <n v="0"/>
    <n v="0"/>
    <n v="0"/>
    <n v="1"/>
    <n v="0"/>
    <n v="0"/>
    <n v="0"/>
  </r>
  <r>
    <s v="SEN"/>
    <x v="81"/>
    <x v="9"/>
    <n v="0"/>
    <n v="0"/>
    <n v="0"/>
    <n v="1"/>
    <n v="0"/>
    <n v="0"/>
    <n v="0"/>
  </r>
  <r>
    <s v="SEN"/>
    <x v="83"/>
    <x v="3"/>
    <n v="28759.361976999997"/>
    <n v="2156.9521482750001"/>
    <n v="2156.9510181579549"/>
    <n v="1"/>
    <n v="2157"/>
    <n v="0.45415790224797692"/>
    <n v="23152.061540797367"/>
  </r>
  <r>
    <s v="SEN"/>
    <x v="84"/>
    <x v="3"/>
    <n v="116483.53531399998"/>
    <n v="8736.265148550001"/>
    <n v="8736.2605712569148"/>
    <n v="1"/>
    <n v="8736"/>
    <n v="1.8393710867122515"/>
    <n v="93767.459258417162"/>
  </r>
  <r>
    <s v="SEN"/>
    <x v="85"/>
    <x v="3"/>
    <n v="83432.82899400001"/>
    <n v="6257.4621745500017"/>
    <n v="6257.4588960050096"/>
    <n v="1"/>
    <n v="6257"/>
    <n v="1.3174158527425091"/>
    <n v="67159.225341107624"/>
  </r>
  <r>
    <s v="SEN"/>
    <x v="86"/>
    <x v="18"/>
    <n v="23122.639370000004"/>
    <n v="2543.4903307000004"/>
    <n v="2543.4889980595062"/>
    <n v="1"/>
    <n v="2543"/>
    <n v="0.53543048002624261"/>
    <n v="27295.175010777795"/>
  </r>
  <r>
    <s v="SEN"/>
    <x v="76"/>
    <x v="19"/>
    <n v="55056.142711000008"/>
    <n v="4129.2107033250013"/>
    <n v="4129.2085398595755"/>
    <n v="1"/>
    <n v="4129"/>
    <n v="0.86936392136388352"/>
    <n v="44318.433983288051"/>
  </r>
  <r>
    <s v="SEN"/>
    <x v="77"/>
    <x v="19"/>
    <n v="0"/>
    <n v="0"/>
    <n v="0"/>
    <n v="1"/>
    <n v="0"/>
    <n v="0"/>
    <n v="0"/>
  </r>
  <r>
    <s v="SEN"/>
    <x v="87"/>
    <x v="19"/>
    <n v="67.683751000000001"/>
    <n v="5.076281325000001"/>
    <n v="5.07627866532484"/>
    <n v="1"/>
    <n v="5"/>
    <n v="1.0527535981640634E-3"/>
    <n v="53.667272927207627"/>
  </r>
  <r>
    <s v="SEN"/>
    <x v="44"/>
    <x v="19"/>
    <n v="0"/>
    <n v="0"/>
    <n v="0"/>
    <n v="1"/>
    <n v="0"/>
    <n v="0"/>
    <n v="0"/>
  </r>
  <r>
    <s v="SEN"/>
    <x v="82"/>
    <x v="19"/>
    <n v="256.49280600000003"/>
    <n v="19.236960450000002"/>
    <n v="19.236950370955402"/>
    <n v="1"/>
    <n v="19"/>
    <n v="4.0004636730234409E-3"/>
    <n v="203.93563712338897"/>
  </r>
  <r>
    <s v="SEN"/>
    <x v="55"/>
    <x v="20"/>
    <n v="232961.82224100005"/>
    <n v="17472.136668075003"/>
    <n v="17472.127513695068"/>
    <n v="1"/>
    <n v="17472"/>
    <n v="3.6787421734245029"/>
    <n v="187534.91851683432"/>
  </r>
  <r>
    <s v="SEN"/>
    <x v="88"/>
    <x v="21"/>
    <n v="186818.83454299951"/>
    <n v="20550.071799729943"/>
    <n v="20550.061032691628"/>
    <n v="1"/>
    <n v="20550"/>
    <n v="4.3268172884543006"/>
    <n v="220572.49173082333"/>
  </r>
  <r>
    <s v="SEN"/>
    <x v="89"/>
    <x v="3"/>
    <n v="0"/>
    <n v="0"/>
    <n v="0"/>
    <n v="1"/>
    <n v="0"/>
    <n v="0"/>
    <n v="0"/>
  </r>
  <r>
    <s v="SEN"/>
    <x v="60"/>
    <x v="12"/>
    <n v="23517.295928"/>
    <n v="1763.7971946000002"/>
    <n v="1763.7962704732061"/>
    <n v="1"/>
    <n v="1764"/>
    <n v="0.37141146943228154"/>
    <n v="18933.813888718847"/>
  </r>
  <r>
    <s v="SEN"/>
    <x v="87"/>
    <x v="1"/>
    <n v="0"/>
    <n v="0"/>
    <n v="0"/>
    <n v="1"/>
    <n v="0"/>
    <n v="0"/>
    <n v="0"/>
  </r>
  <r>
    <s v="SEN"/>
    <x v="0"/>
    <x v="22"/>
    <n v="0"/>
    <n v="0"/>
    <n v="0"/>
    <n v="1"/>
    <n v="0"/>
    <n v="0"/>
    <n v="0"/>
  </r>
  <r>
    <s v="SEN"/>
    <x v="90"/>
    <x v="23"/>
    <n v="25068.685974999997"/>
    <n v="1880.1514481250003"/>
    <n v="1880.1504630353679"/>
    <n v="1"/>
    <n v="1880"/>
    <n v="0.3958353529096878"/>
    <n v="20178.894620630064"/>
  </r>
  <r>
    <s v="SEN"/>
    <x v="91"/>
    <x v="3"/>
    <n v="13681.153007999999"/>
    <n v="1026.0864756000003"/>
    <n v="1026.0859379905698"/>
    <n v="1"/>
    <n v="1026"/>
    <n v="0.21602503834326578"/>
    <n v="11012.524404663003"/>
  </r>
  <r>
    <s v="SEN"/>
    <x v="92"/>
    <x v="3"/>
    <n v="194749.92531831728"/>
    <n v="14606.244398873805"/>
    <n v="14606.236746054166"/>
    <n v="1"/>
    <n v="14606"/>
    <n v="3.0753038109568616"/>
    <n v="156772.83767495889"/>
  </r>
  <r>
    <s v="SEN"/>
    <x v="93"/>
    <x v="4"/>
    <n v="1501.6221709999998"/>
    <n v="165.17843880999996"/>
    <n v="165.17835226613789"/>
    <n v="1"/>
    <n v="165"/>
    <n v="3.4740868739414087E-2"/>
    <n v="1771.0200065978513"/>
  </r>
  <r>
    <s v="SEN"/>
    <x v="94"/>
    <x v="2"/>
    <n v="718.20482300000003"/>
    <n v="79.002530530000001"/>
    <n v="79.002489137284627"/>
    <n v="1"/>
    <n v="79"/>
    <n v="1.66335068509922E-2"/>
    <n v="847.94291224988035"/>
  </r>
  <r>
    <s v="SEN"/>
    <x v="95"/>
    <x v="24"/>
    <n v="29279.279114999998"/>
    <n v="3220.72070265"/>
    <n v="3220.7190151803143"/>
    <n v="1"/>
    <n v="3221"/>
    <n v="0.67818386793728969"/>
    <n v="34572.457219707154"/>
  </r>
  <r>
    <s v="SEN"/>
    <x v="96"/>
    <x v="3"/>
    <n v="0"/>
    <n v="0"/>
    <n v="0"/>
    <n v="1"/>
    <n v="0"/>
    <n v="0"/>
    <n v="0"/>
  </r>
  <r>
    <s v="SEN"/>
    <x v="96"/>
    <x v="3"/>
    <n v="18708.479809000004"/>
    <n v="2057.9327789900012"/>
    <n v="2057.9317007533268"/>
    <n v="1"/>
    <n v="2058"/>
    <n v="0.43331338100432842"/>
    <n v="22089.449536838656"/>
  </r>
  <r>
    <s v="SEN"/>
    <x v="97"/>
    <x v="25"/>
    <n v="127499.36079000001"/>
    <n v="14024.929686900001"/>
    <n v="14024.922338655346"/>
    <n v="1"/>
    <n v="14025"/>
    <n v="2.9529738428501977"/>
    <n v="150536.70056081738"/>
  </r>
  <r>
    <s v="SEN"/>
    <x v="97"/>
    <x v="26"/>
    <n v="0"/>
    <n v="0"/>
    <n v="0"/>
    <n v="1"/>
    <n v="0"/>
    <n v="0"/>
    <n v="0"/>
  </r>
  <r>
    <s v="SEN"/>
    <x v="98"/>
    <x v="27"/>
    <n v="11966.708242999997"/>
    <n v="1316.3379067299998"/>
    <n v="1316.3372170457585"/>
    <n v="1"/>
    <n v="1316"/>
    <n v="0.27708474703678149"/>
    <n v="14125.226234441046"/>
  </r>
  <r>
    <s v="SEN"/>
    <x v="99"/>
    <x v="28"/>
    <n v="8994.4695730000021"/>
    <n v="989.3916530300005"/>
    <n v="989.39113464651552"/>
    <n v="1"/>
    <n v="989"/>
    <n v="0.20823466171685173"/>
    <n v="10615.386585001668"/>
  </r>
  <r>
    <s v="SEN"/>
    <x v="100"/>
    <x v="4"/>
    <n v="0"/>
    <n v="0"/>
    <n v="0"/>
    <n v="1"/>
    <n v="0"/>
    <n v="0"/>
    <n v="0"/>
  </r>
  <r>
    <s v="SEN"/>
    <x v="101"/>
    <x v="2"/>
    <n v="44161.450363999989"/>
    <n v="4857.7595400399978"/>
    <n v="4857.7569948574992"/>
    <n v="1"/>
    <n v="4858"/>
    <n v="1.0228553959762039"/>
    <n v="52143.12237607492"/>
  </r>
  <r>
    <s v="SEN"/>
    <x v="102"/>
    <x v="29"/>
    <n v="0"/>
    <n v="0"/>
    <n v="0"/>
    <n v="1"/>
    <n v="0"/>
    <n v="0"/>
    <n v="0"/>
  </r>
  <r>
    <s v="SEN"/>
    <x v="103"/>
    <x v="24"/>
    <n v="68883.913008000018"/>
    <n v="7577.2304308800021"/>
    <n v="7577.2264608534661"/>
    <n v="1"/>
    <n v="7577"/>
    <n v="1.5953428026578216"/>
    <n v="81327.385393890421"/>
  </r>
  <r>
    <s v="SEN"/>
    <x v="104"/>
    <x v="30"/>
    <n v="18655.315847000002"/>
    <n v="2052.0847431700004"/>
    <n v="2052.0836679973554"/>
    <n v="1"/>
    <n v="2052"/>
    <n v="0.43205007668653156"/>
    <n v="22025.048809326006"/>
  </r>
  <r>
    <s v="SEN"/>
    <x v="105"/>
    <x v="31"/>
    <n v="2561.0695729999998"/>
    <n v="281.71765303000001"/>
    <n v="281.71750542639097"/>
    <n v="1"/>
    <n v="282"/>
    <n v="5.9375302936453177E-2"/>
    <n v="3026.8341930945098"/>
  </r>
  <r>
    <s v="SEN"/>
    <x v="106"/>
    <x v="3"/>
    <n v="56293.127975999982"/>
    <n v="6192.2440773599974"/>
    <n v="6192.2408329854825"/>
    <n v="1"/>
    <n v="6192"/>
    <n v="1.303730055966376"/>
    <n v="66461.550793053917"/>
  </r>
  <r>
    <s v="SEN"/>
    <x v="2"/>
    <x v="1"/>
    <n v="21069.857225"/>
    <n v="2317.6842947499999"/>
    <n v="2317.6830804186902"/>
    <n v="1"/>
    <n v="2318"/>
    <n v="0.48805656810885978"/>
    <n v="24880.147729053453"/>
  </r>
  <r>
    <s v="SEN"/>
    <x v="107"/>
    <x v="32"/>
    <n v="12174.402004"/>
    <n v="1339.1842204399998"/>
    <n v="1339.1835187856236"/>
    <n v="1"/>
    <n v="1339"/>
    <n v="0.28192741358833612"/>
    <n v="14372.095689906198"/>
  </r>
  <r>
    <s v="SEN"/>
    <x v="108"/>
    <x v="33"/>
    <n v="0"/>
    <n v="0"/>
    <n v="0"/>
    <n v="0.82600678126016336"/>
    <n v="0"/>
    <n v="0"/>
    <n v="0"/>
  </r>
  <r>
    <s v="SEN"/>
    <x v="66"/>
    <x v="33"/>
    <n v="0"/>
    <n v="0"/>
    <n v="0"/>
    <n v="0.82600678126016336"/>
    <n v="0"/>
    <n v="0"/>
    <n v="0"/>
  </r>
  <r>
    <s v="SEN"/>
    <x v="109"/>
    <x v="34"/>
    <n v="5881.0341600000002"/>
    <n v="646.91375760000005"/>
    <n v="646.91341865494519"/>
    <n v="1"/>
    <n v="647"/>
    <n v="0.13622631560242979"/>
    <n v="6944.5451167806659"/>
  </r>
  <r>
    <s v="SEN"/>
    <x v="109"/>
    <x v="34"/>
    <n v="4815.7596000000003"/>
    <n v="529.73355600000002"/>
    <n v="529.73327845053211"/>
    <n v="1"/>
    <n v="530"/>
    <n v="0.11159188140539071"/>
    <n v="5688.7309302840076"/>
  </r>
  <r>
    <s v="SEN"/>
    <x v="109"/>
    <x v="34"/>
    <n v="1281.84726"/>
    <n v="141.00319860000002"/>
    <n v="141.00312472255294"/>
    <n v="1"/>
    <n v="141"/>
    <n v="2.9687651468226588E-2"/>
    <n v="1513.4170965472549"/>
  </r>
  <r>
    <s v="SEN"/>
    <x v="110"/>
    <x v="35"/>
    <n v="0"/>
    <n v="0"/>
    <n v="0"/>
    <n v="1"/>
    <n v="0"/>
    <n v="0"/>
    <n v="0"/>
  </r>
  <r>
    <s v="SEN"/>
    <x v="110"/>
    <x v="36"/>
    <n v="9120.9190500000004"/>
    <n v="1003.3010955000002"/>
    <n v="1003.3005698287792"/>
    <n v="1"/>
    <n v="1003"/>
    <n v="0.21118237179171112"/>
    <n v="10765.654949197849"/>
  </r>
  <r>
    <s v="SEN"/>
    <x v="111"/>
    <x v="18"/>
    <n v="23922.170388000002"/>
    <n v="2631.4387426799999"/>
    <n v="2631.4373639596706"/>
    <n v="1"/>
    <n v="2631"/>
    <n v="0.55395894335393014"/>
    <n v="28239.71901429665"/>
  </r>
  <r>
    <s v="SEN"/>
    <x v="112"/>
    <x v="15"/>
    <n v="0"/>
    <n v="0"/>
    <n v="0"/>
    <n v="1"/>
    <n v="0"/>
    <n v="0"/>
    <n v="0"/>
  </r>
  <r>
    <s v="SEN"/>
    <x v="113"/>
    <x v="37"/>
    <n v="33065.079273999989"/>
    <n v="3637.1587201399984"/>
    <n v="3637.1568144810949"/>
    <n v="1"/>
    <n v="3637"/>
    <n v="0.7657729673045397"/>
    <n v="39037.574327250826"/>
  </r>
  <r>
    <s v="SEN"/>
    <x v="113"/>
    <x v="37"/>
    <n v="47713.039683999996"/>
    <n v="5248.4343652399994"/>
    <n v="5248.4316153666923"/>
    <n v="1"/>
    <n v="5248"/>
    <n v="1.1049701766330009"/>
    <n v="56329.169664397123"/>
  </r>
  <r>
    <s v="SEN"/>
    <x v="97"/>
    <x v="3"/>
    <n v="236850.48770500001"/>
    <n v="26053.553647550001"/>
    <n v="26053.539997008385"/>
    <n v="1"/>
    <n v="26054"/>
    <n v="5.4856884493133018"/>
    <n v="279649.4257690935"/>
  </r>
  <r>
    <s v="SEN"/>
    <x v="114"/>
    <x v="33"/>
    <n v="14423.890780000003"/>
    <n v="1586.6279858"/>
    <n v="1586.6271544995316"/>
    <n v="0.82600678126016336"/>
    <n v="1311"/>
    <n v="0.2760319934386174"/>
    <n v="14071.558961513838"/>
  </r>
  <r>
    <s v="SEN"/>
    <x v="115"/>
    <x v="33"/>
    <n v="8083.9145799999969"/>
    <n v="889.23060379999981"/>
    <n v="889.23013789505922"/>
    <n v="0.82600678126016336"/>
    <n v="735"/>
    <n v="0.1547547789301173"/>
    <n v="7889.0891202995199"/>
  </r>
  <r>
    <s v="SEN"/>
    <x v="116"/>
    <x v="5"/>
    <n v="0"/>
    <n v="0"/>
    <n v="0"/>
    <n v="1"/>
    <n v="0"/>
    <n v="0"/>
    <n v="0"/>
  </r>
  <r>
    <s v="SEN"/>
    <x v="117"/>
    <x v="38"/>
    <n v="210637.3018360007"/>
    <n v="23170.103201960075"/>
    <n v="23170.091062178213"/>
    <n v="1"/>
    <n v="23170"/>
    <n v="4.8784601738922699"/>
    <n v="248694.14274468014"/>
  </r>
  <r>
    <s v="SEN"/>
    <x v="118"/>
    <x v="39"/>
    <n v="35639.839882"/>
    <n v="3920.3823870200008"/>
    <n v="3920.3803329684251"/>
    <n v="1"/>
    <n v="3920"/>
    <n v="0.82535882096062574"/>
    <n v="42075.141974930782"/>
  </r>
  <r>
    <s v="SEN"/>
    <x v="119"/>
    <x v="40"/>
    <n v="0"/>
    <n v="0"/>
    <n v="0"/>
    <n v="1"/>
    <n v="0"/>
    <n v="0"/>
    <n v="0"/>
  </r>
  <r>
    <s v="SEN"/>
    <x v="120"/>
    <x v="41"/>
    <n v="14332.483923000002"/>
    <n v="1576.5732315299999"/>
    <n v="1576.5724054976361"/>
    <n v="1"/>
    <n v="1577"/>
    <n v="0.33203848486094556"/>
    <n v="16926.657881241284"/>
  </r>
  <r>
    <s v="SEN"/>
    <x v="121"/>
    <x v="12"/>
    <n v="15884.220767000001"/>
    <n v="1747.26428437"/>
    <n v="1747.263368905486"/>
    <n v="1"/>
    <n v="1747"/>
    <n v="0.36783210719852372"/>
    <n v="18751.345160766341"/>
  </r>
  <r>
    <s v="SEN"/>
    <x v="121"/>
    <x v="12"/>
    <n v="21028.445360000002"/>
    <n v="2313.1289895999998"/>
    <n v="2313.1277776554043"/>
    <n v="1"/>
    <n v="2313"/>
    <n v="0.48700381451069574"/>
    <n v="24826.480456126246"/>
  </r>
  <r>
    <s v="SEN"/>
    <x v="121"/>
    <x v="12"/>
    <n v="0"/>
    <n v="0"/>
    <n v="0"/>
    <n v="1"/>
    <n v="0"/>
    <n v="0"/>
    <n v="0"/>
  </r>
  <r>
    <s v="SEN"/>
    <x v="121"/>
    <x v="12"/>
    <n v="19123.354597999998"/>
    <n v="1434.2515948500002"/>
    <n v="1434.2508433858679"/>
    <n v="1"/>
    <n v="1434"/>
    <n v="0.30192973195345341"/>
    <n v="15391.773875523148"/>
  </r>
  <r>
    <s v="SEN"/>
    <x v="122"/>
    <x v="7"/>
    <n v="54640.834646000018"/>
    <n v="6010.4918110600011"/>
    <n v="6010.4886619130666"/>
    <n v="1"/>
    <n v="6010"/>
    <n v="1.265409824993204"/>
    <n v="64508.06205850355"/>
  </r>
  <r>
    <s v="SEN"/>
    <x v="123"/>
    <x v="1"/>
    <n v="2275.4866050000001"/>
    <n v="250.30352655000004"/>
    <n v="250.30339540555994"/>
    <n v="1"/>
    <n v="250"/>
    <n v="5.2637679908203172E-2"/>
    <n v="2683.3636463603812"/>
  </r>
  <r>
    <s v="SEN"/>
    <x v="124"/>
    <x v="1"/>
    <n v="3923.8888370000004"/>
    <n v="431.62777206999999"/>
    <n v="431.6275459222374"/>
    <n v="1"/>
    <n v="432"/>
    <n v="9.0957910881375073E-2"/>
    <n v="4636.8523809107382"/>
  </r>
  <r>
    <s v="SEN"/>
    <x v="28"/>
    <x v="42"/>
    <n v="156.63528200000002"/>
    <n v="17.229881020000001"/>
    <n v="17.229871992547888"/>
    <n v="1"/>
    <n v="17"/>
    <n v="3.5793622337578152E-3"/>
    <n v="182.4687279525059"/>
  </r>
  <r>
    <s v="SEN"/>
    <x v="125"/>
    <x v="1"/>
    <n v="11027.919831000003"/>
    <n v="1213.07118141"/>
    <n v="1213.0705458314962"/>
    <n v="1"/>
    <n v="1213"/>
    <n v="0.25539802291460179"/>
    <n v="13019.680412140569"/>
  </r>
  <r>
    <s v="SEN"/>
    <x v="126"/>
    <x v="1"/>
    <n v="6649.5142180000003"/>
    <n v="731.44656397999995"/>
    <n v="731.44618074468792"/>
    <n v="1"/>
    <n v="731"/>
    <n v="0.15391257605158606"/>
    <n v="7846.1553019577541"/>
  </r>
  <r>
    <s v="SEN"/>
    <x v="127"/>
    <x v="1"/>
    <n v="4581.014153000001"/>
    <n v="503.91155683000011"/>
    <n v="503.91129280975281"/>
    <n v="1"/>
    <n v="504"/>
    <n v="0.10611756269493759"/>
    <n v="5409.661111062529"/>
  </r>
  <r>
    <s v="SEN"/>
    <x v="128"/>
    <x v="1"/>
    <n v="3534.9839359999996"/>
    <n v="388.84823296000002"/>
    <n v="388.8480292262193"/>
    <n v="1"/>
    <n v="389"/>
    <n v="8.1904229937164133E-2"/>
    <n v="4175.3138337367536"/>
  </r>
  <r>
    <s v="SEN"/>
    <x v="129"/>
    <x v="1"/>
    <n v="6214.7705400000023"/>
    <n v="683.62475940000036"/>
    <n v="683.62440122052305"/>
    <n v="1"/>
    <n v="684"/>
    <n v="0.14401669222884386"/>
    <n v="7341.6829364420028"/>
  </r>
  <r>
    <s v="SEN"/>
    <x v="130"/>
    <x v="1"/>
    <n v="3134.5069060000005"/>
    <n v="344.79575966000004"/>
    <n v="344.7955790071444"/>
    <n v="1"/>
    <n v="345"/>
    <n v="7.2639998273320364E-2"/>
    <n v="3703.0418319773253"/>
  </r>
  <r>
    <s v="SEN"/>
    <x v="131"/>
    <x v="1"/>
    <n v="9031.3230200000016"/>
    <n v="993.44553220000023"/>
    <n v="993.44501169251919"/>
    <n v="1"/>
    <n v="993"/>
    <n v="0.20907686459538299"/>
    <n v="10658.320403343434"/>
  </r>
  <r>
    <s v="SEN"/>
    <x v="121"/>
    <x v="12"/>
    <n v="7569.4412270000012"/>
    <n v="832.63853497000025"/>
    <n v="832.63809871600097"/>
    <n v="1"/>
    <n v="833"/>
    <n v="0.17538874945413296"/>
    <n v="8940.9676696727911"/>
  </r>
  <r>
    <s v="SEN"/>
    <x v="121"/>
    <x v="12"/>
    <n v="9423.5985700000001"/>
    <n v="1036.5958426999998"/>
    <n v="1036.5952995842745"/>
    <n v="1"/>
    <n v="1037"/>
    <n v="0.21834109625922674"/>
    <n v="11130.59240510286"/>
  </r>
  <r>
    <s v="SEN"/>
    <x v="132"/>
    <x v="1"/>
    <n v="5223.4186199999986"/>
    <n v="574.57604819999983"/>
    <n v="574.57574715568308"/>
    <n v="1"/>
    <n v="575"/>
    <n v="0.12106666378886728"/>
    <n v="6171.7363866288761"/>
  </r>
  <r>
    <s v="SEN"/>
    <x v="121"/>
    <x v="12"/>
    <n v="2168.130463"/>
    <n v="238.49435093"/>
    <n v="238.49422597287872"/>
    <n v="1"/>
    <n v="238"/>
    <n v="5.0111071272609414E-2"/>
    <n v="2554.5621913350828"/>
  </r>
  <r>
    <s v="SEN"/>
    <x v="133"/>
    <x v="43"/>
    <n v="0"/>
    <n v="0"/>
    <n v="0"/>
    <n v="1"/>
    <n v="0"/>
    <n v="0"/>
    <n v="0"/>
  </r>
  <r>
    <s v="SEN"/>
    <x v="134"/>
    <x v="12"/>
    <n v="8930.5273080000006"/>
    <n v="982.35800387999996"/>
    <n v="982.3574891817367"/>
    <n v="1"/>
    <n v="982"/>
    <n v="0.20676080667942204"/>
    <n v="10540.252402903576"/>
  </r>
  <r>
    <s v="SEN"/>
    <x v="135"/>
    <x v="3"/>
    <n v="0"/>
    <n v="0"/>
    <n v="0"/>
    <n v="1"/>
    <n v="0"/>
    <n v="0"/>
    <n v="0"/>
  </r>
  <r>
    <s v="SEN"/>
    <x v="136"/>
    <x v="1"/>
    <n v="13641.244793"/>
    <n v="1500.5369272299999"/>
    <n v="1500.536141036222"/>
    <n v="1"/>
    <n v="1501"/>
    <n v="0.31603663016885181"/>
    <n v="16110.915332747727"/>
  </r>
  <r>
    <s v="SEN"/>
    <x v="137"/>
    <x v="1"/>
    <n v="7022.1043210000025"/>
    <n v="772.43147531000034"/>
    <n v="772.43107060098669"/>
    <n v="1"/>
    <n v="772"/>
    <n v="0.1625451555565314"/>
    <n v="8286.2269399608576"/>
  </r>
  <r>
    <s v="SEN"/>
    <x v="138"/>
    <x v="1"/>
    <n v="5595.8014950000015"/>
    <n v="615.53816445000007"/>
    <n v="615.53784194392495"/>
    <n v="1"/>
    <n v="616"/>
    <n v="0.1296992432938126"/>
    <n v="6611.8080246319787"/>
  </r>
  <r>
    <s v="SEN"/>
    <x v="139"/>
    <x v="1"/>
    <n v="3990.0028909999996"/>
    <n v="438.90031800999992"/>
    <n v="438.90008805184766"/>
    <n v="1"/>
    <n v="439"/>
    <n v="9.2431765918804754E-2"/>
    <n v="4711.9865630088289"/>
  </r>
  <r>
    <s v="SEN"/>
    <x v="140"/>
    <x v="3"/>
    <n v="21546.158877000002"/>
    <n v="2370.07747647"/>
    <n v="2370.0762346877209"/>
    <n v="1"/>
    <n v="2370"/>
    <n v="0.49900520552976602"/>
    <n v="25438.28736749641"/>
  </r>
  <r>
    <s v="SEN"/>
    <x v="141"/>
    <x v="12"/>
    <n v="18244.743300000002"/>
    <n v="2006.9217630000001"/>
    <n v="2006.920711490121"/>
    <n v="1"/>
    <n v="2007"/>
    <n v="0.42257529430305502"/>
    <n v="21542.043352981138"/>
  </r>
  <r>
    <s v="SEN"/>
    <x v="142"/>
    <x v="1"/>
    <n v="1055.5798690000001"/>
    <n v="116.11378559000001"/>
    <n v="116.11372475315279"/>
    <n v="1"/>
    <n v="116"/>
    <n v="2.4423883477406271E-2"/>
    <n v="1245.0807319112168"/>
  </r>
  <r>
    <s v="SEN"/>
    <x v="143"/>
    <x v="1"/>
    <n v="10716.580282999998"/>
    <n v="1178.8238311299999"/>
    <n v="1178.823213495109"/>
    <n v="1"/>
    <n v="1179"/>
    <n v="0.24823929844708614"/>
    <n v="12654.742956235557"/>
  </r>
  <r>
    <s v="SEN"/>
    <x v="144"/>
    <x v="12"/>
    <n v="12306.256799999999"/>
    <n v="1353.6882479999999"/>
    <n v="1353.6875387463597"/>
    <n v="1"/>
    <n v="1354"/>
    <n v="0.28508567438282834"/>
    <n v="14533.097508687822"/>
  </r>
  <r>
    <s v="SEN"/>
    <x v="145"/>
    <x v="12"/>
    <n v="8810.3535239999874"/>
    <n v="969.13888763999864"/>
    <n v="969.13837986778083"/>
    <n v="1"/>
    <n v="969"/>
    <n v="0.20402364732419548"/>
    <n v="10400.717493292837"/>
  </r>
  <r>
    <s v="SEN"/>
    <x v="145"/>
    <x v="12"/>
    <n v="11132.015239999997"/>
    <n v="1224.5216764000002"/>
    <n v="1224.5210348221053"/>
    <n v="1"/>
    <n v="1225"/>
    <n v="0.25792463155019552"/>
    <n v="13148.481867165867"/>
  </r>
  <r>
    <s v="SEN"/>
    <x v="146"/>
    <x v="1"/>
    <n v="8808.7136050000008"/>
    <n v="968.95849654999984"/>
    <n v="968.95798887229637"/>
    <n v="1"/>
    <n v="969"/>
    <n v="0.20402364732419548"/>
    <n v="10400.717493292837"/>
  </r>
  <r>
    <s v="SEN"/>
    <x v="147"/>
    <x v="1"/>
    <n v="6367.6024860000016"/>
    <n v="700.43627346000028"/>
    <n v="700.43590647227074"/>
    <n v="1"/>
    <n v="700"/>
    <n v="0.14738550374296888"/>
    <n v="7513.4182098090678"/>
  </r>
  <r>
    <s v="SEN"/>
    <x v="148"/>
    <x v="1"/>
    <n v="2413.3928620000002"/>
    <n v="265.47321482000001"/>
    <n v="265.47307572752857"/>
    <n v="1"/>
    <n v="265"/>
    <n v="5.5795940702695355E-2"/>
    <n v="2844.3654651420038"/>
  </r>
  <r>
    <s v="SEN"/>
    <x v="96"/>
    <x v="3"/>
    <n v="3620.6135840000011"/>
    <n v="398.26749424000025"/>
    <n v="398.26728557107629"/>
    <n v="1"/>
    <n v="398"/>
    <n v="8.3799186413859444E-2"/>
    <n v="4271.9149250057271"/>
  </r>
  <r>
    <s v="SEN"/>
    <x v="96"/>
    <x v="3"/>
    <n v="5622.3209669999987"/>
    <n v="618.45530636999979"/>
    <n v="618.45498233551257"/>
    <n v="1"/>
    <n v="618"/>
    <n v="0.13012034473307824"/>
    <n v="6633.2749338028625"/>
  </r>
  <r>
    <s v="SEN"/>
    <x v="96"/>
    <x v="3"/>
    <n v="4950.1192240000009"/>
    <n v="544.51311464000025"/>
    <n v="544.51282934690619"/>
    <n v="1"/>
    <n v="545"/>
    <n v="0.1147501421998829"/>
    <n v="5849.7327490656307"/>
  </r>
  <r>
    <s v="SEN"/>
    <x v="149"/>
    <x v="3"/>
    <n v="0"/>
    <n v="0"/>
    <n v="0"/>
    <n v="1"/>
    <n v="0"/>
    <n v="0"/>
    <n v="0"/>
  </r>
  <r>
    <s v="SEN"/>
    <x v="150"/>
    <x v="2"/>
    <n v="9420.8023510000003"/>
    <n v="1036.2882586099997"/>
    <n v="1036.2877156554305"/>
    <n v="1"/>
    <n v="1036"/>
    <n v="0.21813054553959391"/>
    <n v="11119.858950517419"/>
  </r>
  <r>
    <s v="SEN"/>
    <x v="96"/>
    <x v="3"/>
    <n v="0"/>
    <n v="0"/>
    <n v="0"/>
    <n v="1"/>
    <n v="0"/>
    <n v="0"/>
    <n v="0"/>
  </r>
  <r>
    <s v="SEN"/>
    <x v="96"/>
    <x v="3"/>
    <n v="0"/>
    <n v="0"/>
    <n v="0"/>
    <n v="1"/>
    <n v="0"/>
    <n v="0"/>
    <n v="0"/>
  </r>
  <r>
    <s v="SEN"/>
    <x v="121"/>
    <x v="12"/>
    <n v="5814.9711210000014"/>
    <n v="639.64682331000006"/>
    <n v="639.6464881723947"/>
    <n v="1"/>
    <n v="640"/>
    <n v="0.13475246056500012"/>
    <n v="6869.4109346825762"/>
  </r>
  <r>
    <s v="SEN"/>
    <x v="151"/>
    <x v="1"/>
    <n v="4746.8820300000007"/>
    <n v="522.15702329999999"/>
    <n v="522.15674972019303"/>
    <n v="1"/>
    <n v="522"/>
    <n v="0.10990747564832822"/>
    <n v="5602.863293600476"/>
  </r>
  <r>
    <s v="SEN"/>
    <x v="152"/>
    <x v="1"/>
    <n v="4425.5253000000002"/>
    <n v="486.80778300000009"/>
    <n v="486.80752794113209"/>
    <n v="1"/>
    <n v="487"/>
    <n v="0.10253820046117977"/>
    <n v="5227.1923831100221"/>
  </r>
  <r>
    <s v="SEN"/>
    <x v="153"/>
    <x v="12"/>
    <n v="2848.8830999999986"/>
    <n v="313.37714099999982"/>
    <n v="313.37697680866677"/>
    <n v="1"/>
    <n v="313"/>
    <n v="6.5902375245070366E-2"/>
    <n v="3359.5712852431971"/>
  </r>
  <r>
    <s v="SEN"/>
    <x v="121"/>
    <x v="12"/>
    <n v="5602.2434670000002"/>
    <n v="616.24678137000012"/>
    <n v="616.24645849265107"/>
    <n v="1"/>
    <n v="616"/>
    <n v="0.1296992432938126"/>
    <n v="6611.8080246319787"/>
  </r>
  <r>
    <s v="SEN"/>
    <x v="121"/>
    <x v="12"/>
    <n v="5053.5708820000009"/>
    <n v="555.89279701999999"/>
    <n v="555.89250576461643"/>
    <n v="1"/>
    <n v="556"/>
    <n v="0.11706620011584384"/>
    <n v="5967.8007495054871"/>
  </r>
  <r>
    <s v="SEN"/>
    <x v="121"/>
    <x v="12"/>
    <n v="1956.5387210000001"/>
    <n v="215.21925931000004"/>
    <n v="215.21914654766843"/>
    <n v="1"/>
    <n v="215"/>
    <n v="4.5268404721054721E-2"/>
    <n v="2307.6927358699277"/>
  </r>
  <r>
    <s v="SEN"/>
    <x v="121"/>
    <x v="12"/>
    <n v="3137.710458"/>
    <n v="345.14815038"/>
    <n v="345.14796954251216"/>
    <n v="1"/>
    <n v="345"/>
    <n v="7.2639998273320364E-2"/>
    <n v="3703.0418319773253"/>
  </r>
  <r>
    <s v="SEN"/>
    <x v="121"/>
    <x v="12"/>
    <n v="4912.1132239999997"/>
    <n v="540.33245464000004"/>
    <n v="540.33217153732778"/>
    <n v="1"/>
    <n v="540"/>
    <n v="0.11369738860171885"/>
    <n v="5796.0654761384239"/>
  </r>
  <r>
    <s v="SEN"/>
    <x v="121"/>
    <x v="12"/>
    <n v="2886.4100150000004"/>
    <n v="317.50510165000009"/>
    <n v="317.50493529585651"/>
    <n v="1"/>
    <n v="318"/>
    <n v="6.6955128843234429E-2"/>
    <n v="3413.2385581704048"/>
  </r>
  <r>
    <s v="SEN"/>
    <x v="121"/>
    <x v="12"/>
    <n v="772.86620200000016"/>
    <n v="85.015282220000017"/>
    <n v="85.01523767695366"/>
    <n v="1"/>
    <n v="85"/>
    <n v="1.7896811168789075E-2"/>
    <n v="912.34363976252951"/>
  </r>
  <r>
    <s v="SEN"/>
    <x v="154"/>
    <x v="44"/>
    <n v="2545.7284610000006"/>
    <n v="280.03013071000004"/>
    <n v="280.02998399055423"/>
    <n v="1"/>
    <n v="280"/>
    <n v="5.8954201497187546E-2"/>
    <n v="3005.3672839236269"/>
  </r>
  <r>
    <s v="SEN"/>
    <x v="155"/>
    <x v="12"/>
    <n v="4505.8450799999991"/>
    <n v="495.64295879999992"/>
    <n v="495.64269911201541"/>
    <n v="1"/>
    <n v="496"/>
    <n v="0.10443315693787508"/>
    <n v="5323.7934743789956"/>
  </r>
  <r>
    <s v="SEN"/>
    <x v="156"/>
    <x v="12"/>
    <n v="0"/>
    <n v="0"/>
    <n v="0"/>
    <n v="1"/>
    <n v="0"/>
    <n v="0"/>
    <n v="0"/>
  </r>
  <r>
    <s v="SEN"/>
    <x v="157"/>
    <x v="12"/>
    <n v="785.30987999999945"/>
    <n v="86.384086799999935"/>
    <n v="86.384041539779858"/>
    <n v="1"/>
    <n v="86"/>
    <n v="1.8107361888421891E-2"/>
    <n v="923.07709434797118"/>
  </r>
  <r>
    <s v="SEN"/>
    <x v="158"/>
    <x v="33"/>
    <n v="12332.871600000004"/>
    <n v="1356.6158760000008"/>
    <n v="1356.6151652124543"/>
    <n v="0.82600678126016336"/>
    <n v="1121"/>
    <n v="0.23602735670838301"/>
    <n v="12032.202590279949"/>
  </r>
  <r>
    <s v="SEN"/>
    <x v="121"/>
    <x v="12"/>
    <n v="4111.2538220000006"/>
    <n v="452.23792042000025"/>
    <n v="452.23768347372271"/>
    <n v="1"/>
    <n v="452"/>
    <n v="9.5168925274031327E-2"/>
    <n v="4851.5214726195691"/>
  </r>
  <r>
    <s v="SEN"/>
    <x v="121"/>
    <x v="12"/>
    <n v="6783.983494000001"/>
    <n v="746.23818433999998"/>
    <n v="746.23779335474217"/>
    <n v="1"/>
    <n v="746"/>
    <n v="0.15707083684607825"/>
    <n v="8007.1571207393772"/>
  </r>
  <r>
    <s v="SEN"/>
    <x v="121"/>
    <x v="12"/>
    <n v="3263.3831889999992"/>
    <n v="358.97215079"/>
    <n v="358.97196270954271"/>
    <n v="1"/>
    <n v="359"/>
    <n v="7.5587708348179738E-2"/>
    <n v="3853.3101961735065"/>
  </r>
  <r>
    <s v="SEN"/>
    <x v="159"/>
    <x v="43"/>
    <n v="2687.5713249999999"/>
    <n v="295.63284575000006"/>
    <n v="295.63269085564212"/>
    <n v="1"/>
    <n v="296"/>
    <n v="6.2323013011312552E-2"/>
    <n v="3177.102557290691"/>
  </r>
  <r>
    <s v="SEN"/>
    <x v="159"/>
    <x v="43"/>
    <n v="1499.9681690000002"/>
    <n v="164.99649858999999"/>
    <n v="164.99641214146399"/>
    <n v="1"/>
    <n v="165"/>
    <n v="3.4740868739414087E-2"/>
    <n v="1771.0200065978513"/>
  </r>
  <r>
    <s v="SEN"/>
    <x v="159"/>
    <x v="43"/>
    <n v="2601.6450439999999"/>
    <n v="286.18095484000003"/>
    <n v="286.18080489788133"/>
    <n v="1"/>
    <n v="286"/>
    <n v="6.0217505814984425E-2"/>
    <n v="3069.7680114362761"/>
  </r>
  <r>
    <s v="SEN"/>
    <x v="159"/>
    <x v="43"/>
    <n v="979.76302499999974"/>
    <n v="107.77393274999999"/>
    <n v="107.77387628274896"/>
    <n v="1"/>
    <n v="108"/>
    <n v="2.2739477720343768E-2"/>
    <n v="1159.2130952276846"/>
  </r>
  <r>
    <s v="SEN"/>
    <x v="159"/>
    <x v="43"/>
    <n v="1818.85824"/>
    <n v="200.07440640000002"/>
    <n v="200.07430157268749"/>
    <n v="1"/>
    <n v="200"/>
    <n v="4.2110143926562538E-2"/>
    <n v="2146.690917088305"/>
  </r>
  <r>
    <s v="SEN"/>
    <x v="159"/>
    <x v="43"/>
    <n v="1818.1132959999995"/>
    <n v="199.99246256000001"/>
    <n v="199.99235777562126"/>
    <n v="1"/>
    <n v="200"/>
    <n v="4.2110143926562538E-2"/>
    <n v="2146.690917088305"/>
  </r>
  <r>
    <s v="SEN"/>
    <x v="159"/>
    <x v="43"/>
    <n v="2632.4698240000002"/>
    <n v="289.57168064000007"/>
    <n v="289.57152892133894"/>
    <n v="1"/>
    <n v="290"/>
    <n v="6.105970869351568E-2"/>
    <n v="3112.7018297780423"/>
  </r>
  <r>
    <s v="SEN"/>
    <x v="159"/>
    <x v="43"/>
    <n v="2706.5661750000004"/>
    <n v="297.72227925000004"/>
    <n v="297.7221232609009"/>
    <n v="1"/>
    <n v="298"/>
    <n v="6.2744114450578176E-2"/>
    <n v="3198.5694664615744"/>
  </r>
  <r>
    <s v="SEN"/>
    <x v="159"/>
    <x v="43"/>
    <n v="1230.076043"/>
    <n v="135.30836472999999"/>
    <n v="135.30829383631351"/>
    <n v="1"/>
    <n v="135"/>
    <n v="2.8424347150429713E-2"/>
    <n v="1449.016369034606"/>
  </r>
  <r>
    <s v="SEN"/>
    <x v="159"/>
    <x v="43"/>
    <n v="2051.1935249999997"/>
    <n v="225.63128774999998"/>
    <n v="225.63116953237312"/>
    <n v="1"/>
    <n v="226"/>
    <n v="4.7584462637015663E-2"/>
    <n v="2425.7607363097845"/>
  </r>
  <r>
    <s v="SEN"/>
    <x v="159"/>
    <x v="43"/>
    <n v="1629.108884"/>
    <n v="179.20197724000002"/>
    <n v="179.20188334862223"/>
    <n v="1"/>
    <n v="179"/>
    <n v="3.7688578814273468E-2"/>
    <n v="1921.288370794033"/>
  </r>
  <r>
    <s v="SEN"/>
    <x v="159"/>
    <x v="43"/>
    <n v="1846.660515"/>
    <n v="203.13265665"/>
    <n v="203.13255022034281"/>
    <n v="1"/>
    <n v="203"/>
    <n v="4.274179608546097E-2"/>
    <n v="2178.8912808446294"/>
  </r>
  <r>
    <s v="SEN"/>
    <x v="159"/>
    <x v="43"/>
    <n v="3681.7962929999985"/>
    <n v="404.99759222999978"/>
    <n v="404.99738003489728"/>
    <n v="1"/>
    <n v="405"/>
    <n v="8.5273041451289139E-2"/>
    <n v="4347.0491071038177"/>
  </r>
  <r>
    <s v="SEN"/>
    <x v="159"/>
    <x v="43"/>
    <n v="2280.632615"/>
    <n v="250.86958765000003"/>
    <n v="250.86945620897694"/>
    <n v="1"/>
    <n v="251"/>
    <n v="5.2848230627835981E-2"/>
    <n v="2694.0971009458226"/>
  </r>
  <r>
    <s v="SEN"/>
    <x v="159"/>
    <x v="43"/>
    <n v="2063.5806690000004"/>
    <n v="226.99387359000002"/>
    <n v="226.9937546584577"/>
    <n v="1"/>
    <n v="227"/>
    <n v="4.7795013356648472E-2"/>
    <n v="2436.494190895226"/>
  </r>
  <r>
    <s v="SEN"/>
    <x v="159"/>
    <x v="43"/>
    <n v="4447.4334579999995"/>
    <n v="489.21768037999988"/>
    <n v="489.2174240584863"/>
    <n v="1"/>
    <n v="489"/>
    <n v="0.10295930190044539"/>
    <n v="5248.659292280905"/>
  </r>
  <r>
    <s v="SEN"/>
    <x v="159"/>
    <x v="43"/>
    <n v="1531.0885029999968"/>
    <n v="168.41973532999961"/>
    <n v="168.41964708788734"/>
    <n v="1"/>
    <n v="168"/>
    <n v="3.5372520898312533E-2"/>
    <n v="1803.2203703541763"/>
  </r>
  <r>
    <s v="SEN"/>
    <x v="159"/>
    <x v="43"/>
    <n v="1817.9877959999999"/>
    <n v="199.97865755999999"/>
    <n v="199.97855278285425"/>
    <n v="1"/>
    <n v="200"/>
    <n v="4.2110143926562538E-2"/>
    <n v="2146.690917088305"/>
  </r>
  <r>
    <s v="SEN"/>
    <x v="159"/>
    <x v="43"/>
    <n v="1313.2107999999998"/>
    <n v="144.45318799999998"/>
    <n v="144.45311231495981"/>
    <n v="1"/>
    <n v="144"/>
    <n v="3.0319303627125024E-2"/>
    <n v="1545.6174603035795"/>
  </r>
  <r>
    <s v="SEN"/>
    <x v="160"/>
    <x v="43"/>
    <n v="2953.9836000000005"/>
    <n v="324.938196"/>
    <n v="324.93802575134879"/>
    <n v="1"/>
    <n v="325"/>
    <n v="6.8428983880664124E-2"/>
    <n v="3488.3727402684958"/>
  </r>
  <r>
    <s v="SEN"/>
    <x v="160"/>
    <x v="43"/>
    <n v="1107.5315720000001"/>
    <n v="121.82847292000002"/>
    <n v="121.82840908899017"/>
    <n v="1"/>
    <n v="122"/>
    <n v="2.5687187795203147E-2"/>
    <n v="1309.481459423866"/>
  </r>
  <r>
    <s v="SEN"/>
    <x v="160"/>
    <x v="43"/>
    <n v="2906.9754700000003"/>
    <n v="319.76730169999996"/>
    <n v="319.76713416059562"/>
    <n v="1"/>
    <n v="320"/>
    <n v="6.737623028250006E-2"/>
    <n v="3434.7054673412881"/>
  </r>
  <r>
    <s v="SEN"/>
    <x v="160"/>
    <x v="43"/>
    <n v="2320.557127"/>
    <n v="255.26128397000002"/>
    <n v="255.26115022798436"/>
    <n v="1"/>
    <n v="255"/>
    <n v="5.3690433506367229E-2"/>
    <n v="2737.0309192875884"/>
  </r>
  <r>
    <s v="SEN"/>
    <x v="160"/>
    <x v="43"/>
    <n v="4693.5813500000004"/>
    <n v="516.29394850000006"/>
    <n v="516.29367799210218"/>
    <n v="1"/>
    <n v="516"/>
    <n v="0.10864417133053135"/>
    <n v="5538.4625660878273"/>
  </r>
  <r>
    <s v="SEN"/>
    <x v="160"/>
    <x v="43"/>
    <n v="1500.8967600000001"/>
    <n v="165.0986436"/>
    <n v="165.09855709794599"/>
    <n v="1"/>
    <n v="165"/>
    <n v="3.4740868739414087E-2"/>
    <n v="1771.0200065978513"/>
  </r>
  <r>
    <s v="SEN"/>
    <x v="160"/>
    <x v="43"/>
    <n v="2387.4454070000002"/>
    <n v="262.61899476999997"/>
    <n v="262.61885717297326"/>
    <n v="1"/>
    <n v="263"/>
    <n v="5.5374839263429732E-2"/>
    <n v="2822.8985559711209"/>
  </r>
  <r>
    <s v="SEN"/>
    <x v="160"/>
    <x v="43"/>
    <n v="2096.066088"/>
    <n v="230.56726968000001"/>
    <n v="230.56714887620669"/>
    <n v="1"/>
    <n v="231"/>
    <n v="4.8637216235179727E-2"/>
    <n v="2479.4280092369922"/>
  </r>
  <r>
    <s v="SEN"/>
    <x v="160"/>
    <x v="43"/>
    <n v="2504.1295499999978"/>
    <n v="275.45425049999977"/>
    <n v="275.45410617804811"/>
    <n v="1"/>
    <n v="275"/>
    <n v="5.7901447899023482E-2"/>
    <n v="2951.7000109964192"/>
  </r>
  <r>
    <s v="SEN"/>
    <x v="160"/>
    <x v="43"/>
    <n v="2527.4288999999999"/>
    <n v="278.017179"/>
    <n v="278.0170333352234"/>
    <n v="1"/>
    <n v="278"/>
    <n v="5.8533100057921922E-2"/>
    <n v="2983.9003747527436"/>
  </r>
  <r>
    <s v="SEN"/>
    <x v="160"/>
    <x v="43"/>
    <n v="1831.2784689999999"/>
    <n v="201.44063159000001"/>
    <n v="201.44052604686522"/>
    <n v="1"/>
    <n v="201"/>
    <n v="4.2320694646195339E-2"/>
    <n v="2157.424371673746"/>
  </r>
  <r>
    <s v="SEN"/>
    <x v="160"/>
    <x v="43"/>
    <n v="1617.3870479999998"/>
    <n v="177.91257527999997"/>
    <n v="177.91248206419357"/>
    <n v="1"/>
    <n v="178"/>
    <n v="3.7478028094640653E-2"/>
    <n v="1910.5549162085913"/>
  </r>
  <r>
    <s v="SEN"/>
    <x v="160"/>
    <x v="43"/>
    <n v="2039.0466749999998"/>
    <n v="224.29513424999999"/>
    <n v="224.29501673243959"/>
    <n v="1"/>
    <n v="224"/>
    <n v="4.7163361197750039E-2"/>
    <n v="2404.2938271389016"/>
  </r>
  <r>
    <s v="SEN"/>
    <x v="160"/>
    <x v="43"/>
    <n v="3134.8980000000006"/>
    <n v="344.83878000000004"/>
    <n v="344.83859932460422"/>
    <n v="1"/>
    <n v="345"/>
    <n v="7.2639998273320364E-2"/>
    <n v="3703.0418319773253"/>
  </r>
  <r>
    <s v="SEN"/>
    <x v="160"/>
    <x v="43"/>
    <n v="951.80623000000014"/>
    <n v="104.69868529999998"/>
    <n v="104.69863044399914"/>
    <n v="1"/>
    <n v="105"/>
    <n v="2.2107825561445329E-2"/>
    <n v="1127.01273147136"/>
  </r>
  <r>
    <s v="SEN"/>
    <x v="160"/>
    <x v="43"/>
    <n v="2230.9485250000002"/>
    <n v="245.40433774999997"/>
    <n v="245.40420917244887"/>
    <n v="1"/>
    <n v="245"/>
    <n v="5.1584926310039109E-2"/>
    <n v="2629.6963734331739"/>
  </r>
  <r>
    <s v="SEN"/>
    <x v="160"/>
    <x v="43"/>
    <n v="2040.5963870000003"/>
    <n v="224.46560257000002"/>
    <n v="224.46548496312417"/>
    <n v="1"/>
    <n v="224"/>
    <n v="4.7163361197750039E-2"/>
    <n v="2404.2938271389016"/>
  </r>
  <r>
    <s v="SEN"/>
    <x v="159"/>
    <x v="43"/>
    <n v="6893.350402"/>
    <n v="758.26854421999997"/>
    <n v="758.26814693153563"/>
    <n v="1"/>
    <n v="758"/>
    <n v="0.15959744548167201"/>
    <n v="8135.9585757646755"/>
  </r>
  <r>
    <s v="SEN"/>
    <x v="159"/>
    <x v="43"/>
    <n v="3606.3742499999985"/>
    <n v="396.70116749999988"/>
    <n v="396.70095965173977"/>
    <n v="1"/>
    <n v="397"/>
    <n v="8.3588635694226629E-2"/>
    <n v="4261.1814704202852"/>
  </r>
  <r>
    <s v="SEN"/>
    <x v="159"/>
    <x v="43"/>
    <n v="1706.6007759999998"/>
    <n v="187.72608535999996"/>
    <n v="187.72598700248699"/>
    <n v="1"/>
    <n v="188"/>
    <n v="3.9583535290968787E-2"/>
    <n v="2017.8894620630067"/>
  </r>
  <r>
    <s v="SEN"/>
    <x v="159"/>
    <x v="43"/>
    <n v="333.62801100000007"/>
    <n v="36.69908121000001"/>
    <n v="36.699061981823228"/>
    <n v="1"/>
    <n v="37"/>
    <n v="7.790376626414069E-3"/>
    <n v="397.13781966133638"/>
  </r>
  <r>
    <s v="SEN"/>
    <x v="161"/>
    <x v="43"/>
    <n v="8477.3294709999991"/>
    <n v="932.50624180999989"/>
    <n v="932.50575323115061"/>
    <n v="1"/>
    <n v="933"/>
    <n v="0.1964438214174142"/>
    <n v="10014.313128216942"/>
  </r>
  <r>
    <s v="SEN"/>
    <x v="161"/>
    <x v="43"/>
    <n v="4488.3541969999987"/>
    <n v="493.71896166999989"/>
    <n v="493.71870299007759"/>
    <n v="1"/>
    <n v="494"/>
    <n v="0.10401205549860945"/>
    <n v="5302.3265652081127"/>
  </r>
  <r>
    <s v="SEN"/>
    <x v="161"/>
    <x v="43"/>
    <n v="2916.8345680000002"/>
    <n v="320.85180248"/>
    <n v="320.85163437238054"/>
    <n v="1"/>
    <n v="321"/>
    <n v="6.7586781002132876E-2"/>
    <n v="3445.4389219267296"/>
  </r>
  <r>
    <s v="SEN"/>
    <x v="161"/>
    <x v="43"/>
    <n v="1738.0088069999999"/>
    <n v="191.18096877000002"/>
    <n v="191.18086860232978"/>
    <n v="1"/>
    <n v="191"/>
    <n v="4.0215187449867219E-2"/>
    <n v="2050.0898258193311"/>
  </r>
  <r>
    <s v="SEN"/>
    <x v="161"/>
    <x v="43"/>
    <n v="3169.4582270000001"/>
    <n v="348.64040497000002"/>
    <n v="348.64022230277459"/>
    <n v="1"/>
    <n v="349"/>
    <n v="7.3482201151851625E-2"/>
    <n v="3745.975650319092"/>
  </r>
  <r>
    <s v="SEN"/>
    <x v="161"/>
    <x v="43"/>
    <n v="2076.7344709999998"/>
    <n v="228.44079181000001"/>
    <n v="228.44067212035699"/>
    <n v="1"/>
    <n v="228"/>
    <n v="4.8005564076281287E-2"/>
    <n v="2447.2276454806674"/>
  </r>
  <r>
    <s v="SEN"/>
    <x v="161"/>
    <x v="43"/>
    <n v="1732.2021539999996"/>
    <n v="190.54223694000001"/>
    <n v="190.54213710698798"/>
    <n v="1"/>
    <n v="191"/>
    <n v="4.0215187449867219E-2"/>
    <n v="2050.0898258193311"/>
  </r>
  <r>
    <s v="SEN"/>
    <x v="161"/>
    <x v="43"/>
    <n v="2560.0669949999997"/>
    <n v="281.60736944999996"/>
    <n v="281.60722190417306"/>
    <n v="1"/>
    <n v="282"/>
    <n v="5.9375302936453177E-2"/>
    <n v="3026.8341930945098"/>
  </r>
  <r>
    <s v="SEN"/>
    <x v="161"/>
    <x v="43"/>
    <n v="1955.4802130000003"/>
    <n v="215.10282343000003"/>
    <n v="215.10271072867403"/>
    <n v="1"/>
    <n v="215"/>
    <n v="4.5268404721054721E-2"/>
    <n v="2307.6927358699277"/>
  </r>
  <r>
    <s v="SEN"/>
    <x v="161"/>
    <x v="43"/>
    <n v="2380.0262300000004"/>
    <n v="261.80288530000001"/>
    <n v="261.80274813056701"/>
    <n v="1"/>
    <n v="262"/>
    <n v="5.5164288543796923E-2"/>
    <n v="2812.1651013856795"/>
  </r>
  <r>
    <s v="SEN"/>
    <x v="161"/>
    <x v="43"/>
    <n v="2873.853944"/>
    <n v="316.12393384000001"/>
    <n v="316.12376820950777"/>
    <n v="1"/>
    <n v="316"/>
    <n v="6.6534027403968798E-2"/>
    <n v="3391.7716489995214"/>
  </r>
  <r>
    <s v="SEN"/>
    <x v="161"/>
    <x v="43"/>
    <n v="2626.9065850000002"/>
    <n v="288.95972434999999"/>
    <n v="288.9595729519682"/>
    <n v="1"/>
    <n v="289"/>
    <n v="6.0849157973882864E-2"/>
    <n v="3101.9683751926004"/>
  </r>
  <r>
    <s v="SEN"/>
    <x v="161"/>
    <x v="43"/>
    <n v="2171.3001990000002"/>
    <n v="238.84302188999999"/>
    <n v="238.84289675019548"/>
    <n v="1"/>
    <n v="239"/>
    <n v="5.032162199224223E-2"/>
    <n v="2565.2956459205243"/>
  </r>
  <r>
    <s v="SEN"/>
    <x v="161"/>
    <x v="43"/>
    <n v="2151.8799409999997"/>
    <n v="236.70679350999998"/>
    <n v="236.70666948945447"/>
    <n v="1"/>
    <n v="237"/>
    <n v="4.9900520552976606E-2"/>
    <n v="2543.8287367496414"/>
  </r>
  <r>
    <s v="SEN"/>
    <x v="161"/>
    <x v="43"/>
    <n v="2702.3785930000004"/>
    <n v="297.26164522999994"/>
    <n v="297.26148948224613"/>
    <n v="1"/>
    <n v="297"/>
    <n v="6.253356373094536E-2"/>
    <n v="3187.8360118761325"/>
  </r>
  <r>
    <s v="SEN"/>
    <x v="161"/>
    <x v="43"/>
    <n v="2548.2021009999999"/>
    <n v="280.30223111000004"/>
    <n v="280.30208424798946"/>
    <n v="1"/>
    <n v="280"/>
    <n v="5.8954201497187546E-2"/>
    <n v="3005.3672839236269"/>
  </r>
  <r>
    <s v="SEN"/>
    <x v="161"/>
    <x v="43"/>
    <n v="2125.7763"/>
    <n v="233.83539300000004"/>
    <n v="233.83527048390081"/>
    <n v="1"/>
    <n v="234"/>
    <n v="4.9268868394078159E-2"/>
    <n v="2511.6283729933166"/>
  </r>
  <r>
    <s v="SEN"/>
    <x v="161"/>
    <x v="43"/>
    <n v="2694.6388319999996"/>
    <n v="296.41027151999998"/>
    <n v="296.41011621831632"/>
    <n v="1"/>
    <n v="296"/>
    <n v="6.2323013011312552E-2"/>
    <n v="3177.102557290691"/>
  </r>
  <r>
    <s v="SEN"/>
    <x v="161"/>
    <x v="43"/>
    <n v="1867.276656"/>
    <n v="205.40043216000001"/>
    <n v="205.4003245421608"/>
    <n v="1"/>
    <n v="205"/>
    <n v="4.3162897524726601E-2"/>
    <n v="2200.3581900155127"/>
  </r>
  <r>
    <s v="SEN"/>
    <x v="161"/>
    <x v="43"/>
    <n v="1925.0505329999999"/>
    <n v="211.75555863000002"/>
    <n v="211.75544768244544"/>
    <n v="1"/>
    <n v="212"/>
    <n v="4.4636752562156289E-2"/>
    <n v="2275.4923721136033"/>
  </r>
  <r>
    <s v="SEN"/>
    <x v="161"/>
    <x v="43"/>
    <n v="1776.27891"/>
    <n v="195.39068010000005"/>
    <n v="195.39057772668676"/>
    <n v="1"/>
    <n v="195"/>
    <n v="4.1057390328398467E-2"/>
    <n v="2093.0236441610969"/>
  </r>
  <r>
    <s v="SEN"/>
    <x v="161"/>
    <x v="43"/>
    <n v="1580.4882729999997"/>
    <n v="173.85371003"/>
    <n v="173.85361894080211"/>
    <n v="1"/>
    <n v="174"/>
    <n v="3.6635825216109405E-2"/>
    <n v="1867.6210978668253"/>
  </r>
  <r>
    <s v="SEN"/>
    <x v="161"/>
    <x v="43"/>
    <n v="1621.12192"/>
    <n v="178.32341119999998"/>
    <n v="178.32331776893955"/>
    <n v="1"/>
    <n v="178"/>
    <n v="3.7478028094640653E-2"/>
    <n v="1910.5549162085913"/>
  </r>
  <r>
    <s v="SEN"/>
    <x v="161"/>
    <x v="43"/>
    <n v="811.6134860000019"/>
    <n v="89.277483460000227"/>
    <n v="89.277436683809157"/>
    <n v="1"/>
    <n v="89"/>
    <n v="1.8739014047320326E-2"/>
    <n v="955.27745810429565"/>
  </r>
  <r>
    <s v="SEN"/>
    <x v="161"/>
    <x v="43"/>
    <n v="827.21040399999993"/>
    <n v="90.99314443999998"/>
    <n v="90.993096764902688"/>
    <n v="1"/>
    <n v="91"/>
    <n v="1.916011548658595E-2"/>
    <n v="976.74436727517855"/>
  </r>
  <r>
    <s v="SEN"/>
    <x v="161"/>
    <x v="43"/>
    <n v="838.95704999999975"/>
    <n v="92.285275499999983"/>
    <n v="92.285227147901423"/>
    <n v="1"/>
    <n v="92"/>
    <n v="1.9370666206218766E-2"/>
    <n v="987.47782186062022"/>
  </r>
  <r>
    <s v="SEN"/>
    <x v="161"/>
    <x v="43"/>
    <n v="943.1557600000001"/>
    <n v="103.74713360000003"/>
    <n v="103.74707924255674"/>
    <n v="1"/>
    <n v="104"/>
    <n v="2.1897274841812517E-2"/>
    <n v="1116.2792768859185"/>
  </r>
  <r>
    <s v="SEN"/>
    <x v="161"/>
    <x v="43"/>
    <n v="1138.7466499999998"/>
    <n v="125.2621315"/>
    <n v="125.26206586995343"/>
    <n v="1"/>
    <n v="125"/>
    <n v="2.6318839954101586E-2"/>
    <n v="1341.6818231801906"/>
  </r>
  <r>
    <s v="SEN"/>
    <x v="161"/>
    <x v="43"/>
    <n v="398.43936099999991"/>
    <n v="43.828329709999984"/>
    <n v="43.828306746513057"/>
    <n v="1"/>
    <n v="44"/>
    <n v="9.2642316638437573E-3"/>
    <n v="472.27200175942704"/>
  </r>
  <r>
    <s v="SEN"/>
    <x v="162"/>
    <x v="12"/>
    <n v="0"/>
    <n v="0"/>
    <n v="0"/>
    <n v="1"/>
    <n v="0"/>
    <n v="0"/>
    <n v="0"/>
  </r>
  <r>
    <s v="SEN"/>
    <x v="121"/>
    <x v="12"/>
    <n v="9704.1759929999971"/>
    <n v="1067.4593592299998"/>
    <n v="1067.4587999435928"/>
    <n v="1"/>
    <n v="1067"/>
    <n v="0.22465761784821112"/>
    <n v="11452.596042666106"/>
  </r>
  <r>
    <s v="SEN"/>
    <x v="163"/>
    <x v="12"/>
    <n v="11163.912130000001"/>
    <n v="1228.0303343000003"/>
    <n v="1228.0296908837734"/>
    <n v="1"/>
    <n v="1228"/>
    <n v="0.25855628370909395"/>
    <n v="13180.682230922192"/>
  </r>
  <r>
    <s v="SEN"/>
    <x v="164"/>
    <x v="12"/>
    <n v="7353.4370399999962"/>
    <n v="808.8780743999996"/>
    <n v="808.87765059509502"/>
    <n v="1"/>
    <n v="809"/>
    <n v="0.17033553218294545"/>
    <n v="8683.3647596221927"/>
  </r>
  <r>
    <s v="SEN"/>
    <x v="165"/>
    <x v="45"/>
    <n v="0"/>
    <n v="0"/>
    <n v="0"/>
    <n v="1"/>
    <n v="0"/>
    <n v="0"/>
    <n v="0"/>
  </r>
  <r>
    <s v="SEN"/>
    <x v="96"/>
    <x v="3"/>
    <n v="5942.5439699999997"/>
    <n v="653.6798366999999"/>
    <n v="653.67949420991442"/>
    <n v="1"/>
    <n v="654"/>
    <n v="0.13770017063985948"/>
    <n v="7019.6792988787565"/>
  </r>
  <r>
    <s v="SEN"/>
    <x v="96"/>
    <x v="3"/>
    <n v="4393.4906099999998"/>
    <n v="483.28396710000004"/>
    <n v="483.2837138874059"/>
    <n v="1"/>
    <n v="483"/>
    <n v="0.10169599758264852"/>
    <n v="5184.2585647682563"/>
  </r>
  <r>
    <s v="SEN"/>
    <x v="96"/>
    <x v="3"/>
    <n v="2910.4620420000001"/>
    <n v="320.15082461999998"/>
    <n v="320.15065687965199"/>
    <n v="1"/>
    <n v="320"/>
    <n v="6.737623028250006E-2"/>
    <n v="3434.7054673412881"/>
  </r>
  <r>
    <s v="SEN"/>
    <x v="96"/>
    <x v="3"/>
    <n v="6368.5814579999978"/>
    <n v="700.54396037999982"/>
    <n v="700.54359333584853"/>
    <n v="1"/>
    <n v="701"/>
    <n v="0.14759605446260168"/>
    <n v="7524.1516643945088"/>
  </r>
  <r>
    <s v="SEN"/>
    <x v="166"/>
    <x v="1"/>
    <n v="735.46580000000006"/>
    <n v="80.901238000000006"/>
    <n v="80.901195612472719"/>
    <n v="1"/>
    <n v="81"/>
    <n v="1.7054608290257827E-2"/>
    <n v="869.40982142076348"/>
  </r>
  <r>
    <s v="SEN"/>
    <x v="166"/>
    <x v="1"/>
    <n v="676.30399999999997"/>
    <n v="74.393439999999998"/>
    <n v="74.393401022179063"/>
    <n v="1"/>
    <n v="74"/>
    <n v="1.5580753252828138E-2"/>
    <n v="794.27563932267276"/>
  </r>
  <r>
    <s v="SEN"/>
    <x v="166"/>
    <x v="1"/>
    <n v="999.67299999999989"/>
    <n v="109.96402999999999"/>
    <n v="109.96397238526582"/>
    <n v="1"/>
    <n v="110"/>
    <n v="2.3160579159609396E-2"/>
    <n v="1180.6800043985677"/>
  </r>
  <r>
    <s v="SEN"/>
    <x v="167"/>
    <x v="1"/>
    <n v="23966.525321000001"/>
    <n v="2636.3177853100005"/>
    <n v="2636.3164040333377"/>
    <n v="1"/>
    <n v="2636"/>
    <n v="0.55501169695209418"/>
    <n v="28293.386287223857"/>
  </r>
  <r>
    <s v="SEN"/>
    <x v="121"/>
    <x v="12"/>
    <n v="2160.3440019999998"/>
    <n v="237.63784022000002"/>
    <n v="237.63771571164037"/>
    <n v="1"/>
    <n v="238"/>
    <n v="5.0111071272609414E-2"/>
    <n v="2554.5621913350828"/>
  </r>
  <r>
    <s v="SEN"/>
    <x v="121"/>
    <x v="12"/>
    <n v="2673.3716420000005"/>
    <n v="294.07088062000003"/>
    <n v="294.07072654402066"/>
    <n v="1"/>
    <n v="294"/>
    <n v="6.1901911572046928E-2"/>
    <n v="3155.6356481198081"/>
  </r>
  <r>
    <s v="SEN"/>
    <x v="121"/>
    <x v="12"/>
    <n v="2178.1285200000002"/>
    <n v="239.59413720000001"/>
    <n v="239.59401166665492"/>
    <n v="1"/>
    <n v="240"/>
    <n v="5.0532172711875038E-2"/>
    <n v="2576.0291005059657"/>
  </r>
  <r>
    <s v="SEN"/>
    <x v="121"/>
    <x v="12"/>
    <n v="4146.4192240000011"/>
    <n v="456.10611464000016"/>
    <n v="456.10587566701463"/>
    <n v="1"/>
    <n v="456"/>
    <n v="9.6011128152562575E-2"/>
    <n v="4894.4552909613349"/>
  </r>
  <r>
    <s v="SEN"/>
    <x v="121"/>
    <x v="12"/>
    <n v="2090.9309999999996"/>
    <n v="230.00241"/>
    <n v="230.00228949216017"/>
    <n v="1"/>
    <n v="230"/>
    <n v="4.8426665515546911E-2"/>
    <n v="2468.6945546515503"/>
  </r>
  <r>
    <s v="SEN"/>
    <x v="121"/>
    <x v="12"/>
    <n v="1549.6444429999999"/>
    <n v="170.46088873000002"/>
    <n v="170.46079941844249"/>
    <n v="1"/>
    <n v="170"/>
    <n v="3.579362233757815E-2"/>
    <n v="1824.687279525059"/>
  </r>
  <r>
    <s v="SEN"/>
    <x v="121"/>
    <x v="12"/>
    <n v="7855.8921850000015"/>
    <n v="864.14814035000006"/>
    <n v="864.14768758680657"/>
    <n v="1"/>
    <n v="864"/>
    <n v="0.18191582176275015"/>
    <n v="9273.7047618214765"/>
  </r>
  <r>
    <s v="SEN"/>
    <x v="121"/>
    <x v="12"/>
    <n v="2770.0042789999993"/>
    <n v="304.70047069000003"/>
    <n v="304.70031104473583"/>
    <n v="1"/>
    <n v="305"/>
    <n v="6.4217969488007856E-2"/>
    <n v="3273.7036485596645"/>
  </r>
  <r>
    <s v="SEN"/>
    <x v="121"/>
    <x v="12"/>
    <n v="1760.2296090000002"/>
    <n v="193.62525699"/>
    <n v="193.62515554166538"/>
    <n v="1"/>
    <n v="194"/>
    <n v="4.0846839608765659E-2"/>
    <n v="2082.2901895756559"/>
  </r>
  <r>
    <s v="SEN"/>
    <x v="121"/>
    <x v="12"/>
    <n v="4134.8033009999999"/>
    <n v="454.82836311"/>
    <n v="454.8281248064817"/>
    <n v="1"/>
    <n v="455"/>
    <n v="9.5800577432929773E-2"/>
    <n v="4883.7218363758939"/>
  </r>
  <r>
    <s v="SEN"/>
    <x v="101"/>
    <x v="1"/>
    <n v="13152.856123999996"/>
    <n v="1446.8141736400003"/>
    <n v="1446.8134155938099"/>
    <n v="1"/>
    <n v="1447"/>
    <n v="0.30466689130867997"/>
    <n v="15531.308785133888"/>
  </r>
  <r>
    <s v="SEN"/>
    <x v="101"/>
    <x v="1"/>
    <n v="20093.504594999999"/>
    <n v="2210.2855054500001"/>
    <n v="2210.2843473893881"/>
    <n v="1"/>
    <n v="2210"/>
    <n v="0.46531709038851599"/>
    <n v="23720.934633825767"/>
  </r>
  <r>
    <s v="SEN"/>
    <x v="168"/>
    <x v="12"/>
    <n v="7341.2053199999982"/>
    <n v="807.53258519999986"/>
    <n v="807.53216210005314"/>
    <n v="1"/>
    <n v="808"/>
    <n v="0.17012498146331262"/>
    <n v="8672.6313050367498"/>
  </r>
  <r>
    <s v="SEN"/>
    <x v="169"/>
    <x v="1"/>
    <n v="4239.515699999999"/>
    <n v="466.34672699999982"/>
    <n v="466.34648266153101"/>
    <n v="1"/>
    <n v="466"/>
    <n v="9.8116635348890702E-2"/>
    <n v="5001.7898368157503"/>
  </r>
  <r>
    <s v="SEN"/>
    <x v="170"/>
    <x v="1"/>
    <n v="7382.430199999998"/>
    <n v="812.06732199999965"/>
    <n v="812.06689652411546"/>
    <n v="1"/>
    <n v="812"/>
    <n v="0.17096718434184388"/>
    <n v="8715.5651233785175"/>
  </r>
  <r>
    <s v="SEN"/>
    <x v="171"/>
    <x v="12"/>
    <n v="6632.7273600000008"/>
    <n v="729.60000960000013"/>
    <n v="729.5996273321748"/>
    <n v="1"/>
    <n v="730"/>
    <n v="0.15370202533195326"/>
    <n v="7835.4218473723131"/>
  </r>
  <r>
    <s v="SEN"/>
    <x v="172"/>
    <x v="12"/>
    <n v="456.65851599999991"/>
    <n v="50.232436759999985"/>
    <n v="50.232410441134704"/>
    <n v="1"/>
    <n v="50"/>
    <n v="1.0527535981640634E-2"/>
    <n v="536.67272927207625"/>
  </r>
  <r>
    <s v="SEN"/>
    <x v="173"/>
    <x v="12"/>
    <n v="6944.5643999999984"/>
    <n v="763.90208399999983"/>
    <n v="763.90168375988947"/>
    <n v="1"/>
    <n v="764"/>
    <n v="0.16086074979946888"/>
    <n v="8200.3593032773242"/>
  </r>
  <r>
    <s v="SEN"/>
    <x v="166"/>
    <x v="1"/>
    <n v="2340.2566999999999"/>
    <n v="257.42823699999997"/>
    <n v="257.42810212262737"/>
    <n v="1"/>
    <n v="257"/>
    <n v="5.411153494563286E-2"/>
    <n v="2758.4978284584718"/>
  </r>
  <r>
    <s v="SEN"/>
    <x v="166"/>
    <x v="1"/>
    <n v="1301.4808000000003"/>
    <n v="143.16288800000001"/>
    <n v="143.16281299100174"/>
    <n v="1"/>
    <n v="143"/>
    <n v="3.0108752907492212E-2"/>
    <n v="1534.884005718138"/>
  </r>
  <r>
    <s v="SEN"/>
    <x v="174"/>
    <x v="1"/>
    <n v="1347.3809039999999"/>
    <n v="148.21189944000002"/>
    <n v="148.21182178561443"/>
    <n v="1"/>
    <n v="148"/>
    <n v="3.1161506505656276E-2"/>
    <n v="1588.5512786453455"/>
  </r>
  <r>
    <s v="SEN"/>
    <x v="175"/>
    <x v="12"/>
    <n v="1270.3200000000011"/>
    <n v="139.73520000000013"/>
    <n v="139.73512678691034"/>
    <n v="1"/>
    <n v="140"/>
    <n v="2.9477100748593773E-2"/>
    <n v="1502.6836419618135"/>
  </r>
  <r>
    <s v="SEN"/>
    <x v="121"/>
    <x v="12"/>
    <n v="329.82891300000006"/>
    <n v="36.281180430000006"/>
    <n v="36.281161420778844"/>
    <n v="1"/>
    <n v="36"/>
    <n v="7.5798259067812561E-3"/>
    <n v="386.40436507589487"/>
  </r>
  <r>
    <s v="SEN"/>
    <x v="121"/>
    <x v="12"/>
    <n v="2423.9024099999997"/>
    <n v="266.62926509999994"/>
    <n v="266.6291254018256"/>
    <n v="1"/>
    <n v="267"/>
    <n v="5.6217042141960979E-2"/>
    <n v="2865.8323743128867"/>
  </r>
  <r>
    <s v="SEN"/>
    <x v="176"/>
    <x v="46"/>
    <n v="0"/>
    <n v="0"/>
    <n v="0"/>
    <n v="1"/>
    <n v="0"/>
    <n v="0"/>
    <n v="0"/>
  </r>
  <r>
    <s v="SEN"/>
    <x v="176"/>
    <x v="1"/>
    <n v="9322.5485390000013"/>
    <n v="1025.4803392900001"/>
    <n v="1025.4798019981497"/>
    <n v="1"/>
    <n v="1025"/>
    <n v="0.21581448762363301"/>
    <n v="11001.790950077564"/>
  </r>
  <r>
    <s v="SEN"/>
    <x v="177"/>
    <x v="3"/>
    <n v="15383.439601000002"/>
    <n v="1692.1783561099999"/>
    <n v="1692.1774695072975"/>
    <n v="1"/>
    <n v="1692"/>
    <n v="0.35625181761871899"/>
    <n v="18161.005158567055"/>
  </r>
  <r>
    <s v="SEN"/>
    <x v="177"/>
    <x v="3"/>
    <n v="0"/>
    <n v="0"/>
    <n v="0"/>
    <n v="1"/>
    <n v="0"/>
    <n v="0"/>
    <n v="0"/>
  </r>
  <r>
    <s v="SEN"/>
    <x v="178"/>
    <x v="12"/>
    <n v="5612.6346000000012"/>
    <n v="617.38980600000014"/>
    <n v="617.38948252377293"/>
    <n v="1"/>
    <n v="617"/>
    <n v="0.12990979401344541"/>
    <n v="6622.5414792174197"/>
  </r>
  <r>
    <s v="SEN"/>
    <x v="179"/>
    <x v="12"/>
    <n v="6672.6303900000012"/>
    <n v="733.98934290000011"/>
    <n v="733.98895833242034"/>
    <n v="1"/>
    <n v="734"/>
    <n v="0.1545442282104845"/>
    <n v="7878.3556657140789"/>
  </r>
  <r>
    <s v="SEN"/>
    <x v="180"/>
    <x v="12"/>
    <n v="7140.9905100000014"/>
    <n v="785.50895610000009"/>
    <n v="785.50854453914974"/>
    <n v="1"/>
    <n v="786"/>
    <n v="0.16549286563139076"/>
    <n v="8436.4953041570388"/>
  </r>
  <r>
    <s v="SEN"/>
    <x v="181"/>
    <x v="12"/>
    <n v="3313.0636000000009"/>
    <n v="364.43699600000014"/>
    <n v="364.43680505628294"/>
    <n v="1"/>
    <n v="364"/>
    <n v="7.6640461946343802E-2"/>
    <n v="3906.9774691007142"/>
  </r>
  <r>
    <s v="SEN"/>
    <x v="181"/>
    <x v="12"/>
    <n v="1021.307144"/>
    <n v="112.34378584"/>
    <n v="112.34372697841265"/>
    <n v="1"/>
    <n v="112"/>
    <n v="2.358168059887502E-2"/>
    <n v="1202.1469135694508"/>
  </r>
  <r>
    <s v="SEN"/>
    <x v="181"/>
    <x v="12"/>
    <n v="1831.0505030000002"/>
    <n v="201.41555533000002"/>
    <n v="201.4154498000037"/>
    <n v="1"/>
    <n v="201"/>
    <n v="4.2320694646195339E-2"/>
    <n v="2157.424371673746"/>
  </r>
  <r>
    <s v="SEN"/>
    <x v="181"/>
    <x v="12"/>
    <n v="1915.878567"/>
    <n v="210.74664237000002"/>
    <n v="210.74653195105867"/>
    <n v="1"/>
    <n v="211"/>
    <n v="4.4426201842523473E-2"/>
    <n v="2264.7589175281614"/>
  </r>
  <r>
    <s v="SEN"/>
    <x v="181"/>
    <x v="12"/>
    <n v="278.95368599999983"/>
    <n v="30.684905459999985"/>
    <n v="30.684889382900305"/>
    <n v="1"/>
    <n v="31"/>
    <n v="6.5270723086171926E-3"/>
    <n v="332.73709214868722"/>
  </r>
  <r>
    <s v="SEN"/>
    <x v="181"/>
    <x v="12"/>
    <n v="4458.8635180000001"/>
    <n v="490.47498697999998"/>
    <n v="490.4747299997311"/>
    <n v="1"/>
    <n v="490"/>
    <n v="0.10316985262007822"/>
    <n v="5259.3927468663478"/>
  </r>
  <r>
    <s v="SEN"/>
    <x v="181"/>
    <x v="12"/>
    <n v="173.806117"/>
    <n v="19.118672870000001"/>
    <n v="19.118662852931191"/>
    <n v="1"/>
    <n v="19"/>
    <n v="4.0004636730234409E-3"/>
    <n v="203.93563712338897"/>
  </r>
  <r>
    <s v="SEN"/>
    <x v="182"/>
    <x v="12"/>
    <n v="4591.975800000002"/>
    <n v="505.11733800000013"/>
    <n v="505.11707334799388"/>
    <n v="1"/>
    <n v="505"/>
    <n v="0.10632811341457039"/>
    <n v="5420.3945656479691"/>
  </r>
  <r>
    <s v="SEN"/>
    <x v="183"/>
    <x v="7"/>
    <n v="1371.4607200000003"/>
    <n v="150.86067920000002"/>
    <n v="150.86060015780839"/>
    <n v="1"/>
    <n v="151"/>
    <n v="3.1793158664554712E-2"/>
    <n v="1620.7516424016701"/>
  </r>
  <r>
    <s v="SEN"/>
    <x v="183"/>
    <x v="7"/>
    <n v="447.01366400000001"/>
    <n v="49.171503040000005"/>
    <n v="49.171477277002076"/>
    <n v="1"/>
    <n v="49"/>
    <n v="1.0316985262007821E-2"/>
    <n v="525.93927468663469"/>
  </r>
  <r>
    <s v="SEN"/>
    <x v="183"/>
    <x v="7"/>
    <n v="514.42032000000006"/>
    <n v="56.586235200000004"/>
    <n v="56.586205552115153"/>
    <n v="1"/>
    <n v="57"/>
    <n v="1.2001391019070322E-2"/>
    <n v="611.80691137016686"/>
  </r>
  <r>
    <s v="SEN"/>
    <x v="183"/>
    <x v="7"/>
    <n v="1510.4164500000002"/>
    <n v="166.14580950000001"/>
    <n v="166.14572244929218"/>
    <n v="1"/>
    <n v="166"/>
    <n v="3.4951419459046902E-2"/>
    <n v="1781.753461183293"/>
  </r>
  <r>
    <s v="SEN"/>
    <x v="184"/>
    <x v="12"/>
    <n v="343.34102899999993"/>
    <n v="37.767513190000003"/>
    <n v="37.76749340202722"/>
    <n v="1"/>
    <n v="38"/>
    <n v="8.0009273460468818E-3"/>
    <n v="407.87127424677794"/>
  </r>
  <r>
    <s v="SEN"/>
    <x v="185"/>
    <x v="12"/>
    <n v="6568.6462799999954"/>
    <n v="722.55109079999943"/>
    <n v="722.55071222539618"/>
    <n v="1"/>
    <n v="723"/>
    <n v="0.15222817029452357"/>
    <n v="7760.2876652742225"/>
  </r>
  <r>
    <s v="SEN"/>
    <x v="121"/>
    <x v="12"/>
    <n v="1624.4832999999996"/>
    <n v="178.693163"/>
    <n v="178.69306937521119"/>
    <n v="1"/>
    <n v="179"/>
    <n v="3.7688578814273468E-2"/>
    <n v="1921.288370794033"/>
  </r>
  <r>
    <s v="SEN"/>
    <x v="186"/>
    <x v="3"/>
    <n v="0"/>
    <n v="0"/>
    <n v="0"/>
    <n v="1"/>
    <n v="0"/>
    <n v="0"/>
    <n v="0"/>
  </r>
  <r>
    <s v="SEN"/>
    <x v="186"/>
    <x v="3"/>
    <n v="0"/>
    <n v="0"/>
    <n v="0"/>
    <n v="1"/>
    <n v="0"/>
    <n v="0"/>
    <n v="0"/>
  </r>
  <r>
    <s v="SEN"/>
    <x v="186"/>
    <x v="3"/>
    <n v="0"/>
    <n v="0"/>
    <n v="0"/>
    <n v="1"/>
    <n v="0"/>
    <n v="0"/>
    <n v="0"/>
  </r>
  <r>
    <s v="SEN"/>
    <x v="187"/>
    <x v="12"/>
    <n v="5129.570160000002"/>
    <n v="564.25271760000032"/>
    <n v="564.25242196450631"/>
    <n v="1"/>
    <n v="564"/>
    <n v="0.11875060587290635"/>
    <n v="6053.6683861890197"/>
  </r>
  <r>
    <s v="SEN"/>
    <x v="188"/>
    <x v="12"/>
    <n v="0"/>
    <n v="0"/>
    <n v="0"/>
    <n v="1"/>
    <n v="0"/>
    <n v="0"/>
    <n v="0"/>
  </r>
  <r>
    <s v="SEN"/>
    <x v="189"/>
    <x v="7"/>
    <n v="2161.9290000000001"/>
    <n v="237.81218999999999"/>
    <n v="237.81206540029123"/>
    <n v="1"/>
    <n v="238"/>
    <n v="5.0111071272609414E-2"/>
    <n v="2554.5621913350828"/>
  </r>
  <r>
    <s v="SEN"/>
    <x v="190"/>
    <x v="3"/>
    <n v="42407.215170000003"/>
    <n v="4664.7936687000001"/>
    <n v="4664.7912246203568"/>
    <n v="1"/>
    <n v="4665"/>
    <n v="0.98221910708707105"/>
    <n v="50071.565641084708"/>
  </r>
  <r>
    <s v="SEN"/>
    <x v="189"/>
    <x v="7"/>
    <n v="3510.9686000000002"/>
    <n v="386.20654600000006"/>
    <n v="386.20634365030912"/>
    <n v="1"/>
    <n v="386"/>
    <n v="8.1272577778265701E-2"/>
    <n v="4143.1134699804288"/>
  </r>
  <r>
    <s v="SEN"/>
    <x v="191"/>
    <x v="12"/>
    <n v="436.59800200000001"/>
    <n v="48.025780220000009"/>
    <n v="48.025755057293978"/>
    <n v="1"/>
    <n v="48"/>
    <n v="1.0106434542375009E-2"/>
    <n v="515.20582010119324"/>
  </r>
  <r>
    <s v="SEN"/>
    <x v="191"/>
    <x v="12"/>
    <n v="7978.2028870000004"/>
    <n v="877.60231756999997"/>
    <n v="877.60185775760272"/>
    <n v="1"/>
    <n v="878"/>
    <n v="0.18486353183760951"/>
    <n v="9423.9731260176577"/>
  </r>
  <r>
    <s v="SEN"/>
    <x v="101"/>
    <x v="1"/>
    <n v="11787.636801000001"/>
    <n v="1296.64004811"/>
    <n v="1296.6393687462871"/>
    <n v="1"/>
    <n v="1297"/>
    <n v="0.27308428336375801"/>
    <n v="13921.290597317655"/>
  </r>
  <r>
    <s v="SEN"/>
    <x v="101"/>
    <x v="1"/>
    <n v="10225.148471999997"/>
    <n v="1124.7663319199999"/>
    <n v="1124.7657426080837"/>
    <n v="1"/>
    <n v="1125"/>
    <n v="0.23686955958691427"/>
    <n v="12075.136408621716"/>
  </r>
  <r>
    <s v="SEN"/>
    <x v="121"/>
    <x v="12"/>
    <n v="2357.1524300000001"/>
    <n v="259.28676730000001"/>
    <n v="259.28663144886599"/>
    <n v="1"/>
    <n v="259"/>
    <n v="5.4532636384898477E-2"/>
    <n v="2779.9647376293547"/>
  </r>
  <r>
    <s v="SEN"/>
    <x v="121"/>
    <x v="12"/>
    <n v="748.88753299999973"/>
    <n v="82.377628629999975"/>
    <n v="82.377585468930164"/>
    <n v="1"/>
    <n v="82"/>
    <n v="1.7265159009890639E-2"/>
    <n v="880.14327600620504"/>
  </r>
  <r>
    <s v="SEN"/>
    <x v="121"/>
    <x v="12"/>
    <n v="3258.0082839999995"/>
    <n v="358.38091123999993"/>
    <n v="358.38072346931767"/>
    <n v="1"/>
    <n v="358"/>
    <n v="7.5377157628546937E-2"/>
    <n v="3842.5767415880659"/>
  </r>
  <r>
    <s v="SEN"/>
    <x v="192"/>
    <x v="7"/>
    <n v="6228.1329660000001"/>
    <n v="685.09462625999981"/>
    <n v="685.09426731039798"/>
    <n v="1"/>
    <n v="685"/>
    <n v="0.14422724294847669"/>
    <n v="7352.4163910274447"/>
  </r>
  <r>
    <s v="SEN"/>
    <x v="193"/>
    <x v="12"/>
    <n v="5300.8199500000001"/>
    <n v="583.09019449999994"/>
    <n v="583.08988899476742"/>
    <n v="1"/>
    <n v="583"/>
    <n v="0.12275106954592979"/>
    <n v="6257.6040233124086"/>
  </r>
  <r>
    <s v="SEN"/>
    <x v="194"/>
    <x v="33"/>
    <n v="8334.871650000001"/>
    <n v="916.83588150000014"/>
    <n v="916.83540113150514"/>
    <n v="0.82600678126016336"/>
    <n v="757"/>
    <n v="0.15938689476203918"/>
    <n v="8125.2251211792336"/>
  </r>
  <r>
    <s v="SEN"/>
    <x v="119"/>
    <x v="3"/>
    <n v="4582.4257750000006"/>
    <n v="504.06683525000005"/>
    <n v="504.06657114839589"/>
    <n v="1"/>
    <n v="504"/>
    <n v="0.10611756269493759"/>
    <n v="5409.661111062529"/>
  </r>
  <r>
    <s v="SEN"/>
    <x v="195"/>
    <x v="7"/>
    <n v="1803.9479000000001"/>
    <n v="198.434269"/>
    <n v="198.43416503202374"/>
    <n v="1"/>
    <n v="198"/>
    <n v="4.1689042487296907E-2"/>
    <n v="2125.2240079174217"/>
  </r>
  <r>
    <s v="SEN"/>
    <x v="196"/>
    <x v="3"/>
    <n v="4582.7584000000015"/>
    <n v="504.10342400000013"/>
    <n v="504.10315987922564"/>
    <n v="1"/>
    <n v="504"/>
    <n v="0.10611756269493759"/>
    <n v="5409.661111062529"/>
  </r>
  <r>
    <s v="SEN"/>
    <x v="197"/>
    <x v="12"/>
    <n v="39308.01719999998"/>
    <n v="4323.8818919999985"/>
    <n v="4323.8796265382307"/>
    <n v="1"/>
    <n v="4324"/>
    <n v="0.91042131169228191"/>
    <n v="46411.457627449148"/>
  </r>
  <r>
    <s v="SEN"/>
    <x v="198"/>
    <x v="12"/>
    <n v="1733.7109199999998"/>
    <n v="190.70820119999999"/>
    <n v="190.70810128003237"/>
    <n v="1"/>
    <n v="191"/>
    <n v="4.0215187449867219E-2"/>
    <n v="2050.0898258193311"/>
  </r>
  <r>
    <s v="SEN"/>
    <x v="199"/>
    <x v="12"/>
    <n v="8359.7435270000024"/>
    <n v="919.57178797000051"/>
    <n v="919.57130616805011"/>
    <n v="1"/>
    <n v="920"/>
    <n v="0.19370666206218765"/>
    <n v="9874.7782186062013"/>
  </r>
  <r>
    <s v="SEN"/>
    <x v="199"/>
    <x v="12"/>
    <n v="8791.7189499999949"/>
    <n v="967.08908449999944"/>
    <n v="967.08857780175879"/>
    <n v="1"/>
    <n v="967"/>
    <n v="0.20360254588492985"/>
    <n v="10379.250584121954"/>
  </r>
  <r>
    <s v="SEN"/>
    <x v="200"/>
    <x v="12"/>
    <n v="0"/>
    <n v="0"/>
    <n v="0"/>
    <n v="1"/>
    <n v="0"/>
    <n v="0"/>
    <n v="0"/>
  </r>
  <r>
    <s v="SEN"/>
    <x v="201"/>
    <x v="12"/>
    <n v="3035.0633510000002"/>
    <n v="333.85696861000002"/>
    <n v="333.8567936884325"/>
    <n v="1"/>
    <n v="334"/>
    <n v="7.0323940357359435E-2"/>
    <n v="3584.9738315374693"/>
  </r>
  <r>
    <s v="SEN"/>
    <x v="202"/>
    <x v="12"/>
    <n v="3114.2743799999998"/>
    <n v="342.57018179999994"/>
    <n v="342.57000231321723"/>
    <n v="1"/>
    <n v="343"/>
    <n v="7.2218896834054747E-2"/>
    <n v="3681.5749228064428"/>
  </r>
  <r>
    <s v="SEN"/>
    <x v="121"/>
    <x v="12"/>
    <n v="2245.1848639999998"/>
    <n v="246.97033504000001"/>
    <n v="246.97020564195773"/>
    <n v="1"/>
    <n v="247"/>
    <n v="5.2006027749304726E-2"/>
    <n v="2651.1632826040563"/>
  </r>
  <r>
    <s v="SEN"/>
    <x v="121"/>
    <x v="12"/>
    <n v="20269.985861999998"/>
    <n v="2229.6984448200001"/>
    <n v="2229.697276588141"/>
    <n v="1"/>
    <n v="2230"/>
    <n v="0.4695281047811723"/>
    <n v="23935.603725534602"/>
  </r>
  <r>
    <s v="SEN"/>
    <x v="121"/>
    <x v="12"/>
    <n v="1401.3941299999999"/>
    <n v="154.15335429999999"/>
    <n v="154.15327353263879"/>
    <n v="1"/>
    <n v="154"/>
    <n v="3.2424810823453151E-2"/>
    <n v="1652.9520061579947"/>
  </r>
  <r>
    <s v="SEN"/>
    <x v="121"/>
    <x v="12"/>
    <n v="4496.1959710000001"/>
    <n v="494.58155681"/>
    <n v="494.58129767812818"/>
    <n v="1"/>
    <n v="495"/>
    <n v="0.10422260621824228"/>
    <n v="5313.0600197935546"/>
  </r>
  <r>
    <s v="SEN"/>
    <x v="121"/>
    <x v="12"/>
    <n v="1087.6965670000002"/>
    <n v="119.64662237"/>
    <n v="119.6465596821525"/>
    <n v="1"/>
    <n v="120"/>
    <n v="2.5266086355937519E-2"/>
    <n v="1288.0145502529829"/>
  </r>
  <r>
    <s v="SEN"/>
    <x v="121"/>
    <x v="12"/>
    <n v="7573.0690589999995"/>
    <n v="833.03759648999994"/>
    <n v="833.03716002691579"/>
    <n v="1"/>
    <n v="833"/>
    <n v="0.17538874945413296"/>
    <n v="8940.9676696727911"/>
  </r>
  <r>
    <s v="SEN"/>
    <x v="121"/>
    <x v="12"/>
    <n v="3534.9557509999995"/>
    <n v="388.84513260999995"/>
    <n v="388.84492887784359"/>
    <n v="1"/>
    <n v="389"/>
    <n v="8.1904229937164133E-2"/>
    <n v="4175.3138337367536"/>
  </r>
  <r>
    <s v="SEN"/>
    <x v="121"/>
    <x v="12"/>
    <n v="2460.2717150000003"/>
    <n v="270.62988865"/>
    <n v="270.62974685573238"/>
    <n v="1"/>
    <n v="271"/>
    <n v="5.7059245020492234E-2"/>
    <n v="2908.766192654653"/>
  </r>
  <r>
    <s v="SEN"/>
    <x v="121"/>
    <x v="12"/>
    <n v="2207.1154289999999"/>
    <n v="242.78269718999996"/>
    <n v="242.78256998603553"/>
    <n v="1"/>
    <n v="243"/>
    <n v="5.1163824870773478E-2"/>
    <n v="2608.2294642622905"/>
  </r>
  <r>
    <s v="SEN"/>
    <x v="121"/>
    <x v="12"/>
    <n v="4101.6558799999993"/>
    <n v="451.1821468"/>
    <n v="451.18191040688623"/>
    <n v="1"/>
    <n v="451"/>
    <n v="9.4958374554398511E-2"/>
    <n v="4840.7880180341272"/>
  </r>
  <r>
    <s v="SEN"/>
    <x v="121"/>
    <x v="12"/>
    <n v="6598.8188609999997"/>
    <n v="725.87007470999993"/>
    <n v="725.86969439644281"/>
    <n v="1"/>
    <n v="726"/>
    <n v="0.152859822453422"/>
    <n v="7792.4880290305464"/>
  </r>
  <r>
    <s v="SEN"/>
    <x v="121"/>
    <x v="12"/>
    <n v="1316.98649"/>
    <n v="144.86851389999998"/>
    <n v="144.86843799735328"/>
    <n v="1"/>
    <n v="145"/>
    <n v="3.052985434675784E-2"/>
    <n v="1556.3509148890212"/>
  </r>
  <r>
    <s v="SEN"/>
    <x v="121"/>
    <x v="12"/>
    <n v="3421.5547970000002"/>
    <n v="376.37102766999999"/>
    <n v="376.37083047354662"/>
    <n v="1"/>
    <n v="376"/>
    <n v="7.9167070581937574E-2"/>
    <n v="4035.7789241260134"/>
  </r>
  <r>
    <s v="SEN"/>
    <x v="121"/>
    <x v="12"/>
    <n v="3510.3444009999998"/>
    <n v="386.13788411000002"/>
    <n v="386.13768179628391"/>
    <n v="1"/>
    <n v="386"/>
    <n v="8.1272577778265701E-2"/>
    <n v="4143.1134699804288"/>
  </r>
  <r>
    <s v="SEN"/>
    <x v="121"/>
    <x v="12"/>
    <n v="2282.459562"/>
    <n v="251.07055181999999"/>
    <n v="251.0704202736834"/>
    <n v="1"/>
    <n v="251"/>
    <n v="5.2848230627835981E-2"/>
    <n v="2694.0971009458226"/>
  </r>
  <r>
    <s v="SEN"/>
    <x v="121"/>
    <x v="12"/>
    <n v="939.51337300000012"/>
    <n v="103.34647103000002"/>
    <n v="103.34641688248054"/>
    <n v="1"/>
    <n v="103"/>
    <n v="2.1686724122179705E-2"/>
    <n v="1105.5458223004771"/>
  </r>
  <r>
    <s v="SEN"/>
    <x v="121"/>
    <x v="12"/>
    <n v="9500.1532960000004"/>
    <n v="1045.0168625600002"/>
    <n v="1045.0163150321519"/>
    <n v="1"/>
    <n v="1045"/>
    <n v="0.22002550201628923"/>
    <n v="11216.460041786393"/>
  </r>
  <r>
    <s v="SEN"/>
    <x v="121"/>
    <x v="12"/>
    <n v="2611.4605029999998"/>
    <n v="287.26065533000002"/>
    <n v="287.26050482218125"/>
    <n v="1"/>
    <n v="287"/>
    <n v="6.0428056534617233E-2"/>
    <n v="3080.5014660217175"/>
  </r>
  <r>
    <s v="SEN"/>
    <x v="121"/>
    <x v="12"/>
    <n v="4767.2924900000016"/>
    <n v="524.40217390000021"/>
    <n v="524.40189914386542"/>
    <n v="1"/>
    <n v="524"/>
    <n v="0.11032857708759385"/>
    <n v="5624.3302027713589"/>
  </r>
  <r>
    <s v="SEN"/>
    <x v="203"/>
    <x v="1"/>
    <n v="67454.446792000002"/>
    <n v="7419.9891471199999"/>
    <n v="7419.9852594787199"/>
    <n v="1"/>
    <n v="7420"/>
    <n v="1.56228633967547"/>
    <n v="79642.233023976107"/>
  </r>
  <r>
    <s v="SEN"/>
    <x v="204"/>
    <x v="7"/>
    <n v="2740.5732000000007"/>
    <n v="301.463052"/>
    <n v="301.46289405095428"/>
    <n v="1"/>
    <n v="301"/>
    <n v="6.3375766609476608E-2"/>
    <n v="3230.7698302178987"/>
  </r>
  <r>
    <s v="SEN"/>
    <x v="205"/>
    <x v="12"/>
    <n v="4250.7241989999993"/>
    <n v="467.57966189000001"/>
    <n v="467.57941690554532"/>
    <n v="1"/>
    <n v="468"/>
    <n v="9.8537736788156319E-2"/>
    <n v="5023.2567459866332"/>
  </r>
  <r>
    <s v="SEN"/>
    <x v="205"/>
    <x v="12"/>
    <n v="4205.9181829999998"/>
    <n v="462.65100013000006"/>
    <n v="462.65075772787645"/>
    <n v="1"/>
    <n v="463"/>
    <n v="9.7484983189992269E-2"/>
    <n v="4969.5894730594255"/>
  </r>
  <r>
    <s v="SEN"/>
    <x v="205"/>
    <x v="12"/>
    <n v="3256.0671030000003"/>
    <n v="358.16738133000001"/>
    <n v="358.16719367119498"/>
    <n v="1"/>
    <n v="358"/>
    <n v="7.5377157628546937E-2"/>
    <n v="3842.5767415880659"/>
  </r>
  <r>
    <s v="SEN"/>
    <x v="206"/>
    <x v="12"/>
    <n v="844.13303999999994"/>
    <n v="92.854634399999995"/>
    <n v="92.854585749590598"/>
    <n v="1"/>
    <n v="93"/>
    <n v="1.9581216925851578E-2"/>
    <n v="998.21127644606179"/>
  </r>
  <r>
    <s v="SEN"/>
    <x v="207"/>
    <x v="12"/>
    <n v="2296.7843400000002"/>
    <n v="252.64627739999997"/>
    <n v="252.64614502809513"/>
    <n v="1"/>
    <n v="253"/>
    <n v="5.3269332067101605E-2"/>
    <n v="2715.5640101167055"/>
  </r>
  <r>
    <s v="SEN"/>
    <x v="208"/>
    <x v="3"/>
    <n v="7135.9600500000006"/>
    <n v="784.95560550000005"/>
    <n v="784.95519422907307"/>
    <n v="1"/>
    <n v="785"/>
    <n v="0.16528231491175793"/>
    <n v="8425.761849571596"/>
  </r>
  <r>
    <s v="SEN"/>
    <x v="209"/>
    <x v="12"/>
    <n v="0"/>
    <n v="0"/>
    <n v="0"/>
    <n v="1"/>
    <n v="0"/>
    <n v="0"/>
    <n v="0"/>
  </r>
  <r>
    <s v="SEN"/>
    <x v="209"/>
    <x v="45"/>
    <n v="0"/>
    <n v="0"/>
    <n v="0"/>
    <n v="1"/>
    <n v="0"/>
    <n v="0"/>
    <n v="0"/>
  </r>
  <r>
    <s v="SEN"/>
    <x v="210"/>
    <x v="12"/>
    <n v="90.623340000000169"/>
    <n v="9.9685674000000208"/>
    <n v="9.9685621770524726"/>
    <n v="1"/>
    <n v="10"/>
    <n v="2.1055071963281269E-3"/>
    <n v="107.33454585441525"/>
  </r>
  <r>
    <s v="SEN"/>
    <x v="211"/>
    <x v="45"/>
    <n v="0"/>
    <n v="0"/>
    <n v="0"/>
    <n v="1"/>
    <n v="0"/>
    <n v="0"/>
    <n v="0"/>
  </r>
  <r>
    <s v="SEN"/>
    <x v="212"/>
    <x v="12"/>
    <n v="7749.7378000000008"/>
    <n v="852.47115799999983"/>
    <n v="852.47071135486362"/>
    <n v="1"/>
    <n v="852"/>
    <n v="0.17938921312715642"/>
    <n v="9144.9033067961791"/>
  </r>
  <r>
    <s v="SEN"/>
    <x v="213"/>
    <x v="7"/>
    <n v="722.66220000000021"/>
    <n v="79.492842000000024"/>
    <n v="79.492800350390041"/>
    <n v="1"/>
    <n v="79"/>
    <n v="1.66335068509922E-2"/>
    <n v="847.94291224988035"/>
  </r>
  <r>
    <s v="SEN"/>
    <x v="214"/>
    <x v="7"/>
    <n v="2454.1183470000005"/>
    <n v="269.95301817000006"/>
    <n v="269.95287673037308"/>
    <n v="1"/>
    <n v="270"/>
    <n v="5.6848694300859426E-2"/>
    <n v="2898.032738069212"/>
  </r>
  <r>
    <s v="SEN"/>
    <x v="215"/>
    <x v="7"/>
    <n v="4927.1085230000017"/>
    <n v="541.98193753000021"/>
    <n v="541.98165356309516"/>
    <n v="1"/>
    <n v="542"/>
    <n v="0.11411849004098447"/>
    <n v="5817.5323853093059"/>
  </r>
  <r>
    <s v="SEN"/>
    <x v="216"/>
    <x v="7"/>
    <n v="1627.9967099999999"/>
    <n v="179.07963810000001"/>
    <n v="179.0795442727208"/>
    <n v="1"/>
    <n v="179"/>
    <n v="3.7688578814273468E-2"/>
    <n v="1921.288370794033"/>
  </r>
  <r>
    <s v="SEN"/>
    <x v="216"/>
    <x v="7"/>
    <n v="538.27300000000002"/>
    <n v="59.210029999999996"/>
    <n v="59.209998977399792"/>
    <n v="1"/>
    <n v="59"/>
    <n v="1.2422492458335948E-2"/>
    <n v="633.27382054104999"/>
  </r>
  <r>
    <s v="SEN"/>
    <x v="217"/>
    <x v="7"/>
    <n v="3654.4375730000015"/>
    <n v="401.9881330300002"/>
    <n v="401.98792241167865"/>
    <n v="1"/>
    <n v="402"/>
    <n v="8.4641389292390679E-2"/>
    <n v="4314.848743347492"/>
  </r>
  <r>
    <s v="SEN"/>
    <x v="218"/>
    <x v="12"/>
    <n v="2033.7550700000006"/>
    <n v="223.71305770000006"/>
    <n v="223.71294048741382"/>
    <n v="1"/>
    <n v="224"/>
    <n v="4.7163361197750039E-2"/>
    <n v="2404.2938271389016"/>
  </r>
  <r>
    <s v="SEN"/>
    <x v="166"/>
    <x v="1"/>
    <n v="669.76619999999991"/>
    <n v="73.674281999999991"/>
    <n v="73.674243398975875"/>
    <n v="1"/>
    <n v="74"/>
    <n v="1.5580753252828138E-2"/>
    <n v="794.27563932267276"/>
  </r>
  <r>
    <s v="SEN"/>
    <x v="166"/>
    <x v="1"/>
    <n v="2581.4202999999998"/>
    <n v="283.95623300000005"/>
    <n v="283.95608422350574"/>
    <n v="1"/>
    <n v="284"/>
    <n v="5.9796404375718794E-2"/>
    <n v="3048.3011022653927"/>
  </r>
  <r>
    <s v="SEN"/>
    <x v="166"/>
    <x v="1"/>
    <n v="2061.4249999999997"/>
    <n v="226.75675000000001"/>
    <n v="226.75663119269663"/>
    <n v="1"/>
    <n v="227"/>
    <n v="4.7795013356648472E-2"/>
    <n v="2436.494190895226"/>
  </r>
  <r>
    <s v="SEN"/>
    <x v="166"/>
    <x v="1"/>
    <n v="5141.4804999999997"/>
    <n v="565.56285500000001"/>
    <n v="565.56255867807045"/>
    <n v="1"/>
    <n v="566"/>
    <n v="0.11917170731217197"/>
    <n v="6075.1352953599026"/>
  </r>
  <r>
    <s v="SEN"/>
    <x v="219"/>
    <x v="12"/>
    <n v="8846.8775999999998"/>
    <n v="973.15653599999985"/>
    <n v="973.15602612276871"/>
    <n v="1"/>
    <n v="973"/>
    <n v="0.20486585020272674"/>
    <n v="10443.651311634603"/>
  </r>
  <r>
    <s v="SEN"/>
    <x v="166"/>
    <x v="1"/>
    <n v="7566.0421000000006"/>
    <n v="832.26463100000012"/>
    <n v="832.26419494190475"/>
    <n v="1"/>
    <n v="832"/>
    <n v="0.17517819873450013"/>
    <n v="8930.2342150873483"/>
  </r>
  <r>
    <s v="SEN"/>
    <x v="166"/>
    <x v="1"/>
    <n v="5109.4059999999981"/>
    <n v="562.0346599999998"/>
    <n v="562.03436552663857"/>
    <n v="1"/>
    <n v="562"/>
    <n v="0.11832950443364072"/>
    <n v="6032.2014770181368"/>
  </r>
  <r>
    <s v="SEN"/>
    <x v="166"/>
    <x v="1"/>
    <n v="2481.9975269999995"/>
    <n v="273.01972796999996"/>
    <n v="273.01958492359603"/>
    <n v="1"/>
    <n v="273"/>
    <n v="5.7480346459757858E-2"/>
    <n v="2930.2331018255363"/>
  </r>
  <r>
    <s v="SEN"/>
    <x v="166"/>
    <x v="1"/>
    <n v="3140.1701000000003"/>
    <n v="345.41871100000003"/>
    <n v="345.41853002075425"/>
    <n v="1"/>
    <n v="345"/>
    <n v="7.2639998273320364E-2"/>
    <n v="3703.0418319773253"/>
  </r>
  <r>
    <s v="SEN"/>
    <x v="166"/>
    <x v="1"/>
    <n v="1565.2319999999995"/>
    <n v="172.17552000000001"/>
    <n v="172.17542979007575"/>
    <n v="1"/>
    <n v="172"/>
    <n v="3.6214723776843781E-2"/>
    <n v="1846.1541886959424"/>
  </r>
  <r>
    <s v="SEN"/>
    <x v="220"/>
    <x v="27"/>
    <n v="31508.430564999995"/>
    <n v="3465.9273621499992"/>
    <n v="3465.9255462063343"/>
    <n v="1"/>
    <n v="3466"/>
    <n v="0.72976879424732866"/>
    <n v="37202.15359314032"/>
  </r>
  <r>
    <s v="SEN"/>
    <x v="221"/>
    <x v="12"/>
    <n v="1780.8597"/>
    <n v="195.89456700000002"/>
    <n v="195.8944643626794"/>
    <n v="1"/>
    <n v="196"/>
    <n v="4.1267941048031283E-2"/>
    <n v="2103.7570987465388"/>
  </r>
  <r>
    <s v="SEN"/>
    <x v="222"/>
    <x v="7"/>
    <n v="1000.0361249999997"/>
    <n v="110.00397374999997"/>
    <n v="110.0039161143376"/>
    <n v="1"/>
    <n v="110"/>
    <n v="2.3160579159609396E-2"/>
    <n v="1180.6800043985677"/>
  </r>
  <r>
    <s v="SEN"/>
    <x v="223"/>
    <x v="47"/>
    <n v="6042.5128310000018"/>
    <n v="664.67641141000013"/>
    <n v="664.67606315835133"/>
    <n v="1"/>
    <n v="665"/>
    <n v="0.14001622855582044"/>
    <n v="7137.7472993186138"/>
  </r>
  <r>
    <s v="SEN"/>
    <x v="223"/>
    <x v="47"/>
    <n v="12254.734076000001"/>
    <n v="1348.02074836"/>
    <n v="1348.0200420757988"/>
    <n v="1"/>
    <n v="1348"/>
    <n v="0.28382237006503147"/>
    <n v="14468.696781175175"/>
  </r>
  <r>
    <s v="SEN"/>
    <x v="223"/>
    <x v="47"/>
    <n v="5306.1436419999991"/>
    <n v="583.67580062000002"/>
    <n v="583.67549480794401"/>
    <n v="1"/>
    <n v="584"/>
    <n v="0.12296162026556259"/>
    <n v="6268.3374778978496"/>
  </r>
  <r>
    <s v="SEN"/>
    <x v="223"/>
    <x v="47"/>
    <n v="13854.807384999998"/>
    <n v="1524.02881235"/>
    <n v="1524.0280138478452"/>
    <n v="1"/>
    <n v="1524"/>
    <n v="0.32087929672040655"/>
    <n v="16357.784788212884"/>
  </r>
  <r>
    <s v="SEN"/>
    <x v="224"/>
    <x v="3"/>
    <n v="10537.943266000002"/>
    <n v="1159.17375926"/>
    <n v="1159.1731519206"/>
    <n v="1"/>
    <n v="1159"/>
    <n v="0.24402828405442989"/>
    <n v="12440.073864526727"/>
  </r>
  <r>
    <s v="SEN"/>
    <x v="224"/>
    <x v="3"/>
    <n v="4569.6764270000003"/>
    <n v="502.66440696999996"/>
    <n v="502.6641436031864"/>
    <n v="1"/>
    <n v="503"/>
    <n v="0.10590701197530478"/>
    <n v="5398.9276564770871"/>
  </r>
  <r>
    <s v="SEN"/>
    <x v="224"/>
    <x v="3"/>
    <n v="29955.993673000004"/>
    <n v="3295.1593040300004"/>
    <n v="3295.1575775588317"/>
    <n v="1"/>
    <n v="3295"/>
    <n v="0.69376462119011773"/>
    <n v="35366.73285902982"/>
  </r>
  <r>
    <s v="SEN"/>
    <x v="225"/>
    <x v="48"/>
    <n v="2834.1811480000001"/>
    <n v="311.75992628"/>
    <n v="311.75976293599308"/>
    <n v="1"/>
    <n v="312"/>
    <n v="6.569182452543755E-2"/>
    <n v="3348.8378306577556"/>
  </r>
  <r>
    <s v="SEN"/>
    <x v="226"/>
    <x v="7"/>
    <n v="5136.9468799999995"/>
    <n v="565.06415679999998"/>
    <n v="565.06386073935914"/>
    <n v="1"/>
    <n v="565"/>
    <n v="0.11896115659253916"/>
    <n v="6064.4018407744607"/>
  </r>
  <r>
    <s v="SEN"/>
    <x v="227"/>
    <x v="12"/>
    <n v="3677.0250000000015"/>
    <n v="404.47275000000019"/>
    <n v="404.47253807988437"/>
    <n v="1"/>
    <n v="404"/>
    <n v="8.5062490731656309E-2"/>
    <n v="4336.3156525183749"/>
  </r>
  <r>
    <s v="SEN"/>
    <x v="177"/>
    <x v="3"/>
    <n v="5792.5697139999993"/>
    <n v="637.18266854000012"/>
    <n v="637.18233469346808"/>
    <n v="1"/>
    <n v="637"/>
    <n v="0.13412080840610169"/>
    <n v="6837.2105709262514"/>
  </r>
  <r>
    <s v="SEN"/>
    <x v="228"/>
    <x v="12"/>
    <n v="9667.2067999999999"/>
    <n v="1063.392748"/>
    <n v="1063.3921908442601"/>
    <n v="1"/>
    <n v="1063"/>
    <n v="0.22381541496967988"/>
    <n v="11409.662224324342"/>
  </r>
  <r>
    <s v="SEN"/>
    <x v="228"/>
    <x v="12"/>
    <n v="3706.2709200000008"/>
    <n v="407.68980120000015"/>
    <n v="407.68958759433724"/>
    <n v="1"/>
    <n v="408"/>
    <n v="8.5904693610187571E-2"/>
    <n v="4379.2494708601416"/>
  </r>
  <r>
    <s v="SEN"/>
    <x v="166"/>
    <x v="1"/>
    <n v="5197.2830000000004"/>
    <n v="571.70112999999992"/>
    <n v="571.70083046197249"/>
    <n v="1"/>
    <n v="572"/>
    <n v="0.12043501162996885"/>
    <n v="6139.5360228725522"/>
  </r>
  <r>
    <s v="SEN"/>
    <x v="166"/>
    <x v="1"/>
    <n v="11123.079359000001"/>
    <n v="1223.5387294899999"/>
    <n v="1223.5380884271119"/>
    <n v="1"/>
    <n v="1224"/>
    <n v="0.25771408083056269"/>
    <n v="13137.748412580424"/>
  </r>
  <r>
    <s v="SEN"/>
    <x v="229"/>
    <x v="12"/>
    <n v="0"/>
    <n v="0"/>
    <n v="0"/>
    <n v="1"/>
    <n v="0"/>
    <n v="0"/>
    <n v="0"/>
  </r>
  <r>
    <s v="SEN"/>
    <x v="174"/>
    <x v="1"/>
    <n v="1361.7139069999998"/>
    <n v="149.78852977"/>
    <n v="149.78845128955211"/>
    <n v="1"/>
    <n v="150"/>
    <n v="3.1582607944921903E-2"/>
    <n v="1610.0181878162289"/>
  </r>
  <r>
    <s v="SEN"/>
    <x v="174"/>
    <x v="1"/>
    <n v="672.98784199999989"/>
    <n v="74.028662619999992"/>
    <n v="74.028623833301126"/>
    <n v="1"/>
    <n v="74"/>
    <n v="1.5580753252828138E-2"/>
    <n v="794.27563932267276"/>
  </r>
  <r>
    <s v="SEN"/>
    <x v="174"/>
    <x v="1"/>
    <n v="2856.3173440000005"/>
    <n v="314.19490784000004"/>
    <n v="314.19474322020488"/>
    <n v="1"/>
    <n v="314"/>
    <n v="6.6112925964703181E-2"/>
    <n v="3370.304739828639"/>
  </r>
  <r>
    <s v="SEN"/>
    <x v="174"/>
    <x v="1"/>
    <n v="1753.063157"/>
    <n v="192.83694727"/>
    <n v="192.83684623469367"/>
    <n v="1"/>
    <n v="193"/>
    <n v="4.063628888913285E-2"/>
    <n v="2071.5567349902144"/>
  </r>
  <r>
    <s v="SEN"/>
    <x v="174"/>
    <x v="1"/>
    <n v="1258.1883350000003"/>
    <n v="138.40071685000004"/>
    <n v="138.40064433610152"/>
    <n v="1"/>
    <n v="138"/>
    <n v="2.9055999309328149E-2"/>
    <n v="1481.2167327909303"/>
  </r>
  <r>
    <s v="SEN"/>
    <x v="230"/>
    <x v="12"/>
    <n v="249.45551999999998"/>
    <n v="27.440107199999993"/>
    <n v="27.440092822985235"/>
    <n v="1"/>
    <n v="27"/>
    <n v="5.6848694300859421E-3"/>
    <n v="289.80327380692114"/>
  </r>
  <r>
    <s v="SEN"/>
    <x v="231"/>
    <x v="12"/>
    <n v="299.38361199999997"/>
    <n v="32.93219732"/>
    <n v="32.932180065450538"/>
    <n v="1"/>
    <n v="33"/>
    <n v="6.9481737478828184E-3"/>
    <n v="354.2040013195703"/>
  </r>
  <r>
    <s v="SEN"/>
    <x v="232"/>
    <x v="7"/>
    <n v="6060.3031499999997"/>
    <n v="666.6333464999999"/>
    <n v="666.63299722303134"/>
    <n v="1"/>
    <n v="667"/>
    <n v="0.14043732999508604"/>
    <n v="7159.2142084894958"/>
  </r>
  <r>
    <s v="SEN"/>
    <x v="233"/>
    <x v="12"/>
    <n v="5636.2565000000004"/>
    <n v="619.98821500000008"/>
    <n v="619.98789016235821"/>
    <n v="1"/>
    <n v="620"/>
    <n v="0.13054144617234384"/>
    <n v="6654.7418429737445"/>
  </r>
  <r>
    <s v="SEN"/>
    <x v="233"/>
    <x v="12"/>
    <n v="2368.0002000000009"/>
    <n v="260.48002200000008"/>
    <n v="260.47988552367025"/>
    <n v="1"/>
    <n v="260"/>
    <n v="5.4743187104531292E-2"/>
    <n v="2790.6981922147961"/>
  </r>
  <r>
    <s v="SEN"/>
    <x v="234"/>
    <x v="7"/>
    <n v="3731.3948300000002"/>
    <n v="410.45343130000003"/>
    <n v="410.45321624635625"/>
    <n v="1"/>
    <n v="410"/>
    <n v="8.6325795049453202E-2"/>
    <n v="4400.7163800310254"/>
  </r>
  <r>
    <s v="SEN"/>
    <x v="234"/>
    <x v="7"/>
    <n v="4589.3995869999999"/>
    <n v="504.83395456999995"/>
    <n v="504.83369006647007"/>
    <n v="1"/>
    <n v="505"/>
    <n v="0.10632811341457039"/>
    <n v="5420.3945656479691"/>
  </r>
  <r>
    <s v="SEN"/>
    <x v="177"/>
    <x v="3"/>
    <n v="1981.9027809999989"/>
    <n v="218.00930590999985"/>
    <n v="218.00919168584667"/>
    <n v="1"/>
    <n v="218"/>
    <n v="4.5900056879953161E-2"/>
    <n v="2339.893099626252"/>
  </r>
  <r>
    <s v="SEN"/>
    <x v="235"/>
    <x v="6"/>
    <n v="1483.568092"/>
    <n v="163.19249012"/>
    <n v="163.19240461665916"/>
    <n v="1"/>
    <n v="163"/>
    <n v="3.4319767300148463E-2"/>
    <n v="1749.5530974269684"/>
  </r>
  <r>
    <s v="SEN"/>
    <x v="236"/>
    <x v="12"/>
    <n v="3246.4150650000006"/>
    <n v="357.10565715000001"/>
    <n v="357.1054700474765"/>
    <n v="1"/>
    <n v="357"/>
    <n v="7.5166606908914135E-2"/>
    <n v="3831.8432870026249"/>
  </r>
  <r>
    <s v="SEN"/>
    <x v="236"/>
    <x v="12"/>
    <n v="3252.186936999999"/>
    <n v="357.74056306999995"/>
    <n v="357.74037563482278"/>
    <n v="1"/>
    <n v="358"/>
    <n v="7.5377157628546937E-2"/>
    <n v="3842.5767415880659"/>
  </r>
  <r>
    <s v="SEN"/>
    <x v="237"/>
    <x v="12"/>
    <n v="7290.5028280000006"/>
    <n v="801.95531108000011"/>
    <n v="801.95489090221952"/>
    <n v="1"/>
    <n v="802"/>
    <n v="0.16886167714551575"/>
    <n v="8608.230577524102"/>
  </r>
  <r>
    <s v="SEN"/>
    <x v="238"/>
    <x v="12"/>
    <n v="3379.9774399999978"/>
    <n v="371.79751839999977"/>
    <n v="371.79732359979835"/>
    <n v="1"/>
    <n v="372"/>
    <n v="7.8324867703406312E-2"/>
    <n v="3992.8451057842472"/>
  </r>
  <r>
    <s v="SEN"/>
    <x v="239"/>
    <x v="12"/>
    <n v="2898.44832"/>
    <n v="318.8293152"/>
    <n v="318.82914815204583"/>
    <n v="1"/>
    <n v="319"/>
    <n v="6.7165679562867245E-2"/>
    <n v="3423.9720127558462"/>
  </r>
  <r>
    <s v="SEN"/>
    <x v="240"/>
    <x v="12"/>
    <n v="9884.9309999999896"/>
    <n v="1087.3424099999988"/>
    <n v="1087.3418402960338"/>
    <n v="1"/>
    <n v="1087"/>
    <n v="0.22886863224086737"/>
    <n v="11667.265134374937"/>
  </r>
  <r>
    <s v="SEN"/>
    <x v="241"/>
    <x v="12"/>
    <n v="0"/>
    <n v="0"/>
    <n v="0"/>
    <n v="1"/>
    <n v="0"/>
    <n v="0"/>
    <n v="0"/>
  </r>
  <r>
    <s v="SEN"/>
    <x v="242"/>
    <x v="12"/>
    <n v="2200.9868539999998"/>
    <n v="242.10855393999998"/>
    <n v="242.10842708924727"/>
    <n v="1"/>
    <n v="242"/>
    <n v="5.0953274151140662E-2"/>
    <n v="2597.4960096768486"/>
  </r>
  <r>
    <s v="SEN"/>
    <x v="243"/>
    <x v="12"/>
    <n v="6214.7753999999995"/>
    <n v="683.62529400000017"/>
    <n v="683.62493582024274"/>
    <n v="1"/>
    <n v="684"/>
    <n v="0.14401669222884386"/>
    <n v="7341.6829364420028"/>
  </r>
  <r>
    <s v="SEN"/>
    <x v="244"/>
    <x v="12"/>
    <n v="4724.7484800000029"/>
    <n v="519.72233280000023"/>
    <n v="519.72206049582906"/>
    <n v="1"/>
    <n v="520"/>
    <n v="0.10948637420906258"/>
    <n v="5581.3963844295922"/>
  </r>
  <r>
    <s v="SEN"/>
    <x v="245"/>
    <x v="12"/>
    <n v="4820.8629599999977"/>
    <n v="530.29492559999971"/>
    <n v="530.2946477564069"/>
    <n v="1"/>
    <n v="530"/>
    <n v="0.11159188140539071"/>
    <n v="5688.7309302840076"/>
  </r>
  <r>
    <s v="SEN"/>
    <x v="246"/>
    <x v="12"/>
    <n v="4987.9014000000043"/>
    <n v="548.66915400000016"/>
    <n v="548.66886652938399"/>
    <n v="1"/>
    <n v="549"/>
    <n v="0.11559234507841415"/>
    <n v="5892.6665674073965"/>
  </r>
  <r>
    <s v="SEN"/>
    <x v="247"/>
    <x v="12"/>
    <n v="5797.9159200000013"/>
    <n v="637.77075120000018"/>
    <n v="637.77041704534713"/>
    <n v="1"/>
    <n v="638"/>
    <n v="0.13433135912573449"/>
    <n v="6847.9440255116924"/>
  </r>
  <r>
    <s v="SEN"/>
    <x v="248"/>
    <x v="12"/>
    <n v="4572.1065599999947"/>
    <n v="502.93172159999949"/>
    <n v="502.93145809312864"/>
    <n v="1"/>
    <n v="503"/>
    <n v="0.10590701197530478"/>
    <n v="5398.9276564770871"/>
  </r>
  <r>
    <s v="SEN"/>
    <x v="249"/>
    <x v="3"/>
    <n v="1427.5582999999999"/>
    <n v="157.03141299999999"/>
    <n v="157.03133072470399"/>
    <n v="1"/>
    <n v="157"/>
    <n v="3.3056462982351591E-2"/>
    <n v="1685.1523699143195"/>
  </r>
  <r>
    <s v="SEN"/>
    <x v="249"/>
    <x v="3"/>
    <n v="656.4796"/>
    <n v="72.212755999999999"/>
    <n v="72.212718164730219"/>
    <n v="1"/>
    <n v="72"/>
    <n v="1.5159651813562512E-2"/>
    <n v="772.80873015178975"/>
  </r>
  <r>
    <s v="SEN"/>
    <x v="249"/>
    <x v="3"/>
    <n v="5282.4638200000009"/>
    <n v="581.07102020000013"/>
    <n v="581.07071575269708"/>
    <n v="1"/>
    <n v="581"/>
    <n v="0.12232996810666416"/>
    <n v="6236.1371141415257"/>
  </r>
  <r>
    <s v="SEN"/>
    <x v="249"/>
    <x v="3"/>
    <n v="3975.5676999999996"/>
    <n v="437.31244700000002"/>
    <n v="437.31221787379951"/>
    <n v="1"/>
    <n v="437"/>
    <n v="9.2010664479539137E-2"/>
    <n v="4690.519653837946"/>
  </r>
  <r>
    <s v="SEN"/>
    <x v="249"/>
    <x v="3"/>
    <n v="2697.0293099999999"/>
    <n v="296.67322410000003"/>
    <n v="296.67306866054457"/>
    <n v="1"/>
    <n v="297"/>
    <n v="6.253356373094536E-2"/>
    <n v="3187.8360118761325"/>
  </r>
  <r>
    <s v="SEN"/>
    <x v="250"/>
    <x v="35"/>
    <n v="0"/>
    <n v="0"/>
    <n v="0"/>
    <n v="1"/>
    <n v="0"/>
    <n v="0"/>
    <n v="0"/>
  </r>
  <r>
    <s v="SEN"/>
    <x v="250"/>
    <x v="36"/>
    <n v="1158.7932000000003"/>
    <n v="127.46725200000004"/>
    <n v="127.46718521459903"/>
    <n v="1"/>
    <n v="127"/>
    <n v="2.6739941393367207E-2"/>
    <n v="1363.1487323510735"/>
  </r>
  <r>
    <s v="SEN"/>
    <x v="251"/>
    <x v="7"/>
    <n v="2311.7282609999997"/>
    <n v="254.29010871"/>
    <n v="254.28997547682349"/>
    <n v="1"/>
    <n v="254"/>
    <n v="5.3479882786734413E-2"/>
    <n v="2726.297464702147"/>
  </r>
  <r>
    <s v="SEN"/>
    <x v="251"/>
    <x v="7"/>
    <n v="567.52698699999974"/>
    <n v="62.427968569999962"/>
    <n v="62.427935861387752"/>
    <n v="1"/>
    <n v="62"/>
    <n v="1.3054144617234385E-2"/>
    <n v="665.47418429737445"/>
  </r>
  <r>
    <s v="SEN"/>
    <x v="251"/>
    <x v="7"/>
    <n v="1657.2192000000002"/>
    <n v="182.29411200000001"/>
    <n v="182.29401648852408"/>
    <n v="1"/>
    <n v="182"/>
    <n v="3.8320230973171901E-2"/>
    <n v="1953.4887345503571"/>
  </r>
  <r>
    <s v="SEN"/>
    <x v="101"/>
    <x v="1"/>
    <n v="5064.0042119999998"/>
    <n v="557.04046331999996"/>
    <n v="557.04017146330625"/>
    <n v="1"/>
    <n v="557"/>
    <n v="0.11727675083547666"/>
    <n v="5978.5342040909291"/>
  </r>
  <r>
    <s v="SEN"/>
    <x v="177"/>
    <x v="3"/>
    <n v="4150.2042159999992"/>
    <n v="456.52246375999999"/>
    <n v="456.52222456887182"/>
    <n v="1"/>
    <n v="457"/>
    <n v="9.622167887219539E-2"/>
    <n v="4905.1887455467768"/>
  </r>
  <r>
    <s v="SEN"/>
    <x v="234"/>
    <x v="12"/>
    <n v="0"/>
    <n v="0"/>
    <n v="0"/>
    <n v="1"/>
    <n v="0"/>
    <n v="0"/>
    <n v="0"/>
  </r>
  <r>
    <s v="SEN"/>
    <x v="252"/>
    <x v="12"/>
    <n v="891.51778199999944"/>
    <n v="98.066956019999935"/>
    <n v="98.066904638638206"/>
    <n v="1"/>
    <n v="98"/>
    <n v="2.0633970524015641E-2"/>
    <n v="1051.8785493732694"/>
  </r>
  <r>
    <s v="SEN"/>
    <x v="253"/>
    <x v="12"/>
    <n v="5826.1067999999959"/>
    <n v="640.87174799999957"/>
    <n v="640.87141222060518"/>
    <n v="1"/>
    <n v="641"/>
    <n v="0.13496301128463292"/>
    <n v="6880.1443892680172"/>
  </r>
  <r>
    <s v="SEN"/>
    <x v="254"/>
    <x v="2"/>
    <n v="0"/>
    <n v="0"/>
    <n v="0"/>
    <n v="1"/>
    <n v="0"/>
    <n v="0"/>
    <n v="0"/>
  </r>
  <r>
    <s v="SEN"/>
    <x v="254"/>
    <x v="2"/>
    <n v="4888.0468589999982"/>
    <n v="537.68515448999983"/>
    <n v="537.68487277435838"/>
    <n v="1"/>
    <n v="538"/>
    <n v="0.11327628716245322"/>
    <n v="5774.5985669675401"/>
  </r>
  <r>
    <s v="SEN"/>
    <x v="254"/>
    <x v="2"/>
    <n v="0"/>
    <n v="0"/>
    <n v="0"/>
    <n v="1"/>
    <n v="0"/>
    <n v="0"/>
    <n v="0"/>
  </r>
  <r>
    <s v="SEN"/>
    <x v="255"/>
    <x v="7"/>
    <n v="0"/>
    <n v="0"/>
    <n v="0"/>
    <n v="1"/>
    <n v="0"/>
    <n v="0"/>
    <n v="0"/>
  </r>
  <r>
    <s v="SEN"/>
    <x v="255"/>
    <x v="7"/>
    <n v="809.04036000000031"/>
    <n v="88.994439600000035"/>
    <n v="88.994392972107434"/>
    <n v="1"/>
    <n v="89"/>
    <n v="1.8739014047320326E-2"/>
    <n v="955.27745810429565"/>
  </r>
  <r>
    <s v="SEN"/>
    <x v="256"/>
    <x v="7"/>
    <n v="2204.4939009999998"/>
    <n v="242.49432910999997"/>
    <n v="242.49420205712357"/>
    <n v="1"/>
    <n v="242"/>
    <n v="5.0953274151140662E-2"/>
    <n v="2597.4960096768486"/>
  </r>
  <r>
    <s v="SEN"/>
    <x v="257"/>
    <x v="7"/>
    <n v="12366.012263999999"/>
    <n v="1360.2613490399999"/>
    <n v="1360.2606363424384"/>
    <n v="1"/>
    <n v="1360"/>
    <n v="0.2863489787006252"/>
    <n v="14597.498236200472"/>
  </r>
  <r>
    <s v="SEN"/>
    <x v="258"/>
    <x v="7"/>
    <n v="2223.072075"/>
    <n v="244.53792824999999"/>
    <n v="244.53780012639692"/>
    <n v="1"/>
    <n v="245"/>
    <n v="5.1584926310039109E-2"/>
    <n v="2629.6963734331739"/>
  </r>
  <r>
    <s v="SEN"/>
    <x v="259"/>
    <x v="7"/>
    <n v="2362.3566000000005"/>
    <n v="259.85922600000004"/>
    <n v="259.85908984893109"/>
    <n v="1"/>
    <n v="260"/>
    <n v="5.4743187104531292E-2"/>
    <n v="2790.6981922147961"/>
  </r>
  <r>
    <s v="SEN"/>
    <x v="260"/>
    <x v="7"/>
    <n v="1469.280076"/>
    <n v="161.62080835999998"/>
    <n v="161.62072368012866"/>
    <n v="1"/>
    <n v="162"/>
    <n v="3.4109216580515654E-2"/>
    <n v="1738.819642841527"/>
  </r>
  <r>
    <s v="SEN"/>
    <x v="261"/>
    <x v="7"/>
    <n v="6938.1647369999982"/>
    <n v="763.19812106999973"/>
    <n v="763.19772119872482"/>
    <n v="1"/>
    <n v="763"/>
    <n v="0.16065019907983605"/>
    <n v="8189.6258486918823"/>
  </r>
  <r>
    <s v="SEN"/>
    <x v="262"/>
    <x v="7"/>
    <n v="9396.7127479999999"/>
    <n v="1033.63840228"/>
    <n v="1033.6378607138008"/>
    <n v="1"/>
    <n v="1034"/>
    <n v="0.2177094441003283"/>
    <n v="11098.392041346537"/>
  </r>
  <r>
    <s v="SEN"/>
    <x v="263"/>
    <x v="7"/>
    <n v="3943.0437450000004"/>
    <n v="433.73481195000005"/>
    <n v="433.73458469827153"/>
    <n v="1"/>
    <n v="434"/>
    <n v="9.1379012320640704E-2"/>
    <n v="4658.3192900816221"/>
  </r>
  <r>
    <s v="SEN"/>
    <x v="264"/>
    <x v="7"/>
    <n v="2491.8376539999999"/>
    <n v="274.10214194000002"/>
    <n v="274.10199832647436"/>
    <n v="1"/>
    <n v="274"/>
    <n v="5.7690897179390674E-2"/>
    <n v="2940.9665564109778"/>
  </r>
  <r>
    <s v="SEN"/>
    <x v="265"/>
    <x v="7"/>
    <n v="1244.2017859999996"/>
    <n v="136.86219645999998"/>
    <n v="136.86212475219637"/>
    <n v="1"/>
    <n v="137"/>
    <n v="2.8845448589695337E-2"/>
    <n v="1470.4832782054889"/>
  </r>
  <r>
    <s v="SEN"/>
    <x v="266"/>
    <x v="7"/>
    <n v="606.38525800000002"/>
    <n v="66.702378380000013"/>
    <n v="66.702343431846515"/>
    <n v="1"/>
    <n v="67"/>
    <n v="1.4106898215398449E-2"/>
    <n v="719.14145722458215"/>
  </r>
  <r>
    <s v="SEN"/>
    <x v="267"/>
    <x v="7"/>
    <n v="427.85515899999996"/>
    <n v="47.064067489999999"/>
    <n v="47.064042831175314"/>
    <n v="1"/>
    <n v="47"/>
    <n v="9.8958838227421967E-3"/>
    <n v="504.47236551575168"/>
  </r>
  <r>
    <s v="SEN"/>
    <x v="268"/>
    <x v="7"/>
    <n v="826.03252500000019"/>
    <n v="90.863577750000033"/>
    <n v="90.863530142788122"/>
    <n v="1"/>
    <n v="91"/>
    <n v="1.916011548658595E-2"/>
    <n v="976.74436727517855"/>
  </r>
  <r>
    <s v="SEN"/>
    <x v="269"/>
    <x v="7"/>
    <n v="11049.350694999999"/>
    <n v="1215.42857645"/>
    <n v="1215.4279396363588"/>
    <n v="1"/>
    <n v="1215"/>
    <n v="0.25581912435386739"/>
    <n v="13041.147321311451"/>
  </r>
  <r>
    <s v="SEN"/>
    <x v="270"/>
    <x v="7"/>
    <n v="1539.8796749999999"/>
    <n v="169.38676425"/>
    <n v="169.38667550122099"/>
    <n v="1"/>
    <n v="169"/>
    <n v="3.5583071617945342E-2"/>
    <n v="1813.9538249396176"/>
  </r>
  <r>
    <s v="SEN"/>
    <x v="271"/>
    <x v="7"/>
    <n v="3024.3019490000001"/>
    <n v="332.67321439000006"/>
    <n v="332.67304008865062"/>
    <n v="1"/>
    <n v="333"/>
    <n v="7.0113389637726606E-2"/>
    <n v="3574.240376952027"/>
  </r>
  <r>
    <s v="SEN"/>
    <x v="272"/>
    <x v="7"/>
    <n v="2588.1326210000007"/>
    <n v="284.69458831000003"/>
    <n v="284.69443914665061"/>
    <n v="1"/>
    <n v="285"/>
    <n v="6.0006955095351609E-2"/>
    <n v="3059.0345568508342"/>
  </r>
  <r>
    <s v="SEN"/>
    <x v="273"/>
    <x v="7"/>
    <n v="3900.2168359999996"/>
    <n v="429.02385196"/>
    <n v="429.02362717653955"/>
    <n v="1"/>
    <n v="429"/>
    <n v="9.0326258722476641E-2"/>
    <n v="4604.6520171544144"/>
  </r>
  <r>
    <s v="SEN"/>
    <x v="274"/>
    <x v="7"/>
    <n v="1326.8590490000004"/>
    <n v="145.95449539000003"/>
    <n v="145.95441891836242"/>
    <n v="1"/>
    <n v="146"/>
    <n v="3.0740405066390648E-2"/>
    <n v="1567.0843694744624"/>
  </r>
  <r>
    <s v="SEN"/>
    <x v="275"/>
    <x v="7"/>
    <n v="5521.695377"/>
    <n v="607.38649147000001"/>
    <n v="607.38617323492576"/>
    <n v="1"/>
    <n v="607"/>
    <n v="0.12780428681711728"/>
    <n v="6515.2069333630043"/>
  </r>
  <r>
    <s v="SEN"/>
    <x v="276"/>
    <x v="7"/>
    <n v="2572.8769160000006"/>
    <n v="283.01646076000003"/>
    <n v="283.01631247589154"/>
    <n v="1"/>
    <n v="283"/>
    <n v="5.9585853656085985E-2"/>
    <n v="3037.5676476799513"/>
  </r>
  <r>
    <s v="SEN"/>
    <x v="277"/>
    <x v="2"/>
    <n v="0"/>
    <n v="0"/>
    <n v="0"/>
    <n v="1"/>
    <n v="0"/>
    <n v="0"/>
    <n v="0"/>
  </r>
  <r>
    <s v="SEN"/>
    <x v="278"/>
    <x v="7"/>
    <n v="2661.7821429999999"/>
    <n v="292.79603572999997"/>
    <n v="292.79588232196494"/>
    <n v="1"/>
    <n v="293"/>
    <n v="6.1691360852414112E-2"/>
    <n v="3144.9021935343667"/>
  </r>
  <r>
    <s v="SEN"/>
    <x v="279"/>
    <x v="49"/>
    <n v="12648.328822000001"/>
    <n v="1391.3161704200004"/>
    <n v="1391.3154414515247"/>
    <n v="1"/>
    <n v="1391"/>
    <n v="0.29287605100924241"/>
    <n v="14930.235328349159"/>
  </r>
  <r>
    <s v="SEN"/>
    <x v="280"/>
    <x v="7"/>
    <n v="5136.4729750000015"/>
    <n v="565.01202725000007"/>
    <n v="565.01173121667216"/>
    <n v="1"/>
    <n v="565"/>
    <n v="0.11896115659253916"/>
    <n v="6064.4018407744607"/>
  </r>
  <r>
    <s v="SEN"/>
    <x v="281"/>
    <x v="7"/>
    <n v="1682.7648009999996"/>
    <n v="185.10412810999998"/>
    <n v="185.10403112623959"/>
    <n v="1"/>
    <n v="185"/>
    <n v="3.895188313207034E-2"/>
    <n v="1985.6890983066819"/>
  </r>
  <r>
    <s v="SEN"/>
    <x v="282"/>
    <x v="7"/>
    <n v="1315.7548630000001"/>
    <n v="144.73303493"/>
    <n v="144.73295909833638"/>
    <n v="1"/>
    <n v="145"/>
    <n v="3.052985434675784E-2"/>
    <n v="1556.3509148890212"/>
  </r>
  <r>
    <s v="SEN"/>
    <x v="283"/>
    <x v="7"/>
    <n v="2760.6236159999999"/>
    <n v="303.66859775999995"/>
    <n v="303.66843865537692"/>
    <n v="1"/>
    <n v="304"/>
    <n v="6.4007418768375055E-2"/>
    <n v="3262.9701939742235"/>
  </r>
  <r>
    <s v="SEN"/>
    <x v="284"/>
    <x v="7"/>
    <n v="1787.04378"/>
    <n v="196.57481579999995"/>
    <n v="196.57471280626865"/>
    <n v="1"/>
    <n v="197"/>
    <n v="4.1478491767664098E-2"/>
    <n v="2114.4905533319802"/>
  </r>
  <r>
    <s v="SEN"/>
    <x v="285"/>
    <x v="7"/>
    <n v="1617.4492659999999"/>
    <n v="177.91941926000004"/>
    <n v="177.91932604060779"/>
    <n v="1"/>
    <n v="178"/>
    <n v="3.7478028094640653E-2"/>
    <n v="1910.5549162085913"/>
  </r>
  <r>
    <s v="SEN"/>
    <x v="286"/>
    <x v="7"/>
    <n v="3616.2912729999998"/>
    <n v="397.79204002999995"/>
    <n v="397.79183161018625"/>
    <n v="1"/>
    <n v="398"/>
    <n v="8.3799186413859444E-2"/>
    <n v="4271.9149250057271"/>
  </r>
  <r>
    <s v="SEN"/>
    <x v="287"/>
    <x v="7"/>
    <n v="2173.5465010000003"/>
    <n v="239.09011511"/>
    <n v="239.08998984073307"/>
    <n v="1"/>
    <n v="239"/>
    <n v="5.032162199224223E-2"/>
    <n v="2565.2956459205243"/>
  </r>
  <r>
    <s v="SEN"/>
    <x v="288"/>
    <x v="7"/>
    <n v="7751.8955120000019"/>
    <n v="852.7085063200002"/>
    <n v="852.7080595505073"/>
    <n v="1"/>
    <n v="853"/>
    <n v="0.17959976384678919"/>
    <n v="9155.6367613816201"/>
  </r>
  <r>
    <s v="SEN"/>
    <x v="289"/>
    <x v="7"/>
    <n v="2381.1723430000002"/>
    <n v="261.92895772999992"/>
    <n v="261.92882049451237"/>
    <n v="1"/>
    <n v="262"/>
    <n v="5.5164288543796923E-2"/>
    <n v="2812.1651013856795"/>
  </r>
  <r>
    <s v="SEN"/>
    <x v="290"/>
    <x v="7"/>
    <n v="2803.3846630000003"/>
    <n v="308.37231293000002"/>
    <n v="308.37215136090475"/>
    <n v="1"/>
    <n v="308"/>
    <n v="6.4849621646906302E-2"/>
    <n v="3305.9040123159893"/>
  </r>
  <r>
    <s v="SEN"/>
    <x v="291"/>
    <x v="12"/>
    <n v="2862.8377199999995"/>
    <n v="314.91214920000004"/>
    <n v="314.91198420441225"/>
    <n v="1"/>
    <n v="315"/>
    <n v="6.6323476684335997E-2"/>
    <n v="3381.0381944140804"/>
  </r>
  <r>
    <s v="SEN"/>
    <x v="292"/>
    <x v="33"/>
    <n v="8492.377199999999"/>
    <n v="934.16149200000007"/>
    <n v="934.16100255389631"/>
    <n v="0.82600678126016336"/>
    <n v="772"/>
    <n v="0.1625451555565314"/>
    <n v="8286.2269399608576"/>
  </r>
  <r>
    <s v="SEN"/>
    <x v="292"/>
    <x v="33"/>
    <n v="6864.9355549999982"/>
    <n v="755.14291104999973"/>
    <n v="755.14251539918473"/>
    <n v="0.82600678126016336"/>
    <n v="624"/>
    <n v="0.1313836490508751"/>
    <n v="6697.6756613155112"/>
  </r>
  <r>
    <s v="SEN"/>
    <x v="293"/>
    <x v="7"/>
    <n v="4053.9239260000004"/>
    <n v="445.93163185999992"/>
    <n v="445.93139821784956"/>
    <n v="1"/>
    <n v="446"/>
    <n v="9.3905620956234448E-2"/>
    <n v="4787.1207451069195"/>
  </r>
  <r>
    <s v="SEN"/>
    <x v="293"/>
    <x v="7"/>
    <n v="3796.7365140000002"/>
    <n v="417.64101654000001"/>
    <n v="417.64079772048103"/>
    <n v="1"/>
    <n v="418"/>
    <n v="8.8010200806515698E-2"/>
    <n v="4486.584016714557"/>
  </r>
  <r>
    <s v="SEN"/>
    <x v="293"/>
    <x v="7"/>
    <n v="1686.2326269999999"/>
    <n v="185.48558896999998"/>
    <n v="185.48549178637637"/>
    <n v="1"/>
    <n v="185"/>
    <n v="3.895188313207034E-2"/>
    <n v="1985.6890983066819"/>
  </r>
  <r>
    <s v="SEN"/>
    <x v="293"/>
    <x v="7"/>
    <n v="2649.3150110000001"/>
    <n v="291.42465120999998"/>
    <n v="291.42449852049037"/>
    <n v="1"/>
    <n v="291"/>
    <n v="6.1270259413148481E-2"/>
    <n v="3123.4352843634833"/>
  </r>
  <r>
    <s v="SEN"/>
    <x v="293"/>
    <x v="7"/>
    <n v="2139.9986479999998"/>
    <n v="235.39985128000004"/>
    <n v="235.39972794421598"/>
    <n v="1"/>
    <n v="235"/>
    <n v="4.9479419113710975E-2"/>
    <n v="2522.361827578758"/>
  </r>
  <r>
    <s v="SEN"/>
    <x v="293"/>
    <x v="7"/>
    <n v="3013.9707969999999"/>
    <n v="331.53678767000014"/>
    <n v="331.53661396407199"/>
    <n v="1"/>
    <n v="332"/>
    <n v="6.9902838918093804E-2"/>
    <n v="3563.506922366586"/>
  </r>
  <r>
    <s v="SEN"/>
    <x v="75"/>
    <x v="17"/>
    <n v="0"/>
    <n v="0"/>
    <n v="0"/>
    <n v="1"/>
    <n v="0"/>
    <n v="0"/>
    <n v="0"/>
  </r>
  <r>
    <s v="SEN"/>
    <x v="75"/>
    <x v="17"/>
    <n v="791.15969600000005"/>
    <n v="87.027566560000011"/>
    <n v="87.0275209626341"/>
    <n v="1"/>
    <n v="87"/>
    <n v="1.8317912608054703E-2"/>
    <n v="933.81054893341263"/>
  </r>
  <r>
    <s v="SEN"/>
    <x v="75"/>
    <x v="17"/>
    <n v="490.92796299999992"/>
    <n v="54.00207592999999"/>
    <n v="54.002047636063786"/>
    <n v="1"/>
    <n v="54"/>
    <n v="1.1369738860171884E-2"/>
    <n v="579.60654761384228"/>
  </r>
  <r>
    <s v="SEN"/>
    <x v="75"/>
    <x v="17"/>
    <n v="1557.3927469999999"/>
    <n v="171.31320216999998"/>
    <n v="171.31311241187996"/>
    <n v="1"/>
    <n v="171"/>
    <n v="3.6004173057210966E-2"/>
    <n v="1835.4207341105007"/>
  </r>
  <r>
    <s v="SEN"/>
    <x v="75"/>
    <x v="17"/>
    <n v="2618.5323769999995"/>
    <n v="288.03856146999999"/>
    <n v="288.03841055460384"/>
    <n v="1"/>
    <n v="288"/>
    <n v="6.0638607254250049E-2"/>
    <n v="3091.234920607159"/>
  </r>
  <r>
    <s v="SEN"/>
    <x v="75"/>
    <x v="17"/>
    <n v="1546.705215"/>
    <n v="170.13757364999995"/>
    <n v="170.13748450784064"/>
    <n v="1"/>
    <n v="170"/>
    <n v="3.579362233757815E-2"/>
    <n v="1824.687279525059"/>
  </r>
  <r>
    <s v="SEN"/>
    <x v="75"/>
    <x v="17"/>
    <n v="719.11587299999997"/>
    <n v="79.102746029999977"/>
    <n v="79.102704584777527"/>
    <n v="1"/>
    <n v="79"/>
    <n v="1.66335068509922E-2"/>
    <n v="847.94291224988035"/>
  </r>
  <r>
    <s v="SEN"/>
    <x v="75"/>
    <x v="17"/>
    <n v="1160.7419029999996"/>
    <n v="127.68160933"/>
    <n v="127.68154243228825"/>
    <n v="1"/>
    <n v="128"/>
    <n v="2.6950492113000022E-2"/>
    <n v="1373.8821869365152"/>
  </r>
  <r>
    <s v="SEN"/>
    <x v="75"/>
    <x v="17"/>
    <n v="808.31654700000001"/>
    <n v="88.914820170000027"/>
    <n v="88.914773583823361"/>
    <n v="1"/>
    <n v="89"/>
    <n v="1.8739014047320326E-2"/>
    <n v="955.27745810429565"/>
  </r>
  <r>
    <s v="SEN"/>
    <x v="75"/>
    <x v="17"/>
    <n v="661.48067000000049"/>
    <n v="72.762873700000043"/>
    <n v="72.762835576500692"/>
    <n v="1"/>
    <n v="73"/>
    <n v="1.5370202533195324E-2"/>
    <n v="783.5421847372312"/>
  </r>
  <r>
    <s v="SEN"/>
    <x v="75"/>
    <x v="17"/>
    <n v="717.24410399999965"/>
    <n v="78.896851439999949"/>
    <n v="78.896810102654243"/>
    <n v="1"/>
    <n v="79"/>
    <n v="1.66335068509922E-2"/>
    <n v="847.94291224988035"/>
  </r>
  <r>
    <s v="SEN"/>
    <x v="75"/>
    <x v="17"/>
    <n v="665.74737400000004"/>
    <n v="73.23221113999999"/>
    <n v="73.232172770595213"/>
    <n v="1"/>
    <n v="73"/>
    <n v="1.5370202533195324E-2"/>
    <n v="783.5421847372312"/>
  </r>
  <r>
    <s v="SEN"/>
    <x v="75"/>
    <x v="17"/>
    <n v="1021.3364820000003"/>
    <n v="112.34701302000002"/>
    <n v="112.34695415672181"/>
    <n v="1"/>
    <n v="112"/>
    <n v="2.358168059887502E-2"/>
    <n v="1202.1469135694508"/>
  </r>
  <r>
    <s v="SEN"/>
    <x v="75"/>
    <x v="17"/>
    <n v="520.72432900000013"/>
    <n v="57.279676190000004"/>
    <n v="57.279646178792547"/>
    <n v="1"/>
    <n v="57"/>
    <n v="1.2001391019070322E-2"/>
    <n v="611.80691137016686"/>
  </r>
  <r>
    <s v="SEN"/>
    <x v="75"/>
    <x v="17"/>
    <n v="870.89456599999994"/>
    <n v="95.798402260000017"/>
    <n v="95.798352067228066"/>
    <n v="1"/>
    <n v="96"/>
    <n v="2.0212869084750017E-2"/>
    <n v="1030.4116402023865"/>
  </r>
  <r>
    <s v="SEN"/>
    <x v="294"/>
    <x v="1"/>
    <n v="0"/>
    <n v="0"/>
    <n v="0"/>
    <n v="1"/>
    <n v="0"/>
    <n v="0"/>
    <n v="0"/>
  </r>
  <r>
    <s v="SEN"/>
    <x v="294"/>
    <x v="1"/>
    <n v="0"/>
    <n v="0"/>
    <n v="0"/>
    <n v="1"/>
    <n v="0"/>
    <n v="0"/>
    <n v="0"/>
  </r>
  <r>
    <s v="SEN"/>
    <x v="295"/>
    <x v="1"/>
    <n v="0"/>
    <n v="0"/>
    <n v="0"/>
    <n v="1"/>
    <n v="0"/>
    <n v="0"/>
    <n v="0"/>
  </r>
  <r>
    <s v="SEN"/>
    <x v="296"/>
    <x v="26"/>
    <n v="53032.069088999982"/>
    <n v="5833.527599789998"/>
    <n v="5833.524543361983"/>
    <n v="1"/>
    <n v="5834"/>
    <n v="1.2283528983378291"/>
    <n v="62618.974051465855"/>
  </r>
  <r>
    <s v="SEN"/>
    <x v="297"/>
    <x v="26"/>
    <n v="13983.030102999997"/>
    <n v="1538.1333113299997"/>
    <n v="1538.1325054379106"/>
    <n v="1"/>
    <n v="1538"/>
    <n v="0.32382700679526588"/>
    <n v="16508.053152409066"/>
  </r>
  <r>
    <s v="SEN"/>
    <x v="3"/>
    <x v="1"/>
    <n v="28549.481499999998"/>
    <n v="3140.4429650000002"/>
    <n v="3140.4413195911638"/>
    <n v="1"/>
    <n v="3140"/>
    <n v="0.66112925964703173"/>
    <n v="33703.047398286384"/>
  </r>
  <r>
    <s v="SEN"/>
    <x v="298"/>
    <x v="37"/>
    <n v="6564.2788429999991"/>
    <n v="722.07067272999984"/>
    <n v="722.07029440710767"/>
    <n v="1"/>
    <n v="722"/>
    <n v="0.15201761957489074"/>
    <n v="7749.5542106887797"/>
  </r>
  <r>
    <s v="SEN"/>
    <x v="299"/>
    <x v="37"/>
    <n v="23550.598281999999"/>
    <n v="2590.5658110200002"/>
    <n v="2590.5644537147018"/>
    <n v="1"/>
    <n v="2591"/>
    <n v="0.54553691456861764"/>
    <n v="27810.380830878988"/>
  </r>
  <r>
    <s v="SEN"/>
    <x v="300"/>
    <x v="33"/>
    <n v="136.95936599999999"/>
    <n v="15.065530260000001"/>
    <n v="15.065522366541375"/>
    <n v="0.82600678126016336"/>
    <n v="12"/>
    <n v="2.5266086355937522E-3"/>
    <n v="128.80145502529831"/>
  </r>
  <r>
    <s v="SEN"/>
    <x v="301"/>
    <x v="2"/>
    <n v="1804.6408969999989"/>
    <n v="198.51049866999986"/>
    <n v="198.51039466208371"/>
    <n v="1"/>
    <n v="199"/>
    <n v="4.1899593206929722E-2"/>
    <n v="2135.9574625028636"/>
  </r>
  <r>
    <s v="SEN"/>
    <x v="301"/>
    <x v="2"/>
    <n v="1157.120349"/>
    <n v="127.28323839000002"/>
    <n v="127.2831717010114"/>
    <n v="1"/>
    <n v="127"/>
    <n v="2.6739941393367207E-2"/>
    <n v="1363.1487323510735"/>
  </r>
  <r>
    <s v="SEN"/>
    <x v="302"/>
    <x v="12"/>
    <n v="1252.1478730000001"/>
    <n v="137.73626603"/>
    <n v="137.73619386423493"/>
    <n v="1"/>
    <n v="138"/>
    <n v="2.9055999309328149E-2"/>
    <n v="1481.2167327909303"/>
  </r>
  <r>
    <s v="SEN"/>
    <x v="302"/>
    <x v="12"/>
    <n v="2897.6297769999992"/>
    <n v="318.73927547"/>
    <n v="318.73910846922138"/>
    <n v="1"/>
    <n v="319"/>
    <n v="6.7165679562867245E-2"/>
    <n v="3423.9720127558462"/>
  </r>
  <r>
    <s v="SEN"/>
    <x v="302"/>
    <x v="12"/>
    <n v="4063.2504789999975"/>
    <n v="446.95755268999966"/>
    <n v="446.95731851032667"/>
    <n v="1"/>
    <n v="447"/>
    <n v="9.411617167586725E-2"/>
    <n v="4797.8541996923605"/>
  </r>
  <r>
    <s v="SEN"/>
    <x v="303"/>
    <x v="12"/>
    <n v="2189.1319199999998"/>
    <n v="240.80451119999998"/>
    <n v="240.80438503248956"/>
    <n v="1"/>
    <n v="241"/>
    <n v="5.0742723431507854E-2"/>
    <n v="2586.7625550914072"/>
  </r>
  <r>
    <s v="SEN"/>
    <x v="304"/>
    <x v="12"/>
    <n v="1871.3000999999999"/>
    <n v="205.84301099999999"/>
    <n v="205.8429031502753"/>
    <n v="1"/>
    <n v="206"/>
    <n v="4.337344824435941E-2"/>
    <n v="2211.0916446009542"/>
  </r>
  <r>
    <s v="SEN"/>
    <x v="305"/>
    <x v="12"/>
    <n v="7714.5030000000024"/>
    <n v="848.59533000000022"/>
    <n v="848.59488538557162"/>
    <n v="1"/>
    <n v="849"/>
    <n v="0.17875756096825793"/>
    <n v="9112.7029430398525"/>
  </r>
  <r>
    <s v="SEN"/>
    <x v="306"/>
    <x v="12"/>
    <n v="1753.9098720000002"/>
    <n v="192.93008592000001"/>
    <n v="192.92998483589446"/>
    <n v="1"/>
    <n v="193"/>
    <n v="4.063628888913285E-2"/>
    <n v="2071.5567349902144"/>
  </r>
  <r>
    <s v="SEN"/>
    <x v="307"/>
    <x v="12"/>
    <n v="272.57591999999994"/>
    <n v="29.983351199999998"/>
    <n v="29.983335490473809"/>
    <n v="1"/>
    <n v="30"/>
    <n v="6.3165215889843798E-3"/>
    <n v="322.00363756324572"/>
  </r>
  <r>
    <s v="SEN"/>
    <x v="308"/>
    <x v="12"/>
    <n v="11091.696840000002"/>
    <n v="1220.0866524000003"/>
    <n v="1220.0860131457991"/>
    <n v="1"/>
    <n v="1220"/>
    <n v="0.25687187795203142"/>
    <n v="13094.814594238658"/>
  </r>
  <r>
    <s v="SEN"/>
    <x v="309"/>
    <x v="12"/>
    <n v="2430.9961199999998"/>
    <n v="267.40957319999995"/>
    <n v="267.40943309298973"/>
    <n v="1"/>
    <n v="267"/>
    <n v="5.6217042141960979E-2"/>
    <n v="2865.8323743128867"/>
  </r>
  <r>
    <s v="SEN"/>
    <x v="310"/>
    <x v="12"/>
    <n v="175.52807999999999"/>
    <n v="19.308088799999997"/>
    <n v="19.308078683688294"/>
    <n v="1"/>
    <n v="19"/>
    <n v="4.0004636730234409E-3"/>
    <n v="203.93563712338897"/>
  </r>
  <r>
    <s v="SEN"/>
    <x v="311"/>
    <x v="12"/>
    <n v="2590.3334399999999"/>
    <n v="284.93667840000001"/>
    <n v="284.93652910980956"/>
    <n v="1"/>
    <n v="285"/>
    <n v="6.0006955095351609E-2"/>
    <n v="3059.0345568508342"/>
  </r>
  <r>
    <s v="SEN"/>
    <x v="312"/>
    <x v="12"/>
    <n v="4734.4983600000005"/>
    <n v="520.7948196000001"/>
    <n v="520.79454673390842"/>
    <n v="1"/>
    <n v="521"/>
    <n v="0.1096969249286954"/>
    <n v="5592.1298390150341"/>
  </r>
  <r>
    <s v="SEN"/>
    <x v="313"/>
    <x v="50"/>
    <n v="1032.089363"/>
    <n v="113.52982993000002"/>
    <n v="113.52977044699477"/>
    <n v="1"/>
    <n v="114"/>
    <n v="2.4002782038140644E-2"/>
    <n v="1223.6138227403337"/>
  </r>
  <r>
    <s v="SEN"/>
    <x v="310"/>
    <x v="12"/>
    <n v="8573.051999999996"/>
    <n v="943.0357199999994"/>
    <n v="943.03522590431805"/>
    <n v="1"/>
    <n v="943"/>
    <n v="0.19854932861374233"/>
    <n v="10121.647674071357"/>
  </r>
  <r>
    <s v="SEN"/>
    <x v="314"/>
    <x v="12"/>
    <n v="1076.0321349999999"/>
    <n v="118.36353485000001"/>
    <n v="118.36347283441549"/>
    <n v="1"/>
    <n v="118"/>
    <n v="2.4844984916671895E-2"/>
    <n v="1266.5476410821"/>
  </r>
  <r>
    <s v="SEN"/>
    <x v="313"/>
    <x v="50"/>
    <n v="9606.4336500000009"/>
    <n v="1056.7077015"/>
    <n v="1056.7071478468342"/>
    <n v="1"/>
    <n v="1057"/>
    <n v="0.22255211065188299"/>
    <n v="11345.26149681169"/>
  </r>
  <r>
    <s v="SEN"/>
    <x v="121"/>
    <x v="12"/>
    <n v="6252.6386390000025"/>
    <n v="687.79025029000024"/>
    <n v="687.78988992804875"/>
    <n v="1"/>
    <n v="688"/>
    <n v="0.14485889510737512"/>
    <n v="7384.6167547837695"/>
  </r>
  <r>
    <s v="SEN"/>
    <x v="315"/>
    <x v="12"/>
    <n v="2036.9184"/>
    <n v="224.06102400000006"/>
    <n v="224.06090660509977"/>
    <n v="1"/>
    <n v="224"/>
    <n v="4.7163361197750039E-2"/>
    <n v="2404.2938271389016"/>
  </r>
  <r>
    <s v="SEN"/>
    <x v="316"/>
    <x v="12"/>
    <n v="3016.2496000000001"/>
    <n v="331.78745599999996"/>
    <n v="331.78728216273623"/>
    <n v="1"/>
    <n v="332"/>
    <n v="6.9902838918093804E-2"/>
    <n v="3563.506922366586"/>
  </r>
  <r>
    <s v="SEN"/>
    <x v="317"/>
    <x v="12"/>
    <n v="922.51947400000017"/>
    <n v="101.47714214"/>
    <n v="101.47708897189976"/>
    <n v="1"/>
    <n v="101"/>
    <n v="2.1265622682914077E-2"/>
    <n v="1084.0789131295937"/>
  </r>
  <r>
    <s v="SEN"/>
    <x v="318"/>
    <x v="12"/>
    <n v="1027.0166379999996"/>
    <n v="112.97183017999994"/>
    <n v="112.971770989354"/>
    <n v="1"/>
    <n v="113"/>
    <n v="2.3792231318507832E-2"/>
    <n v="1212.8803681548923"/>
  </r>
  <r>
    <s v="SEN"/>
    <x v="319"/>
    <x v="12"/>
    <n v="2130.7805700000004"/>
    <n v="234.38586270000002"/>
    <n v="234.38573989548681"/>
    <n v="1"/>
    <n v="234"/>
    <n v="4.9268868394078159E-2"/>
    <n v="2511.6283729933166"/>
  </r>
  <r>
    <s v="SEN"/>
    <x v="320"/>
    <x v="12"/>
    <n v="2942.7820680000004"/>
    <n v="323.70602747999999"/>
    <n v="323.70585787693318"/>
    <n v="1"/>
    <n v="324"/>
    <n v="6.8218433161031308E-2"/>
    <n v="3477.6392856830539"/>
  </r>
  <r>
    <s v="SEN"/>
    <x v="321"/>
    <x v="12"/>
    <n v="3991.5059999999985"/>
    <n v="439.06565999999981"/>
    <n v="439.06542995521801"/>
    <n v="1"/>
    <n v="439"/>
    <n v="9.2431765918804754E-2"/>
    <n v="4711.9865630088289"/>
  </r>
  <r>
    <s v="SEN"/>
    <x v="322"/>
    <x v="12"/>
    <n v="591.65892000000088"/>
    <n v="65.082481200000089"/>
    <n v="65.082447100578179"/>
    <n v="1"/>
    <n v="65"/>
    <n v="1.3685796776132823E-2"/>
    <n v="697.67454805369903"/>
  </r>
  <r>
    <s v="SEN"/>
    <x v="323"/>
    <x v="12"/>
    <n v="3761.3424600000012"/>
    <n v="413.74767060000011"/>
    <n v="413.74745382036718"/>
    <n v="1"/>
    <n v="414"/>
    <n v="8.716799792798445E-2"/>
    <n v="4443.6501983727912"/>
  </r>
  <r>
    <s v="SEN"/>
    <x v="324"/>
    <x v="12"/>
    <n v="4202.7789600000015"/>
    <n v="462.30568560000023"/>
    <n v="462.30544337880133"/>
    <n v="1"/>
    <n v="462"/>
    <n v="9.7274432470359454E-2"/>
    <n v="4958.8560184739845"/>
  </r>
  <r>
    <s v="SEN"/>
    <x v="325"/>
    <x v="12"/>
    <n v="684.98280000000022"/>
    <n v="75.348108000000025"/>
    <n v="75.348068521988779"/>
    <n v="1"/>
    <n v="75"/>
    <n v="1.5791303972460952E-2"/>
    <n v="805.00909390811444"/>
  </r>
  <r>
    <s v="SEN"/>
    <x v="326"/>
    <x v="12"/>
    <n v="811.19520000000011"/>
    <n v="89.231472000000025"/>
    <n v="89.231425247916277"/>
    <n v="1"/>
    <n v="89"/>
    <n v="1.8739014047320326E-2"/>
    <n v="955.27745810429565"/>
  </r>
  <r>
    <s v="SEN"/>
    <x v="327"/>
    <x v="12"/>
    <n v="13288.074359999997"/>
    <n v="1461.6881795999993"/>
    <n v="1461.6874137606978"/>
    <n v="1"/>
    <n v="1462"/>
    <n v="0.30782515210317213"/>
    <n v="15692.310603915508"/>
  </r>
  <r>
    <s v="SEN"/>
    <x v="328"/>
    <x v="12"/>
    <n v="412.49423999999982"/>
    <n v="45.374366399999978"/>
    <n v="45.37434262648005"/>
    <n v="1"/>
    <n v="45"/>
    <n v="9.474782383476571E-3"/>
    <n v="483.00545634486866"/>
  </r>
  <r>
    <s v="SEN"/>
    <x v="329"/>
    <x v="12"/>
    <n v="3106.1110399999966"/>
    <n v="341.67221439999969"/>
    <n v="341.67203538369944"/>
    <n v="1"/>
    <n v="342"/>
    <n v="7.2008346114421931E-2"/>
    <n v="3670.8414682210014"/>
  </r>
  <r>
    <s v="SEN"/>
    <x v="330"/>
    <x v="12"/>
    <n v="1003.5333600000004"/>
    <n v="110.38866960000001"/>
    <n v="110.38861176277946"/>
    <n v="1"/>
    <n v="110"/>
    <n v="2.3160579159609396E-2"/>
    <n v="1180.6800043985677"/>
  </r>
  <r>
    <s v="SEN"/>
    <x v="331"/>
    <x v="12"/>
    <n v="2073.482320000001"/>
    <n v="228.0830552000001"/>
    <n v="228.08293569779019"/>
    <n v="1"/>
    <n v="228"/>
    <n v="4.8005564076281287E-2"/>
    <n v="2447.2276454806674"/>
  </r>
  <r>
    <s v="SEN"/>
    <x v="332"/>
    <x v="12"/>
    <n v="3389.6260140000004"/>
    <n v="372.85886154000002"/>
    <n v="372.85866618371676"/>
    <n v="1"/>
    <n v="373"/>
    <n v="7.8535418423039127E-2"/>
    <n v="4003.5785603696886"/>
  </r>
  <r>
    <s v="SEN"/>
    <x v="333"/>
    <x v="12"/>
    <n v="11587.340160000007"/>
    <n v="1274.6074176000004"/>
    <n v="1274.6067497801002"/>
    <n v="1"/>
    <n v="1275"/>
    <n v="0.26845216753183615"/>
    <n v="13685.154596437944"/>
  </r>
  <r>
    <s v="SEN"/>
    <x v="334"/>
    <x v="12"/>
    <n v="1651.10448"/>
    <n v="181.62149280000003"/>
    <n v="181.62139764093729"/>
    <n v="1"/>
    <n v="182"/>
    <n v="3.8320230973171901E-2"/>
    <n v="1953.4887345503571"/>
  </r>
  <r>
    <s v="SEN"/>
    <x v="335"/>
    <x v="12"/>
    <n v="1126.76305"/>
    <n v="123.94393549999998"/>
    <n v="123.94387056061119"/>
    <n v="1"/>
    <n v="124"/>
    <n v="2.6108289234468771E-2"/>
    <n v="1330.9483685947489"/>
  </r>
  <r>
    <s v="SEN"/>
    <x v="121"/>
    <x v="12"/>
    <n v="1442.3187040000003"/>
    <n v="158.65505744000004"/>
    <n v="158.65497431400911"/>
    <n v="1"/>
    <n v="159"/>
    <n v="3.3477564421617215E-2"/>
    <n v="1706.6192790852024"/>
  </r>
  <r>
    <s v="SEN"/>
    <x v="121"/>
    <x v="12"/>
    <n v="3038.0945999999999"/>
    <n v="334.19040600000005"/>
    <n v="334.19023090373076"/>
    <n v="1"/>
    <n v="334"/>
    <n v="7.0323940357359435E-2"/>
    <n v="3584.9738315374693"/>
  </r>
  <r>
    <s v="SEN"/>
    <x v="336"/>
    <x v="12"/>
    <n v="1294.1452119999999"/>
    <n v="142.35597332000003"/>
    <n v="142.35589873377796"/>
    <n v="1"/>
    <n v="142"/>
    <n v="2.9898202187859397E-2"/>
    <n v="1524.1505511326964"/>
  </r>
  <r>
    <s v="SEN"/>
    <x v="337"/>
    <x v="7"/>
    <n v="0"/>
    <n v="0"/>
    <n v="0"/>
    <n v="1"/>
    <n v="0"/>
    <n v="0"/>
    <n v="0"/>
  </r>
  <r>
    <s v="SEN"/>
    <x v="338"/>
    <x v="12"/>
    <n v="2833.0080810000009"/>
    <n v="311.63088891000001"/>
    <n v="311.63072563360112"/>
    <n v="1"/>
    <n v="312"/>
    <n v="6.569182452543755E-2"/>
    <n v="3348.8378306577556"/>
  </r>
  <r>
    <s v="SEN"/>
    <x v="339"/>
    <x v="7"/>
    <n v="7360.9876420000001"/>
    <n v="809.7086406200001"/>
    <n v="809.70821637992731"/>
    <n v="1"/>
    <n v="810"/>
    <n v="0.17054608290257828"/>
    <n v="8694.0982142076355"/>
  </r>
  <r>
    <s v="SEN"/>
    <x v="96"/>
    <x v="12"/>
    <n v="33784.705111000003"/>
    <n v="3716.3175622100002"/>
    <n v="3716.3156150764835"/>
    <n v="1"/>
    <n v="3716"/>
    <n v="0.78240647415553188"/>
    <n v="39885.517239500703"/>
  </r>
  <r>
    <s v="SEN"/>
    <x v="96"/>
    <x v="12"/>
    <n v="12544.399055"/>
    <n v="1379.8838960499997"/>
    <n v="1379.8831730713687"/>
    <n v="1"/>
    <n v="1380"/>
    <n v="0.29055999309328145"/>
    <n v="14812.167327909301"/>
  </r>
  <r>
    <s v="SEN"/>
    <x v="223"/>
    <x v="51"/>
    <n v="17514.649009000001"/>
    <n v="1926.6113909900002"/>
    <n v="1926.6103815580691"/>
    <n v="1"/>
    <n v="1927"/>
    <n v="0.40573123673243"/>
    <n v="20683.366986145818"/>
  </r>
  <r>
    <s v="SEN"/>
    <x v="340"/>
    <x v="12"/>
    <n v="1676.5917279999999"/>
    <n v="184.42509008000002"/>
    <n v="184.42499345201594"/>
    <n v="1"/>
    <n v="184"/>
    <n v="3.8741332412437532E-2"/>
    <n v="1974.9556437212404"/>
  </r>
  <r>
    <s v="SEN"/>
    <x v="223"/>
    <x v="51"/>
    <n v="43258.785242999991"/>
    <n v="4758.466376729998"/>
    <n v="4758.4638835713222"/>
    <n v="1"/>
    <n v="4758"/>
    <n v="1.0018003240129227"/>
    <n v="51069.776917530777"/>
  </r>
  <r>
    <s v="SEN"/>
    <x v="341"/>
    <x v="12"/>
    <n v="4965.55609"/>
    <n v="546.21116990000007"/>
    <n v="546.21088371722408"/>
    <n v="1"/>
    <n v="546"/>
    <n v="0.11496069291951572"/>
    <n v="5860.4662036510726"/>
  </r>
  <r>
    <s v="SEN"/>
    <x v="223"/>
    <x v="51"/>
    <n v="45356.385593999992"/>
    <n v="4989.2024153399989"/>
    <n v="4989.1998012891054"/>
    <n v="1"/>
    <n v="4989"/>
    <n v="1.0504375402481023"/>
    <n v="53549.204926767758"/>
  </r>
  <r>
    <s v="SEN"/>
    <x v="342"/>
    <x v="7"/>
    <n v="5882.3886569999986"/>
    <n v="647.06275226999958"/>
    <n v="647.06241324688017"/>
    <n v="1"/>
    <n v="647"/>
    <n v="0.13622631560242979"/>
    <n v="6944.5451167806659"/>
  </r>
  <r>
    <s v="SEN"/>
    <x v="343"/>
    <x v="7"/>
    <n v="0"/>
    <n v="0"/>
    <n v="0"/>
    <n v="1"/>
    <n v="0"/>
    <n v="0"/>
    <n v="0"/>
  </r>
  <r>
    <s v="SEN"/>
    <x v="344"/>
    <x v="7"/>
    <n v="0"/>
    <n v="0"/>
    <n v="0"/>
    <n v="1"/>
    <n v="0"/>
    <n v="0"/>
    <n v="0"/>
  </r>
  <r>
    <s v="SEN"/>
    <x v="223"/>
    <x v="51"/>
    <n v="15520.126173999997"/>
    <n v="1707.2138791399998"/>
    <n v="1707.2129846595608"/>
    <n v="1"/>
    <n v="1707"/>
    <n v="0.35941007841321121"/>
    <n v="18322.006977348679"/>
  </r>
  <r>
    <s v="SEN"/>
    <x v="345"/>
    <x v="33"/>
    <n v="126.6770940000002"/>
    <n v="13.934480340000022"/>
    <n v="13.934473039145544"/>
    <n v="0.82600678126016336"/>
    <n v="12"/>
    <n v="2.5266086355937522E-3"/>
    <n v="128.80145502529831"/>
  </r>
  <r>
    <s v="SEN"/>
    <x v="346"/>
    <x v="43"/>
    <n v="3691.482"/>
    <n v="406.06301999999994"/>
    <n v="406.06280724667545"/>
    <n v="1"/>
    <n v="406"/>
    <n v="8.548359217092194E-2"/>
    <n v="4357.7825616892587"/>
  </r>
  <r>
    <s v="SEN"/>
    <x v="347"/>
    <x v="33"/>
    <n v="0"/>
    <n v="0"/>
    <n v="0"/>
    <n v="0.82600678126016336"/>
    <n v="0"/>
    <n v="0"/>
    <n v="0"/>
  </r>
  <r>
    <s v="SEN"/>
    <x v="348"/>
    <x v="12"/>
    <n v="0"/>
    <n v="0"/>
    <n v="0"/>
    <n v="1"/>
    <n v="0"/>
    <n v="0"/>
    <n v="0"/>
  </r>
  <r>
    <s v="SEN"/>
    <x v="349"/>
    <x v="52"/>
    <n v="38039.803119159609"/>
    <n v="4184.3783431075562"/>
    <n v="4184.3761507375066"/>
    <n v="1"/>
    <n v="4184"/>
    <n v="0.88094421094368824"/>
    <n v="44908.773985487336"/>
  </r>
  <r>
    <s v="SEN"/>
    <x v="77"/>
    <x v="19"/>
    <n v="0"/>
    <n v="0"/>
    <n v="0"/>
    <n v="1"/>
    <n v="0"/>
    <n v="0"/>
    <n v="0"/>
  </r>
  <r>
    <s v="SEN"/>
    <x v="224"/>
    <x v="3"/>
    <n v="15099.891143000001"/>
    <n v="1660.9880257299999"/>
    <n v="1660.9871554692104"/>
    <n v="1"/>
    <n v="1661"/>
    <n v="0.34972474531010184"/>
    <n v="17828.268066418372"/>
  </r>
  <r>
    <s v="SEN"/>
    <x v="350"/>
    <x v="16"/>
    <n v="5536.8177109999997"/>
    <n v="609.04994820999991"/>
    <n v="609.04962910337144"/>
    <n v="1"/>
    <n v="609"/>
    <n v="0.12822538825638291"/>
    <n v="6536.6738425338881"/>
  </r>
  <r>
    <s v="SEN"/>
    <x v="351"/>
    <x v="7"/>
    <n v="3073.4827499999997"/>
    <n v="338.0831025"/>
    <n v="338.08292536418492"/>
    <n v="1"/>
    <n v="338"/>
    <n v="7.1166143235890683E-2"/>
    <n v="3627.9076498792351"/>
  </r>
  <r>
    <s v="SEN"/>
    <x v="351"/>
    <x v="7"/>
    <n v="2749.9273000000003"/>
    <n v="302.49200300000007"/>
    <n v="302.49184451184402"/>
    <n v="1"/>
    <n v="302"/>
    <n v="6.3586317329109424E-2"/>
    <n v="3241.5032848033402"/>
  </r>
  <r>
    <s v="SEN"/>
    <x v="160"/>
    <x v="43"/>
    <n v="1470.9044000000001"/>
    <n v="161.79948400000004"/>
    <n v="161.79939922651309"/>
    <n v="1"/>
    <n v="162"/>
    <n v="3.4109216580515654E-2"/>
    <n v="1738.819642841527"/>
  </r>
  <r>
    <s v="SEN"/>
    <x v="351"/>
    <x v="7"/>
    <n v="5021.94121"/>
    <n v="552.4135331"/>
    <n v="552.4132436675477"/>
    <n v="1"/>
    <n v="552"/>
    <n v="0.1162239972373126"/>
    <n v="5924.8669311637213"/>
  </r>
  <r>
    <s v="SEN"/>
    <x v="352"/>
    <x v="1"/>
    <n v="2251.6611999999996"/>
    <n v="247.68273199999999"/>
    <n v="247.68260222870327"/>
    <n v="1"/>
    <n v="248"/>
    <n v="5.2216578468937541E-2"/>
    <n v="2661.8967371894978"/>
  </r>
  <r>
    <s v="SEN"/>
    <x v="353"/>
    <x v="7"/>
    <n v="12250.653804000001"/>
    <n v="1347.5719184400002"/>
    <n v="1347.5712123909598"/>
    <n v="1"/>
    <n v="1348"/>
    <n v="0.28382237006503147"/>
    <n v="14468.696781175175"/>
  </r>
  <r>
    <s v="SEN"/>
    <x v="65"/>
    <x v="7"/>
    <n v="31879.188663000001"/>
    <n v="3506.7107529300006"/>
    <n v="3506.7089156182192"/>
    <n v="1"/>
    <n v="3507"/>
    <n v="0.73840137375227399"/>
    <n v="37642.22523114342"/>
  </r>
  <r>
    <s v="SEN"/>
    <x v="354"/>
    <x v="27"/>
    <n v="25291.918382000003"/>
    <n v="2782.1110220200007"/>
    <n v="2782.1095643561903"/>
    <n v="1"/>
    <n v="2782"/>
    <n v="0.58575210201848482"/>
    <n v="29860.470656698319"/>
  </r>
  <r>
    <s v="SEN"/>
    <x v="351"/>
    <x v="7"/>
    <n v="3674.13"/>
    <n v="404.15430000000003"/>
    <n v="404.15408824673341"/>
    <n v="1"/>
    <n v="404"/>
    <n v="8.5062490731656309E-2"/>
    <n v="4336.3156525183749"/>
  </r>
  <r>
    <s v="SEN"/>
    <x v="351"/>
    <x v="7"/>
    <n v="1781.2955999999999"/>
    <n v="195.94251599999998"/>
    <n v="195.94241333755687"/>
    <n v="1"/>
    <n v="196"/>
    <n v="4.1267941048031283E-2"/>
    <n v="2103.7570987465388"/>
  </r>
  <r>
    <s v="SEN"/>
    <x v="355"/>
    <x v="16"/>
    <n v="64279.984311"/>
    <n v="7070.7982742100021"/>
    <n v="7070.7945695243607"/>
    <n v="1"/>
    <n v="7071"/>
    <n v="1.4888041385236184"/>
    <n v="75896.257373657019"/>
  </r>
  <r>
    <s v="SEN"/>
    <x v="351"/>
    <x v="7"/>
    <n v="1726.0856999999996"/>
    <n v="189.869427"/>
    <n v="189.8693275195011"/>
    <n v="1"/>
    <n v="190"/>
    <n v="4.0004636730234404E-2"/>
    <n v="2039.3563712338894"/>
  </r>
  <r>
    <s v="SEN"/>
    <x v="351"/>
    <x v="7"/>
    <n v="2085.4289000000003"/>
    <n v="229.39717899999999"/>
    <n v="229.3970588092659"/>
    <n v="1"/>
    <n v="229"/>
    <n v="4.8216114795914103E-2"/>
    <n v="2457.9611000661093"/>
  </r>
  <r>
    <s v="SEN"/>
    <x v="351"/>
    <x v="7"/>
    <n v="3312.357"/>
    <n v="364.35927000000004"/>
    <n v="364.35907909700671"/>
    <n v="1"/>
    <n v="364"/>
    <n v="7.6640461946343802E-2"/>
    <n v="3906.9774691007142"/>
  </r>
  <r>
    <s v="SEN"/>
    <x v="351"/>
    <x v="7"/>
    <n v="2737.4507749999998"/>
    <n v="301.11958525"/>
    <n v="301.11942748091076"/>
    <n v="1"/>
    <n v="301"/>
    <n v="6.3375766609476608E-2"/>
    <n v="3230.7698302178987"/>
  </r>
  <r>
    <s v="SEN"/>
    <x v="356"/>
    <x v="12"/>
    <n v="59295.738202999979"/>
    <n v="6522.5312023299957"/>
    <n v="6522.5277849043032"/>
    <n v="1"/>
    <n v="6523"/>
    <n v="1.373422344164837"/>
    <n v="70014.324260835056"/>
  </r>
  <r>
    <s v="SEN"/>
    <x v="357"/>
    <x v="3"/>
    <n v="0"/>
    <n v="0"/>
    <n v="0"/>
    <n v="1"/>
    <n v="0"/>
    <n v="0"/>
    <n v="0"/>
  </r>
  <r>
    <s v="SEN"/>
    <x v="358"/>
    <x v="12"/>
    <n v="276082.75372299994"/>
    <n v="30369.10290953"/>
    <n v="30369.086997892427"/>
    <n v="1"/>
    <n v="30369"/>
    <n v="6.3942148045288878"/>
    <n v="325964.28230527363"/>
  </r>
  <r>
    <s v="SEN"/>
    <x v="76"/>
    <x v="7"/>
    <n v="118326.31424300002"/>
    <n v="13015.894566729999"/>
    <n v="13015.887747160859"/>
    <n v="1"/>
    <n v="13016"/>
    <n v="2.74052816674069"/>
    <n v="139706.64488410691"/>
  </r>
  <r>
    <s v="SEN"/>
    <x v="170"/>
    <x v="7"/>
    <n v="8703.7218620000021"/>
    <n v="957.40940482000019"/>
    <n v="957.40890319334687"/>
    <n v="1"/>
    <n v="957"/>
    <n v="0.20149703868860172"/>
    <n v="10271.916038267538"/>
  </r>
  <r>
    <s v="SEN"/>
    <x v="165"/>
    <x v="12"/>
    <n v="0"/>
    <n v="0"/>
    <n v="0"/>
    <n v="1"/>
    <n v="0"/>
    <n v="0"/>
    <n v="0"/>
  </r>
  <r>
    <s v="SEN"/>
    <x v="351"/>
    <x v="7"/>
    <n v="1770.520649"/>
    <n v="194.75727139000003"/>
    <n v="194.75716934855592"/>
    <n v="1"/>
    <n v="195"/>
    <n v="4.1057390328398467E-2"/>
    <n v="2093.0236441610969"/>
  </r>
  <r>
    <s v="SEN"/>
    <x v="351"/>
    <x v="7"/>
    <n v="2203.35752"/>
    <n v="242.36932719999999"/>
    <n v="242.3692002126173"/>
    <n v="1"/>
    <n v="242"/>
    <n v="5.0953274151140662E-2"/>
    <n v="2597.4960096768486"/>
  </r>
  <r>
    <s v="SEN"/>
    <x v="4"/>
    <x v="7"/>
    <n v="25370.933545000004"/>
    <n v="2790.8026899500001"/>
    <n v="2790.8012277322628"/>
    <n v="1"/>
    <n v="2791"/>
    <n v="0.58764705849518017"/>
    <n v="29957.071747967297"/>
  </r>
  <r>
    <s v="SEN"/>
    <x v="58"/>
    <x v="3"/>
    <n v="30876.167128000005"/>
    <n v="3396.3783840800006"/>
    <n v="3396.3766045759412"/>
    <n v="1"/>
    <n v="3396"/>
    <n v="0.71503024387303171"/>
    <n v="36450.81177215941"/>
  </r>
  <r>
    <s v="SEN"/>
    <x v="165"/>
    <x v="12"/>
    <n v="0"/>
    <n v="0"/>
    <n v="0"/>
    <n v="1"/>
    <n v="0"/>
    <n v="0"/>
    <n v="0"/>
  </r>
  <r>
    <s v="SEN"/>
    <x v="351"/>
    <x v="7"/>
    <n v="5026.6498749999992"/>
    <n v="552.93148624999992"/>
    <n v="552.93119654617044"/>
    <n v="1"/>
    <n v="553"/>
    <n v="0.1164345479569454"/>
    <n v="5935.6003857491623"/>
  </r>
  <r>
    <s v="SEN"/>
    <x v="165"/>
    <x v="45"/>
    <n v="0"/>
    <n v="0"/>
    <n v="0"/>
    <n v="1"/>
    <n v="0"/>
    <n v="0"/>
    <n v="0"/>
  </r>
  <r>
    <s v="SEN"/>
    <x v="8"/>
    <x v="7"/>
    <n v="11673.906667000005"/>
    <n v="1284.1297333700002"/>
    <n v="1284.1290605609622"/>
    <n v="1"/>
    <n v="1284"/>
    <n v="0.2703471240085315"/>
    <n v="13781.755687706918"/>
  </r>
  <r>
    <s v="SEN"/>
    <x v="5"/>
    <x v="7"/>
    <n v="10854.095395999997"/>
    <n v="1193.9504935599998"/>
    <n v="1193.9498679996207"/>
    <n v="1"/>
    <n v="1194"/>
    <n v="0.25139755924157836"/>
    <n v="12815.744775017181"/>
  </r>
  <r>
    <s v="SEN"/>
    <x v="351"/>
    <x v="7"/>
    <n v="6536.3626000000031"/>
    <n v="718.99988600000029"/>
    <n v="718.99950928602118"/>
    <n v="1"/>
    <n v="719"/>
    <n v="0.15138596741599231"/>
    <n v="7717.3538469324558"/>
  </r>
  <r>
    <s v="SEN"/>
    <x v="351"/>
    <x v="7"/>
    <n v="4065.4420000000005"/>
    <n v="447.19862000000001"/>
    <n v="447.19838569402179"/>
    <n v="1"/>
    <n v="447"/>
    <n v="9.411617167586725E-2"/>
    <n v="4797.8541996923605"/>
  </r>
  <r>
    <s v="SEN"/>
    <x v="351"/>
    <x v="7"/>
    <n v="1218.0160499999997"/>
    <n v="133.98176549999997"/>
    <n v="133.98169530137406"/>
    <n v="1"/>
    <n v="134"/>
    <n v="2.8213796430796897E-2"/>
    <n v="1438.2829144491643"/>
  </r>
  <r>
    <s v="SEN"/>
    <x v="359"/>
    <x v="12"/>
    <n v="0"/>
    <n v="0"/>
    <n v="0"/>
    <n v="1"/>
    <n v="0"/>
    <n v="0"/>
    <n v="0"/>
  </r>
  <r>
    <s v="SEN"/>
    <x v="351"/>
    <x v="53"/>
    <n v="2606.015707"/>
    <n v="286.66172776999997"/>
    <n v="286.66157757598432"/>
    <n v="1"/>
    <n v="287"/>
    <n v="6.0428056534617233E-2"/>
    <n v="3080.5014660217175"/>
  </r>
  <r>
    <s v="SEN"/>
    <x v="351"/>
    <x v="7"/>
    <n v="1955.74128"/>
    <n v="215.13154079999998"/>
    <n v="215.13142808362775"/>
    <n v="1"/>
    <n v="215"/>
    <n v="4.5268404721054721E-2"/>
    <n v="2307.6927358699277"/>
  </r>
  <r>
    <s v="SEN"/>
    <x v="360"/>
    <x v="12"/>
    <n v="7310.9627420000006"/>
    <n v="804.20590162000008"/>
    <n v="804.20548026304141"/>
    <n v="1"/>
    <n v="804"/>
    <n v="0.16928277858478136"/>
    <n v="8629.697486694984"/>
  </r>
  <r>
    <s v="SEN"/>
    <x v="351"/>
    <x v="7"/>
    <n v="1759.8075379999998"/>
    <n v="193.57882917999999"/>
    <n v="193.57872775599083"/>
    <n v="1"/>
    <n v="194"/>
    <n v="4.0846839608765659E-2"/>
    <n v="2082.2901895756559"/>
  </r>
  <r>
    <s v="SEN"/>
    <x v="121"/>
    <x v="12"/>
    <n v="4829.3710819999997"/>
    <n v="531.2308190199999"/>
    <n v="531.23054068605359"/>
    <n v="1"/>
    <n v="531"/>
    <n v="0.11180243212502353"/>
    <n v="5699.4643848694495"/>
  </r>
  <r>
    <s v="SEN"/>
    <x v="351"/>
    <x v="7"/>
    <n v="3463.6578"/>
    <n v="381.00235800000002"/>
    <n v="381.00215837699989"/>
    <n v="1"/>
    <n v="381"/>
    <n v="8.0219824180101637E-2"/>
    <n v="4089.4461970532211"/>
  </r>
  <r>
    <s v="SEN"/>
    <x v="361"/>
    <x v="12"/>
    <n v="1967.2784999999997"/>
    <n v="216.40063499999999"/>
    <n v="216.40052161869647"/>
    <n v="1"/>
    <n v="216"/>
    <n v="4.5478955440687537E-2"/>
    <n v="2318.4261904553691"/>
  </r>
  <r>
    <s v="SEN"/>
    <x v="351"/>
    <x v="7"/>
    <n v="2739.3469500000006"/>
    <n v="301.32816450000007"/>
    <n v="301.32800662162748"/>
    <n v="1"/>
    <n v="301"/>
    <n v="6.3375766609476608E-2"/>
    <n v="3230.7698302178987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0"/>
    <n v="0"/>
    <n v="0"/>
    <n v="1"/>
    <n v="0"/>
    <n v="0"/>
    <n v="0"/>
  </r>
  <r>
    <s v="SEN"/>
    <x v="361"/>
    <x v="12"/>
    <n v="559.61264000000028"/>
    <n v="61.557390400000024"/>
    <n v="61.557358147519963"/>
    <n v="1"/>
    <n v="62"/>
    <n v="1.3054144617234385E-2"/>
    <n v="665.47418429737445"/>
  </r>
  <r>
    <s v="SEN"/>
    <x v="361"/>
    <x v="12"/>
    <n v="2467.83365"/>
    <n v="271.4617015"/>
    <n v="271.46155926991105"/>
    <n v="1"/>
    <n v="271"/>
    <n v="5.7059245020492234E-2"/>
    <n v="2908.766192654653"/>
  </r>
  <r>
    <s v="SEN"/>
    <x v="351"/>
    <x v="7"/>
    <n v="2800.6702300000002"/>
    <n v="308.07372530000004"/>
    <n v="308.07356388734729"/>
    <n v="1"/>
    <n v="308"/>
    <n v="6.4849621646906302E-2"/>
    <n v="3305.9040123159893"/>
  </r>
  <r>
    <s v="SEN"/>
    <x v="351"/>
    <x v="7"/>
    <n v="4934.8786999999993"/>
    <n v="542.83665699999995"/>
    <n v="542.83637258527187"/>
    <n v="1"/>
    <n v="543"/>
    <n v="0.11432904076061728"/>
    <n v="5828.2658398947478"/>
  </r>
  <r>
    <s v="SEN"/>
    <x v="351"/>
    <x v="7"/>
    <n v="3318.9298999999992"/>
    <n v="365.08228899999995"/>
    <n v="365.08209771818684"/>
    <n v="1"/>
    <n v="365"/>
    <n v="7.6851012665976631E-2"/>
    <n v="3917.7109236861565"/>
  </r>
  <r>
    <s v="SEN"/>
    <x v="351"/>
    <x v="7"/>
    <n v="2748.2066000000004"/>
    <n v="302.30272600000001"/>
    <n v="302.30256761101407"/>
    <n v="1"/>
    <n v="302"/>
    <n v="6.3586317329109424E-2"/>
    <n v="3241.5032848033402"/>
  </r>
  <r>
    <s v="SEN"/>
    <x v="351"/>
    <x v="7"/>
    <n v="3192.0577599999997"/>
    <n v="351.12635360000002"/>
    <n v="351.12616963028262"/>
    <n v="1"/>
    <n v="351"/>
    <n v="7.3903302591117243E-2"/>
    <n v="3767.4425594899749"/>
  </r>
  <r>
    <s v="SEN"/>
    <x v="362"/>
    <x v="7"/>
    <n v="6575.4586319999999"/>
    <n v="723.3004495199998"/>
    <n v="723.30007055277633"/>
    <n v="1"/>
    <n v="723"/>
    <n v="0.15222817029452357"/>
    <n v="7760.2876652742225"/>
  </r>
  <r>
    <s v="SEN"/>
    <x v="363"/>
    <x v="7"/>
    <n v="4382.6200389999995"/>
    <n v="482.08820428999996"/>
    <n v="482.08795170391573"/>
    <n v="1"/>
    <n v="482"/>
    <n v="0.10148544686301571"/>
    <n v="5173.5251101828144"/>
  </r>
  <r>
    <s v="SEN"/>
    <x v="364"/>
    <x v="43"/>
    <n v="5334.7322759999997"/>
    <n v="586.82055035999997"/>
    <n v="586.82024290027869"/>
    <n v="1"/>
    <n v="587"/>
    <n v="0.12359327242446103"/>
    <n v="6300.5378416541744"/>
  </r>
  <r>
    <s v="SEN"/>
    <x v="365"/>
    <x v="1"/>
    <n v="21473.585284000004"/>
    <n v="2362.0943812400001"/>
    <n v="2362.0931436403971"/>
    <n v="1"/>
    <n v="2362"/>
    <n v="0.49732079977270349"/>
    <n v="25352.419730812879"/>
  </r>
  <r>
    <s v="SEN"/>
    <x v="351"/>
    <x v="7"/>
    <n v="2563.5951069999996"/>
    <n v="281.99546176999996"/>
    <n v="281.99531402083534"/>
    <n v="1"/>
    <n v="282"/>
    <n v="5.9375302936453177E-2"/>
    <n v="3026.8341930945098"/>
  </r>
  <r>
    <s v="SEN"/>
    <x v="125"/>
    <x v="1"/>
    <n v="165.50205000000011"/>
    <n v="18.205225500000012"/>
    <n v="18.205215961524313"/>
    <n v="1"/>
    <n v="18"/>
    <n v="3.789912953390628E-3"/>
    <n v="193.20218253794744"/>
  </r>
  <r>
    <s v="SEN"/>
    <x v="165"/>
    <x v="12"/>
    <n v="0"/>
    <n v="0"/>
    <n v="0"/>
    <n v="1"/>
    <n v="0"/>
    <n v="0"/>
    <n v="0"/>
  </r>
  <r>
    <s v="SEN"/>
    <x v="366"/>
    <x v="7"/>
    <n v="5290.4218000000019"/>
    <n v="581.94639800000027"/>
    <n v="581.9460930940503"/>
    <n v="1"/>
    <n v="582"/>
    <n v="0.12254051882629696"/>
    <n v="6246.8705687269667"/>
  </r>
  <r>
    <s v="SEN"/>
    <x v="367"/>
    <x v="7"/>
    <n v="810.08792000000005"/>
    <n v="89.109671200000008"/>
    <n v="89.109624511732775"/>
    <n v="1"/>
    <n v="89"/>
    <n v="1.8739014047320326E-2"/>
    <n v="955.27745810429565"/>
  </r>
  <r>
    <s v="SEN"/>
    <x v="351"/>
    <x v="7"/>
    <n v="3291.5589999999993"/>
    <n v="362.07148999999998"/>
    <n v="362.07130029566986"/>
    <n v="1"/>
    <n v="362"/>
    <n v="7.6219360507078199E-2"/>
    <n v="3885.5105599298322"/>
  </r>
  <r>
    <s v="SEN"/>
    <x v="368"/>
    <x v="16"/>
    <n v="6460.5712789999989"/>
    <n v="710.66284068999994"/>
    <n v="710.66246834414596"/>
    <n v="1"/>
    <n v="711"/>
    <n v="0.14970156165892978"/>
    <n v="7631.4862102489224"/>
  </r>
  <r>
    <s v="SEN"/>
    <x v="351"/>
    <x v="7"/>
    <n v="3372.9995000000004"/>
    <n v="371.029945"/>
    <n v="371.02975060196223"/>
    <n v="1"/>
    <n v="371"/>
    <n v="7.8114316983773496E-2"/>
    <n v="3982.1116511988052"/>
  </r>
  <r>
    <s v="SEN"/>
    <x v="351"/>
    <x v="7"/>
    <n v="5199.2741000000015"/>
    <n v="571.92015100000015"/>
    <n v="571.91985134721847"/>
    <n v="1"/>
    <n v="572"/>
    <n v="0.12043501162996885"/>
    <n v="6139.5360228725522"/>
  </r>
  <r>
    <s v="SEN"/>
    <x v="351"/>
    <x v="7"/>
    <n v="1570.2989999999998"/>
    <n v="172.73288999999997"/>
    <n v="172.73279949804638"/>
    <n v="1"/>
    <n v="173"/>
    <n v="3.642527449647659E-2"/>
    <n v="1856.8876432813836"/>
  </r>
  <r>
    <s v="SEN"/>
    <x v="351"/>
    <x v="7"/>
    <n v="5283.0079000000005"/>
    <n v="581.13086899999996"/>
    <n v="581.13056452133958"/>
    <n v="1"/>
    <n v="581"/>
    <n v="0.12232996810666416"/>
    <n v="6236.1371141415257"/>
  </r>
  <r>
    <s v="SEN"/>
    <x v="351"/>
    <x v="7"/>
    <n v="4633.4432999999999"/>
    <n v="509.67876299999995"/>
    <n v="509.6784959580732"/>
    <n v="1"/>
    <n v="510"/>
    <n v="0.10738086701273446"/>
    <n v="5474.0618385751768"/>
  </r>
  <r>
    <s v="SEN"/>
    <x v="165"/>
    <x v="12"/>
    <n v="0"/>
    <n v="0"/>
    <n v="0"/>
    <n v="1"/>
    <n v="0"/>
    <n v="0"/>
    <n v="0"/>
  </r>
  <r>
    <s v="SEN"/>
    <x v="351"/>
    <x v="7"/>
    <n v="1883.3316749999997"/>
    <n v="207.16648425"/>
    <n v="207.16637570685256"/>
    <n v="1"/>
    <n v="207"/>
    <n v="4.3583998963992225E-2"/>
    <n v="2221.8250991863956"/>
  </r>
  <r>
    <s v="SEN"/>
    <x v="351"/>
    <x v="7"/>
    <n v="2461.0227760000002"/>
    <n v="270.71250536000002"/>
    <n v="270.71236352244608"/>
    <n v="1"/>
    <n v="271"/>
    <n v="5.7059245020492234E-2"/>
    <n v="2908.766192654653"/>
  </r>
  <r>
    <s v="SEN"/>
    <x v="351"/>
    <x v="7"/>
    <n v="3901.1273000000006"/>
    <n v="429.12400300000002"/>
    <n v="429.12377816406627"/>
    <n v="1"/>
    <n v="429"/>
    <n v="9.0326258722476641E-2"/>
    <n v="4604.6520171544144"/>
  </r>
  <r>
    <s v="SEN"/>
    <x v="351"/>
    <x v="7"/>
    <n v="1852.0944099999997"/>
    <n v="203.73038510000001"/>
    <n v="203.730278357168"/>
    <n v="1"/>
    <n v="204"/>
    <n v="4.2952346805093786E-2"/>
    <n v="2189.6247354300708"/>
  </r>
  <r>
    <s v="SEN"/>
    <x v="351"/>
    <x v="7"/>
    <n v="4184.5358999999989"/>
    <n v="460.29894899999982"/>
    <n v="460.29870783021374"/>
    <n v="1"/>
    <n v="460"/>
    <n v="9.6853331031093823E-2"/>
    <n v="4937.3891093031007"/>
  </r>
  <r>
    <s v="SEN"/>
    <x v="351"/>
    <x v="7"/>
    <n v="1014.7858500000001"/>
    <n v="111.62644349999999"/>
    <n v="111.62638501425816"/>
    <n v="1"/>
    <n v="112"/>
    <n v="2.358168059887502E-2"/>
    <n v="1202.1469135694508"/>
  </r>
  <r>
    <s v="SEN"/>
    <x v="351"/>
    <x v="7"/>
    <n v="576.77735200000006"/>
    <n v="63.445508719999999"/>
    <n v="63.445475478256135"/>
    <n v="1"/>
    <n v="63"/>
    <n v="1.3264695336867199E-2"/>
    <n v="676.20763888281613"/>
  </r>
  <r>
    <s v="SEN"/>
    <x v="351"/>
    <x v="7"/>
    <n v="4941.1185000000014"/>
    <n v="543.52303500000005"/>
    <n v="543.52275022564993"/>
    <n v="1"/>
    <n v="544"/>
    <n v="0.11453959148025009"/>
    <n v="5838.9992944801888"/>
  </r>
  <r>
    <s v="SEN"/>
    <x v="369"/>
    <x v="7"/>
    <n v="5744.4105600000003"/>
    <n v="631.88516159999995"/>
    <n v="631.88483052905235"/>
    <n v="1"/>
    <n v="632"/>
    <n v="0.1330680548079376"/>
    <n v="6783.5432979990428"/>
  </r>
  <r>
    <s v="SEN"/>
    <x v="370"/>
    <x v="1"/>
    <n v="5182.04288"/>
    <n v="570.02471679999985"/>
    <n v="570.02441814031511"/>
    <n v="1"/>
    <n v="570"/>
    <n v="0.12001391019070322"/>
    <n v="6118.0691137016684"/>
  </r>
  <r>
    <s v="SEN"/>
    <x v="371"/>
    <x v="1"/>
    <n v="659.98081500000001"/>
    <n v="72.597889650000013"/>
    <n v="72.597851612942677"/>
    <n v="1"/>
    <n v="73"/>
    <n v="1.5370202533195324E-2"/>
    <n v="783.5421847372312"/>
  </r>
  <r>
    <s v="SEN"/>
    <x v="372"/>
    <x v="1"/>
    <n v="0"/>
    <n v="0"/>
    <n v="0"/>
    <n v="1"/>
    <n v="0"/>
    <n v="0"/>
    <n v="0"/>
  </r>
  <r>
    <s v="SEN"/>
    <x v="373"/>
    <x v="1"/>
    <n v="1570.6532790000001"/>
    <n v="172.77186069000004"/>
    <n v="172.77177016762806"/>
    <n v="1"/>
    <n v="173"/>
    <n v="3.642527449647659E-2"/>
    <n v="1856.8876432813836"/>
  </r>
  <r>
    <s v="SEN"/>
    <x v="374"/>
    <x v="1"/>
    <n v="1637.8545140000001"/>
    <n v="180.16399654"/>
    <n v="180.16390214458025"/>
    <n v="1"/>
    <n v="180"/>
    <n v="3.7899129533906284E-2"/>
    <n v="1932.0218253794746"/>
  </r>
  <r>
    <s v="SEN"/>
    <x v="375"/>
    <x v="1"/>
    <n v="2171.8330200000005"/>
    <n v="238.90163220000002"/>
    <n v="238.90150702948714"/>
    <n v="1"/>
    <n v="239"/>
    <n v="5.032162199224223E-2"/>
    <n v="2565.2956459205243"/>
  </r>
  <r>
    <s v="SEN"/>
    <x v="376"/>
    <x v="1"/>
    <n v="3096.8551499999994"/>
    <n v="340.65406650000006"/>
    <n v="340.65388801714988"/>
    <n v="1"/>
    <n v="341"/>
    <n v="7.179779539478913E-2"/>
    <n v="3660.1080136355604"/>
  </r>
  <r>
    <s v="SEN"/>
    <x v="351"/>
    <x v="7"/>
    <n v="1554.936344"/>
    <n v="171.04299784000003"/>
    <n v="171.04290822345129"/>
    <n v="1"/>
    <n v="171"/>
    <n v="3.6004173057210966E-2"/>
    <n v="1835.4207341105007"/>
  </r>
  <r>
    <s v="SEN"/>
    <x v="377"/>
    <x v="54"/>
    <n v="1219.491894"/>
    <n v="134.14410834"/>
    <n v="134.14403805631594"/>
    <n v="1"/>
    <n v="134"/>
    <n v="2.8213796430796897E-2"/>
    <n v="1438.2829144491643"/>
  </r>
  <r>
    <s v="SEN"/>
    <x v="79"/>
    <x v="7"/>
    <n v="245651.56753499998"/>
    <n v="27021.672428849997"/>
    <n v="27021.658271070639"/>
    <n v="1"/>
    <n v="27022"/>
    <n v="5.6895015459178637"/>
    <n v="290039.40980780084"/>
  </r>
  <r>
    <s v="SEN"/>
    <x v="78"/>
    <x v="7"/>
    <n v="5220.6633189999984"/>
    <n v="574.27296508999984"/>
    <n v="574.27266420448098"/>
    <n v="1"/>
    <n v="574"/>
    <n v="0.12085611306923447"/>
    <n v="6161.0029320434351"/>
  </r>
  <r>
    <s v="SEN"/>
    <x v="378"/>
    <x v="7"/>
    <n v="3239.18649"/>
    <n v="356.31051390000005"/>
    <n v="356.31032721408519"/>
    <n v="1"/>
    <n v="356"/>
    <n v="7.4956056189281306E-2"/>
    <n v="3821.1098324171826"/>
  </r>
  <r>
    <s v="SEN"/>
    <x v="80"/>
    <x v="7"/>
    <n v="71566.675820999997"/>
    <n v="7872.3343403099989"/>
    <n v="7872.3302156662367"/>
    <n v="1"/>
    <n v="7872"/>
    <n v="1.6574552649495011"/>
    <n v="84493.754496595662"/>
  </r>
  <r>
    <s v="SEN"/>
    <x v="77"/>
    <x v="7"/>
    <n v="2662.3280970000001"/>
    <n v="292.85609067000001"/>
    <n v="292.85593723049971"/>
    <n v="1"/>
    <n v="293"/>
    <n v="6.1691360852414112E-2"/>
    <n v="3144.9021935343667"/>
  </r>
  <r>
    <s v="SEN"/>
    <x v="379"/>
    <x v="7"/>
    <n v="70420.178549000004"/>
    <n v="7746.2196403899989"/>
    <n v="7746.2155818229794"/>
    <n v="1"/>
    <n v="7746"/>
    <n v="1.6309258742757669"/>
    <n v="83141.33921883005"/>
  </r>
  <r>
    <s v="SEN"/>
    <x v="77"/>
    <x v="7"/>
    <n v="31708.968850999998"/>
    <n v="3487.9865736100001"/>
    <n v="3487.9847461085956"/>
    <n v="1"/>
    <n v="3488"/>
    <n v="0.73440091007925057"/>
    <n v="37438.289594020032"/>
  </r>
  <r>
    <s v="SEN"/>
    <x v="77"/>
    <x v="7"/>
    <n v="15963.706124"/>
    <n v="1756.0076736399999"/>
    <n v="1756.0067535944602"/>
    <n v="1"/>
    <n v="1756"/>
    <n v="0.36972706367521901"/>
    <n v="18847.946252035315"/>
  </r>
  <r>
    <s v="SEN"/>
    <x v="351"/>
    <x v="7"/>
    <n v="1504.0778400000004"/>
    <n v="165.44856240000004"/>
    <n v="165.44847571460897"/>
    <n v="1"/>
    <n v="165"/>
    <n v="3.4740868739414087E-2"/>
    <n v="1771.0200065978513"/>
  </r>
  <r>
    <s v="SEN"/>
    <x v="351"/>
    <x v="7"/>
    <n v="1859.7722979999999"/>
    <n v="204.57495277999999"/>
    <n v="204.5748455946638"/>
    <n v="1"/>
    <n v="205"/>
    <n v="4.3162897524726601E-2"/>
    <n v="2200.3581900155127"/>
  </r>
  <r>
    <s v="SEN"/>
    <x v="380"/>
    <x v="1"/>
    <n v="4351.8172620000014"/>
    <n v="478.6998988200001"/>
    <n v="478.69964800919024"/>
    <n v="1"/>
    <n v="479"/>
    <n v="0.10085379470411727"/>
    <n v="5141.3247464264905"/>
  </r>
  <r>
    <s v="SEN"/>
    <x v="351"/>
    <x v="53"/>
    <n v="1670.9842800000004"/>
    <n v="183.8082708"/>
    <n v="183.80817449519321"/>
    <n v="1"/>
    <n v="184"/>
    <n v="3.8741332412437532E-2"/>
    <n v="1974.9556437212404"/>
  </r>
  <r>
    <s v="SEN"/>
    <x v="351"/>
    <x v="7"/>
    <n v="3515.9468000000002"/>
    <n v="386.75414799999999"/>
    <n v="386.75394536339758"/>
    <n v="1"/>
    <n v="387"/>
    <n v="8.1483128497898502E-2"/>
    <n v="4153.8469245658698"/>
  </r>
  <r>
    <s v="SEN"/>
    <x v="351"/>
    <x v="7"/>
    <n v="4011.7588400000009"/>
    <n v="441.2934724000001"/>
    <n v="441.29324118797462"/>
    <n v="1"/>
    <n v="441"/>
    <n v="9.2852867358070384E-2"/>
    <n v="4733.4534721797118"/>
  </r>
  <r>
    <s v="SEN"/>
    <x v="351"/>
    <x v="7"/>
    <n v="4501.5317999999997"/>
    <n v="495.168498"/>
    <n v="495.16823856060529"/>
    <n v="1"/>
    <n v="495"/>
    <n v="0.10422260621824228"/>
    <n v="5313.0600197935546"/>
  </r>
  <r>
    <s v="SEN"/>
    <x v="381"/>
    <x v="12"/>
    <n v="77104.865074000001"/>
    <n v="8481.5351581400027"/>
    <n v="8481.5307143105656"/>
    <n v="1"/>
    <n v="8482"/>
    <n v="1.785891203925517"/>
    <n v="91041.161793715"/>
  </r>
  <r>
    <s v="SEN"/>
    <x v="382"/>
    <x v="12"/>
    <n v="16416.977084999999"/>
    <n v="1805.8674793499999"/>
    <n v="1805.8665331808318"/>
    <n v="1"/>
    <n v="1806"/>
    <n v="0.3802545996568597"/>
    <n v="19384.618981307394"/>
  </r>
  <r>
    <s v="SEN"/>
    <x v="383"/>
    <x v="12"/>
    <n v="153986.65895999997"/>
    <n v="16938.532485599997"/>
    <n v="16938.523610797514"/>
    <n v="1"/>
    <n v="16939"/>
    <n v="3.566518639860214"/>
    <n v="181813.98722279398"/>
  </r>
  <r>
    <s v="SEN"/>
    <x v="351"/>
    <x v="7"/>
    <n v="1972.0555889999998"/>
    <n v="216.92611478999999"/>
    <n v="216.92600113337573"/>
    <n v="1"/>
    <n v="217"/>
    <n v="4.5689506160320352E-2"/>
    <n v="2329.159645040811"/>
  </r>
  <r>
    <s v="SEN"/>
    <x v="165"/>
    <x v="12"/>
    <n v="0"/>
    <n v="0"/>
    <n v="0"/>
    <n v="1"/>
    <n v="0"/>
    <n v="0"/>
    <n v="0"/>
  </r>
  <r>
    <s v="SEN"/>
    <x v="384"/>
    <x v="7"/>
    <n v="2265.1154049999996"/>
    <n v="249.16269455000005"/>
    <n v="249.16256400328933"/>
    <n v="1"/>
    <n v="249"/>
    <n v="5.2427129188570357E-2"/>
    <n v="2672.6301917749397"/>
  </r>
  <r>
    <s v="SEN"/>
    <x v="165"/>
    <x v="12"/>
    <n v="0"/>
    <n v="0"/>
    <n v="0"/>
    <n v="1"/>
    <n v="0"/>
    <n v="0"/>
    <n v="0"/>
  </r>
  <r>
    <s v="SEN"/>
    <x v="351"/>
    <x v="7"/>
    <n v="4879.7489969999997"/>
    <n v="536.77238966999982"/>
    <n v="536.77210843259388"/>
    <n v="1"/>
    <n v="537"/>
    <n v="0.11306573644282039"/>
    <n v="5763.8651123820982"/>
  </r>
  <r>
    <s v="SEN"/>
    <x v="351"/>
    <x v="7"/>
    <n v="3415.7606400000013"/>
    <n v="375.73367040000016"/>
    <n v="375.73347353748483"/>
    <n v="1"/>
    <n v="376"/>
    <n v="7.9167070581937574E-2"/>
    <n v="4035.7789241260134"/>
  </r>
  <r>
    <s v="SEN"/>
    <x v="165"/>
    <x v="12"/>
    <n v="0"/>
    <n v="0"/>
    <n v="0"/>
    <n v="1"/>
    <n v="0"/>
    <n v="0"/>
    <n v="0"/>
  </r>
  <r>
    <s v="SEN"/>
    <x v="351"/>
    <x v="7"/>
    <n v="1107.2319000000002"/>
    <n v="121.79550900000004"/>
    <n v="121.79544518626135"/>
    <n v="1"/>
    <n v="122"/>
    <n v="2.5687187795203147E-2"/>
    <n v="1309.481459423866"/>
  </r>
  <r>
    <s v="SEN"/>
    <x v="165"/>
    <x v="12"/>
    <n v="0"/>
    <n v="0"/>
    <n v="0"/>
    <n v="1"/>
    <n v="0"/>
    <n v="0"/>
    <n v="0"/>
  </r>
  <r>
    <s v="SEN"/>
    <x v="351"/>
    <x v="7"/>
    <n v="3083.2063999999991"/>
    <n v="339.15270399999986"/>
    <n v="339.15252630377603"/>
    <n v="1"/>
    <n v="339"/>
    <n v="7.1376693955523499E-2"/>
    <n v="3638.641104464677"/>
  </r>
  <r>
    <s v="SEN"/>
    <x v="385"/>
    <x v="16"/>
    <n v="21946.353999999999"/>
    <n v="2414.0989399999994"/>
    <n v="2414.0976751530425"/>
    <n v="1"/>
    <n v="2414"/>
    <n v="0.50826943719360984"/>
    <n v="25910.559369255843"/>
  </r>
  <r>
    <s v="SEN"/>
    <x v="351"/>
    <x v="7"/>
    <n v="5786.8033770000011"/>
    <n v="636.54837147000001"/>
    <n v="636.54803795580256"/>
    <n v="1"/>
    <n v="637"/>
    <n v="0.13412080840610169"/>
    <n v="6837.2105709262514"/>
  </r>
  <r>
    <s v="SEN"/>
    <x v="351"/>
    <x v="7"/>
    <n v="2156.4991"/>
    <n v="237.21490100000003"/>
    <n v="237.21477671323586"/>
    <n v="1"/>
    <n v="237"/>
    <n v="4.9900520552976606E-2"/>
    <n v="2543.8287367496414"/>
  </r>
  <r>
    <s v="SEN"/>
    <x v="351"/>
    <x v="7"/>
    <n v="2051.7903999999999"/>
    <n v="225.69694400000003"/>
    <n v="225.69682574797312"/>
    <n v="1"/>
    <n v="226"/>
    <n v="4.7584462637015663E-2"/>
    <n v="2425.7607363097845"/>
  </r>
  <r>
    <s v="SEN"/>
    <x v="351"/>
    <x v="7"/>
    <n v="764.53294499999959"/>
    <n v="84.098623949999961"/>
    <n v="84.098579887229036"/>
    <n v="1"/>
    <n v="84"/>
    <n v="1.7686260449156267E-2"/>
    <n v="901.61018517708817"/>
  </r>
  <r>
    <s v="SEN"/>
    <x v="121"/>
    <x v="12"/>
    <n v="1687.961497"/>
    <n v="185.67576467000004"/>
    <n v="185.67566738673546"/>
    <n v="1"/>
    <n v="186"/>
    <n v="3.9162433851703156E-2"/>
    <n v="1996.4225528921236"/>
  </r>
  <r>
    <s v="SEN"/>
    <x v="121"/>
    <x v="12"/>
    <n v="6509.9971240000004"/>
    <n v="716.09968364000019"/>
    <n v="716.09930844555777"/>
    <n v="1"/>
    <n v="716"/>
    <n v="0.15075431525709387"/>
    <n v="7685.1534831761319"/>
  </r>
  <r>
    <s v="SEN"/>
    <x v="386"/>
    <x v="1"/>
    <n v="3373.4328949999999"/>
    <n v="371.07761845000005"/>
    <n v="371.0774240269842"/>
    <n v="1"/>
    <n v="371"/>
    <n v="7.8114316983773496E-2"/>
    <n v="3982.1116511988052"/>
  </r>
  <r>
    <s v="SEN"/>
    <x v="351"/>
    <x v="7"/>
    <n v="2353.6755900000003"/>
    <n v="258.90431489999997"/>
    <n v="258.90417924924873"/>
    <n v="1"/>
    <n v="259"/>
    <n v="5.4532636384898477E-2"/>
    <n v="2779.9647376293547"/>
  </r>
  <r>
    <s v="SEN"/>
    <x v="165"/>
    <x v="45"/>
    <n v="0"/>
    <n v="0"/>
    <n v="0"/>
    <n v="1"/>
    <n v="0"/>
    <n v="0"/>
    <n v="0"/>
  </r>
  <r>
    <s v="SEN"/>
    <x v="351"/>
    <x v="53"/>
    <n v="2539.06185"/>
    <n v="279.29680350000001"/>
    <n v="279.29665716477484"/>
    <n v="1"/>
    <n v="279"/>
    <n v="5.874365077755473E-2"/>
    <n v="2994.633829338185"/>
  </r>
  <r>
    <s v="SEN"/>
    <x v="165"/>
    <x v="12"/>
    <n v="0"/>
    <n v="0"/>
    <n v="0"/>
    <n v="1"/>
    <n v="0"/>
    <n v="0"/>
    <n v="0"/>
  </r>
  <r>
    <s v="SEN"/>
    <x v="351"/>
    <x v="53"/>
    <n v="2352.0483000000004"/>
    <n v="258.72531300000003"/>
    <n v="258.72517744303531"/>
    <n v="1"/>
    <n v="259"/>
    <n v="5.4532636384898477E-2"/>
    <n v="2779.9647376293547"/>
  </r>
  <r>
    <s v="SEN"/>
    <x v="351"/>
    <x v="53"/>
    <n v="4904.4583009999997"/>
    <n v="539.49041310999985"/>
    <n v="539.49013044850824"/>
    <n v="1"/>
    <n v="539"/>
    <n v="0.11348683788208602"/>
    <n v="5785.3320215529811"/>
  </r>
  <r>
    <s v="SEN"/>
    <x v="351"/>
    <x v="7"/>
    <n v="1909.5105679999997"/>
    <n v="210.04616247999999"/>
    <n v="210.04605242806923"/>
    <n v="1"/>
    <n v="210"/>
    <n v="4.4215651122890658E-2"/>
    <n v="2254.02546294272"/>
  </r>
  <r>
    <s v="SEN"/>
    <x v="121"/>
    <x v="12"/>
    <n v="997.41183500000011"/>
    <n v="109.71530185"/>
    <n v="109.71524436558487"/>
    <n v="1"/>
    <n v="110"/>
    <n v="2.3160579159609396E-2"/>
    <n v="1180.6800043985677"/>
  </r>
  <r>
    <s v="SEN"/>
    <x v="121"/>
    <x v="12"/>
    <n v="2680.7786830000005"/>
    <n v="294.88565512999998"/>
    <n v="294.88550062712631"/>
    <n v="1"/>
    <n v="295"/>
    <n v="6.2112462291679736E-2"/>
    <n v="3166.3691027052496"/>
  </r>
  <r>
    <s v="SEN"/>
    <x v="351"/>
    <x v="7"/>
    <n v="1211.5400650000001"/>
    <n v="133.26940715000001"/>
    <n v="133.2693373246083"/>
    <n v="1"/>
    <n v="133"/>
    <n v="2.8003245711164085E-2"/>
    <n v="1427.5494598637229"/>
  </r>
  <r>
    <s v="SEN"/>
    <x v="387"/>
    <x v="16"/>
    <n v="18435.242178000004"/>
    <n v="2027.8766395800003"/>
    <n v="2027.8755770909888"/>
    <n v="1"/>
    <n v="2028"/>
    <n v="0.4269968594153441"/>
    <n v="21767.445899275412"/>
  </r>
  <r>
    <s v="SEN"/>
    <x v="351"/>
    <x v="7"/>
    <n v="1899.1883999999998"/>
    <n v="208.91072399999999"/>
    <n v="208.91061454297272"/>
    <n v="1"/>
    <n v="209"/>
    <n v="4.4005100403257849E-2"/>
    <n v="2243.2920083572785"/>
  </r>
  <r>
    <s v="SEN"/>
    <x v="388"/>
    <x v="7"/>
    <n v="2600.1480000000001"/>
    <n v="286.01627999999999"/>
    <n v="286.01613014416131"/>
    <n v="1"/>
    <n v="286"/>
    <n v="6.0217505814984425E-2"/>
    <n v="3069.7680114362761"/>
  </r>
  <r>
    <s v="SEN"/>
    <x v="351"/>
    <x v="7"/>
    <n v="2676.4760000000001"/>
    <n v="294.41236000000004"/>
    <n v="294.41220574510538"/>
    <n v="1"/>
    <n v="294"/>
    <n v="6.1901911572046928E-2"/>
    <n v="3155.6356481198081"/>
  </r>
  <r>
    <s v="SEN"/>
    <x v="351"/>
    <x v="7"/>
    <n v="1298.6300000000001"/>
    <n v="142.84930000000003"/>
    <n v="142.84922515530357"/>
    <n v="1"/>
    <n v="143"/>
    <n v="3.0108752907492212E-2"/>
    <n v="1534.884005718138"/>
  </r>
  <r>
    <s v="SEN"/>
    <x v="351"/>
    <x v="7"/>
    <n v="1968.4015800000002"/>
    <n v="216.5241738"/>
    <n v="216.52406035396936"/>
    <n v="1"/>
    <n v="217"/>
    <n v="4.5689506160320352E-2"/>
    <n v="2329.159645040811"/>
  </r>
  <r>
    <s v="SEN"/>
    <x v="351"/>
    <x v="7"/>
    <n v="5277.7753000000012"/>
    <n v="580.55528300000014"/>
    <n v="580.55497882291331"/>
    <n v="1"/>
    <n v="581"/>
    <n v="0.12232996810666416"/>
    <n v="6236.1371141415257"/>
  </r>
  <r>
    <s v="SEN"/>
    <x v="351"/>
    <x v="7"/>
    <n v="1635.4915399999998"/>
    <n v="179.90406939999997"/>
    <n v="179.90397514076687"/>
    <n v="1"/>
    <n v="180"/>
    <n v="3.7899129533906284E-2"/>
    <n v="1932.0218253794746"/>
  </r>
  <r>
    <s v="SEN"/>
    <x v="160"/>
    <x v="43"/>
    <n v="1809.7330000000002"/>
    <n v="199.07062999999999"/>
    <n v="199.0705256986077"/>
    <n v="1"/>
    <n v="199"/>
    <n v="4.1899593206929722E-2"/>
    <n v="2135.9574625028636"/>
  </r>
  <r>
    <s v="SEN"/>
    <x v="351"/>
    <x v="7"/>
    <n v="3707.7269900000015"/>
    <n v="407.84996890000014"/>
    <n v="407.84975521041872"/>
    <n v="1"/>
    <n v="408"/>
    <n v="8.5904693610187571E-2"/>
    <n v="4379.2494708601416"/>
  </r>
  <r>
    <s v="SEN"/>
    <x v="351"/>
    <x v="7"/>
    <n v="1840.9650999999999"/>
    <n v="202.50616099999996"/>
    <n v="202.50605489858992"/>
    <n v="1"/>
    <n v="203"/>
    <n v="4.274179608546097E-2"/>
    <n v="2178.8912808446294"/>
  </r>
  <r>
    <s v="SEN"/>
    <x v="351"/>
    <x v="7"/>
    <n v="1606.91464"/>
    <n v="176.76061040000002"/>
    <n v="176.76051778775599"/>
    <n v="1"/>
    <n v="177"/>
    <n v="3.7267477375007838E-2"/>
    <n v="1899.8214616231496"/>
  </r>
  <r>
    <s v="SEN"/>
    <x v="351"/>
    <x v="7"/>
    <n v="0"/>
    <n v="0"/>
    <n v="0"/>
    <n v="1"/>
    <n v="0"/>
    <n v="0"/>
    <n v="0"/>
  </r>
  <r>
    <s v="SEN"/>
    <x v="351"/>
    <x v="7"/>
    <n v="1173.8216239999999"/>
    <n v="129.12037864000001"/>
    <n v="129.12031098845711"/>
    <n v="1"/>
    <n v="129"/>
    <n v="2.7161042832632838E-2"/>
    <n v="1384.6156415219568"/>
  </r>
  <r>
    <s v="SEN"/>
    <x v="170"/>
    <x v="7"/>
    <n v="12250.866783999998"/>
    <n v="1347.5953462399998"/>
    <n v="1347.5946401786846"/>
    <n v="1"/>
    <n v="1348"/>
    <n v="0.28382237006503147"/>
    <n v="14468.696781175175"/>
  </r>
  <r>
    <s v="SEN"/>
    <x v="351"/>
    <x v="7"/>
    <n v="2494.1835689999998"/>
    <n v="274.36019259"/>
    <n v="274.36004884127084"/>
    <n v="1"/>
    <n v="274"/>
    <n v="5.7690897179390674E-2"/>
    <n v="2940.9665564109778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351"/>
    <x v="7"/>
    <n v="618.21670300000005"/>
    <n v="68.00383733000001"/>
    <n v="68.003801699957975"/>
    <n v="1"/>
    <n v="68"/>
    <n v="1.4317448935031261E-2"/>
    <n v="729.8749118100236"/>
  </r>
  <r>
    <s v="SEN"/>
    <x v="165"/>
    <x v="12"/>
    <n v="0"/>
    <n v="0"/>
    <n v="0"/>
    <n v="1"/>
    <n v="0"/>
    <n v="0"/>
    <n v="0"/>
  </r>
  <r>
    <s v="SEN"/>
    <x v="389"/>
    <x v="52"/>
    <n v="273276.54542799992"/>
    <n v="30060.419997079993"/>
    <n v="30060.40424717425"/>
    <n v="1"/>
    <n v="30060"/>
    <n v="6.3291546321623491"/>
    <n v="322647.64483837225"/>
  </r>
  <r>
    <s v="SEN"/>
    <x v="390"/>
    <x v="7"/>
    <n v="16449.583832999997"/>
    <n v="1809.4542216300001"/>
    <n v="1809.4532735815883"/>
    <n v="1"/>
    <n v="1809"/>
    <n v="0.38088625181575808"/>
    <n v="19416.819345063715"/>
  </r>
  <r>
    <s v="SEN"/>
    <x v="6"/>
    <x v="45"/>
    <n v="13336.240293000003"/>
    <n v="1466.9864322300002"/>
    <n v="1466.9856636147235"/>
    <n v="1"/>
    <n v="1467"/>
    <n v="0.30887790570133622"/>
    <n v="15745.977876842719"/>
  </r>
  <r>
    <s v="SEN"/>
    <x v="391"/>
    <x v="12"/>
    <n v="1330.01088"/>
    <n v="146.30119680000001"/>
    <n v="146.30112014671107"/>
    <n v="1"/>
    <n v="146"/>
    <n v="3.0740405066390648E-2"/>
    <n v="1567.0843694744624"/>
  </r>
  <r>
    <s v="SEN"/>
    <x v="161"/>
    <x v="43"/>
    <n v="632.33240000000001"/>
    <n v="69.556563999999995"/>
    <n v="69.556527556419809"/>
    <n v="1"/>
    <n v="70"/>
    <n v="1.4738550374296886E-2"/>
    <n v="751.34182098090673"/>
  </r>
  <r>
    <s v="SEN"/>
    <x v="392"/>
    <x v="12"/>
    <n v="10470.390250000002"/>
    <n v="1151.7429275000002"/>
    <n v="1151.7423240539224"/>
    <n v="1"/>
    <n v="1152"/>
    <n v="0.24255442901700019"/>
    <n v="12364.939682428636"/>
  </r>
  <r>
    <s v="SEN"/>
    <x v="393"/>
    <x v="12"/>
    <n v="538.04999100000009"/>
    <n v="59.185499010000008"/>
    <n v="59.185468000252612"/>
    <n v="1"/>
    <n v="59"/>
    <n v="1.2422492458335948E-2"/>
    <n v="633.27382054104999"/>
  </r>
  <r>
    <s v="SEN"/>
    <x v="394"/>
    <x v="7"/>
    <n v="1932.6657810000002"/>
    <n v="212.59323591000006"/>
    <n v="212.59312452355147"/>
    <n v="1"/>
    <n v="213"/>
    <n v="4.4847303281789104E-2"/>
    <n v="2286.2258266990448"/>
  </r>
  <r>
    <s v="SEN"/>
    <x v="395"/>
    <x v="7"/>
    <n v="3303.7281169999997"/>
    <n v="363.41009287000003"/>
    <n v="363.40990246432011"/>
    <n v="1"/>
    <n v="363"/>
    <n v="7.6429911226711E-2"/>
    <n v="3896.2440145152732"/>
  </r>
  <r>
    <s v="SEN"/>
    <x v="396"/>
    <x v="43"/>
    <n v="2820.3738910000002"/>
    <n v="310.24112801000001"/>
    <n v="310.24096546175474"/>
    <n v="1"/>
    <n v="310"/>
    <n v="6.527072308617192E-2"/>
    <n v="3327.3709214868722"/>
  </r>
  <r>
    <s v="SEN"/>
    <x v="396"/>
    <x v="43"/>
    <n v="8781.2703669999973"/>
    <n v="965.93974036999987"/>
    <n v="965.9392342739485"/>
    <n v="1"/>
    <n v="966"/>
    <n v="0.20339199516529705"/>
    <n v="10368.517129536513"/>
  </r>
  <r>
    <s v="SEN"/>
    <x v="396"/>
    <x v="43"/>
    <n v="2628.0589860000005"/>
    <n v="289.08648846"/>
    <n v="289.08633699555122"/>
    <n v="1"/>
    <n v="289"/>
    <n v="6.0849157973882864E-2"/>
    <n v="3101.9683751926004"/>
  </r>
  <r>
    <s v="SEN"/>
    <x v="396"/>
    <x v="43"/>
    <n v="1149.1216020000004"/>
    <n v="126.40337622000001"/>
    <n v="126.40330999200782"/>
    <n v="1"/>
    <n v="126"/>
    <n v="2.6529390673734398E-2"/>
    <n v="1352.4152777656323"/>
  </r>
  <r>
    <s v="SEN"/>
    <x v="396"/>
    <x v="43"/>
    <n v="2862.4642180000001"/>
    <n v="314.87106398000003"/>
    <n v="314.8708990059385"/>
    <n v="1"/>
    <n v="315"/>
    <n v="6.6323476684335997E-2"/>
    <n v="3381.0381944140804"/>
  </r>
  <r>
    <s v="SEN"/>
    <x v="397"/>
    <x v="1"/>
    <n v="1228.3012960000001"/>
    <n v="135.11314256"/>
    <n v="135.11307176859856"/>
    <n v="1"/>
    <n v="135"/>
    <n v="2.8424347150429713E-2"/>
    <n v="1449.016369034606"/>
  </r>
  <r>
    <s v="SEN"/>
    <x v="397"/>
    <x v="1"/>
    <n v="3757.2820239999983"/>
    <n v="413.30102263999993"/>
    <n v="413.30080609438448"/>
    <n v="1"/>
    <n v="413"/>
    <n v="8.6957447208351635E-2"/>
    <n v="4432.9167437873493"/>
  </r>
  <r>
    <s v="SEN"/>
    <x v="398"/>
    <x v="12"/>
    <n v="8551.9484799999991"/>
    <n v="940.71433280000008"/>
    <n v="940.71383992059009"/>
    <n v="1"/>
    <n v="941"/>
    <n v="0.19812822717447673"/>
    <n v="10100.180764900475"/>
  </r>
  <r>
    <s v="SEN"/>
    <x v="398"/>
    <x v="12"/>
    <n v="5239.7366299999985"/>
    <n v="576.37102929999992"/>
    <n v="576.37072731521778"/>
    <n v="1"/>
    <n v="576"/>
    <n v="0.1212772145085001"/>
    <n v="6182.469841214318"/>
  </r>
  <r>
    <s v="SEN"/>
    <x v="395"/>
    <x v="7"/>
    <n v="502.15818100000007"/>
    <n v="55.237399910000008"/>
    <n v="55.237370968826127"/>
    <n v="1"/>
    <n v="55"/>
    <n v="1.1580289579804698E-2"/>
    <n v="590.34000219928384"/>
  </r>
  <r>
    <s v="SEN"/>
    <x v="396"/>
    <x v="43"/>
    <n v="4118.1305930000008"/>
    <n v="452.99436523000008"/>
    <n v="452.9941278873896"/>
    <n v="1"/>
    <n v="453"/>
    <n v="9.5379475993664142E-2"/>
    <n v="4862.254927205011"/>
  </r>
  <r>
    <s v="SEN"/>
    <x v="396"/>
    <x v="43"/>
    <n v="3048.5598669999999"/>
    <n v="335.34158537000002"/>
    <n v="335.34140967057994"/>
    <n v="1"/>
    <n v="335"/>
    <n v="7.0534491076992237E-2"/>
    <n v="3595.7072861229103"/>
  </r>
  <r>
    <s v="SEN"/>
    <x v="399"/>
    <x v="12"/>
    <n v="4092.9088000000002"/>
    <n v="450.21996799999999"/>
    <n v="450.21973211101175"/>
    <n v="1"/>
    <n v="450"/>
    <n v="9.474782383476571E-2"/>
    <n v="4830.0545634486862"/>
  </r>
  <r>
    <s v="SEN"/>
    <x v="400"/>
    <x v="7"/>
    <n v="0"/>
    <n v="0"/>
    <n v="0"/>
    <n v="1"/>
    <n v="0"/>
    <n v="0"/>
    <n v="0"/>
  </r>
  <r>
    <s v="SEN"/>
    <x v="395"/>
    <x v="7"/>
    <n v="185.15570400000001"/>
    <n v="20.367127439999997"/>
    <n v="20.367116768813851"/>
    <n v="1"/>
    <n v="20"/>
    <n v="4.2110143926562538E-3"/>
    <n v="214.66909170883051"/>
  </r>
  <r>
    <s v="SEN"/>
    <x v="395"/>
    <x v="7"/>
    <n v="2944.4602499999992"/>
    <n v="323.89062749999999"/>
    <n v="323.89045780021354"/>
    <n v="1"/>
    <n v="324"/>
    <n v="6.8218433161031308E-2"/>
    <n v="3477.6392856830539"/>
  </r>
  <r>
    <s v="SEN"/>
    <x v="401"/>
    <x v="7"/>
    <n v="1760.9811949999998"/>
    <n v="193.70793144999999"/>
    <n v="193.70782995834878"/>
    <n v="1"/>
    <n v="194"/>
    <n v="4.0846839608765659E-2"/>
    <n v="2082.2901895756559"/>
  </r>
  <r>
    <s v="SEN"/>
    <x v="100"/>
    <x v="12"/>
    <n v="9127.781860000001"/>
    <n v="1004.0560046000001"/>
    <n v="1004.0554785332507"/>
    <n v="1"/>
    <n v="1004"/>
    <n v="0.21139292251134392"/>
    <n v="10776.38840378329"/>
  </r>
  <r>
    <s v="SEN"/>
    <x v="402"/>
    <x v="12"/>
    <n v="0"/>
    <n v="0"/>
    <n v="0"/>
    <n v="1"/>
    <n v="0"/>
    <n v="0"/>
    <n v="0"/>
  </r>
  <r>
    <s v="SEN"/>
    <x v="403"/>
    <x v="7"/>
    <n v="5902.5401279999987"/>
    <n v="649.27941407999992"/>
    <n v="649.27907389547909"/>
    <n v="1"/>
    <n v="649"/>
    <n v="0.13664741704169542"/>
    <n v="6966.0120259515488"/>
  </r>
  <r>
    <s v="SEN"/>
    <x v="404"/>
    <x v="7"/>
    <n v="6100.9005089999991"/>
    <n v="671.09905599000001"/>
    <n v="671.09870437326026"/>
    <n v="1"/>
    <n v="671"/>
    <n v="0.1412795328736173"/>
    <n v="7202.1480268312625"/>
  </r>
  <r>
    <s v="SEN"/>
    <x v="158"/>
    <x v="3"/>
    <n v="36591.154069999997"/>
    <n v="4025.0269476999997"/>
    <n v="4025.024838820781"/>
    <n v="1"/>
    <n v="4025"/>
    <n v="0.84746664652207104"/>
    <n v="43202.154706402136"/>
  </r>
  <r>
    <s v="SEN"/>
    <x v="405"/>
    <x v="12"/>
    <n v="1846.6885500000001"/>
    <n v="203.13574050000003"/>
    <n v="203.13563406872709"/>
    <n v="1"/>
    <n v="203"/>
    <n v="4.274179608546097E-2"/>
    <n v="2178.8912808446294"/>
  </r>
  <r>
    <s v="SEN"/>
    <x v="406"/>
    <x v="12"/>
    <n v="4345.0571250000003"/>
    <n v="477.95628375000001"/>
    <n v="477.95603332880103"/>
    <n v="1"/>
    <n v="478"/>
    <n v="0.10064324398448446"/>
    <n v="5130.5912918410486"/>
  </r>
  <r>
    <s v="SEN"/>
    <x v="159"/>
    <x v="43"/>
    <n v="2216.9253600000002"/>
    <n v="243.86178960000004"/>
    <n v="243.86166183065416"/>
    <n v="1"/>
    <n v="244"/>
    <n v="5.1374375590406293E-2"/>
    <n v="2618.962918847732"/>
  </r>
  <r>
    <s v="SEN"/>
    <x v="161"/>
    <x v="43"/>
    <n v="1906.2734399999999"/>
    <n v="209.69007839999998"/>
    <n v="209.68996853463648"/>
    <n v="1"/>
    <n v="210"/>
    <n v="4.4215651122890658E-2"/>
    <n v="2254.02546294272"/>
  </r>
  <r>
    <s v="SEN"/>
    <x v="407"/>
    <x v="7"/>
    <n v="645.27660399999991"/>
    <n v="70.980426440000002"/>
    <n v="70.980389250398986"/>
    <n v="1"/>
    <n v="71"/>
    <n v="1.4949101093929698E-2"/>
    <n v="762.07527556634818"/>
  </r>
  <r>
    <s v="SEN"/>
    <x v="408"/>
    <x v="7"/>
    <n v="4616.0459999999985"/>
    <n v="507.76505999999995"/>
    <n v="507.76479396074188"/>
    <n v="1"/>
    <n v="508"/>
    <n v="0.10695976557346883"/>
    <n v="5452.5949294042939"/>
  </r>
  <r>
    <s v="SEN"/>
    <x v="395"/>
    <x v="7"/>
    <n v="667.67496000000006"/>
    <n v="73.444245600000016"/>
    <n v="73.444207119501556"/>
    <n v="1"/>
    <n v="73"/>
    <n v="1.5370202533195324E-2"/>
    <n v="783.5421847372312"/>
  </r>
  <r>
    <s v="SEN"/>
    <x v="402"/>
    <x v="45"/>
    <n v="0"/>
    <n v="0"/>
    <n v="0"/>
    <n v="1"/>
    <n v="0"/>
    <n v="0"/>
    <n v="0"/>
  </r>
  <r>
    <s v="SEN"/>
    <x v="402"/>
    <x v="12"/>
    <n v="0"/>
    <n v="0"/>
    <n v="0"/>
    <n v="1"/>
    <n v="0"/>
    <n v="0"/>
    <n v="0"/>
  </r>
  <r>
    <s v="SEN"/>
    <x v="395"/>
    <x v="7"/>
    <n v="1262.2509599999996"/>
    <n v="138.84760560000001"/>
    <n v="138.84753285195788"/>
    <n v="1"/>
    <n v="139"/>
    <n v="2.9266550028960961E-2"/>
    <n v="1491.9501873763718"/>
  </r>
  <r>
    <s v="SEN"/>
    <x v="161"/>
    <x v="43"/>
    <n v="2023.8021599999997"/>
    <n v="222.61823759999999"/>
    <n v="222.61812096103557"/>
    <n v="1"/>
    <n v="223"/>
    <n v="4.6952810478117224E-2"/>
    <n v="2393.5603725534597"/>
  </r>
  <r>
    <s v="SEN"/>
    <x v="409"/>
    <x v="12"/>
    <n v="0"/>
    <n v="0"/>
    <n v="0"/>
    <n v="1"/>
    <n v="0"/>
    <n v="0"/>
    <n v="0"/>
  </r>
  <r>
    <s v="SEN"/>
    <x v="159"/>
    <x v="43"/>
    <n v="1725.9167999999997"/>
    <n v="189.85084799999996"/>
    <n v="189.85074852923537"/>
    <n v="1"/>
    <n v="190"/>
    <n v="4.0004636730234404E-2"/>
    <n v="2039.3563712338894"/>
  </r>
  <r>
    <s v="SEN"/>
    <x v="395"/>
    <x v="7"/>
    <n v="1166.1728400000002"/>
    <n v="128.2790124"/>
    <n v="128.27894518928392"/>
    <n v="1"/>
    <n v="128"/>
    <n v="2.6950492113000022E-2"/>
    <n v="1373.8821869365152"/>
  </r>
  <r>
    <s v="SEN"/>
    <x v="395"/>
    <x v="7"/>
    <n v="353.47108399999991"/>
    <n v="38.881819239999984"/>
    <n v="38.881798868195858"/>
    <n v="1"/>
    <n v="39"/>
    <n v="8.2114780656796938E-3"/>
    <n v="418.60472883221945"/>
  </r>
  <r>
    <s v="SEN"/>
    <x v="395"/>
    <x v="7"/>
    <n v="1962.2652699999999"/>
    <n v="215.84917970000004"/>
    <n v="215.84906660762692"/>
    <n v="1"/>
    <n v="216"/>
    <n v="4.5478955440687537E-2"/>
    <n v="2318.4261904553691"/>
  </r>
  <r>
    <s v="SEN"/>
    <x v="395"/>
    <x v="7"/>
    <n v="8856.2863199999956"/>
    <n v="974.19149519999962"/>
    <n v="974.19098478051035"/>
    <n v="1"/>
    <n v="974"/>
    <n v="0.20507640092235954"/>
    <n v="10454.384766220044"/>
  </r>
  <r>
    <s v="SEN"/>
    <x v="395"/>
    <x v="7"/>
    <n v="261.09845000000007"/>
    <n v="28.720829500000001"/>
    <n v="28.720814451961502"/>
    <n v="1"/>
    <n v="29"/>
    <n v="6.1059708693515678E-3"/>
    <n v="311.27018297780421"/>
  </r>
  <r>
    <s v="SEN"/>
    <x v="161"/>
    <x v="43"/>
    <n v="1627.4676620000002"/>
    <n v="179.02144282000003"/>
    <n v="179.02134902321174"/>
    <n v="1"/>
    <n v="179"/>
    <n v="3.7688578814273468E-2"/>
    <n v="1921.288370794033"/>
  </r>
  <r>
    <s v="SEN"/>
    <x v="410"/>
    <x v="7"/>
    <n v="1131.9523199999999"/>
    <n v="124.51475519999998"/>
    <n v="124.51468996153498"/>
    <n v="1"/>
    <n v="125"/>
    <n v="2.6318839954101586E-2"/>
    <n v="1341.6818231801906"/>
  </r>
  <r>
    <s v="SEN"/>
    <x v="411"/>
    <x v="7"/>
    <n v="1390.4208000000003"/>
    <n v="152.94628800000004"/>
    <n v="152.94620786507113"/>
    <n v="1"/>
    <n v="153"/>
    <n v="3.2214260103820336E-2"/>
    <n v="1642.218551572553"/>
  </r>
  <r>
    <s v="SEN"/>
    <x v="161"/>
    <x v="43"/>
    <n v="1804.3333680000001"/>
    <n v="198.47667048"/>
    <n v="198.47656648980782"/>
    <n v="1"/>
    <n v="198"/>
    <n v="4.1689042487296907E-2"/>
    <n v="2125.2240079174217"/>
  </r>
  <r>
    <s v="SEN"/>
    <x v="396"/>
    <x v="43"/>
    <n v="3507.8688460000012"/>
    <n v="385.86557306000014"/>
    <n v="385.86537088895909"/>
    <n v="1"/>
    <n v="386"/>
    <n v="8.1272577778265701E-2"/>
    <n v="4143.1134699804288"/>
  </r>
  <r>
    <s v="SEN"/>
    <x v="396"/>
    <x v="43"/>
    <n v="3438.7547999999988"/>
    <n v="378.26302799999991"/>
    <n v="378.26282981224881"/>
    <n v="1"/>
    <n v="378"/>
    <n v="7.9588172021203177E-2"/>
    <n v="4057.2458332968954"/>
  </r>
  <r>
    <s v="SEN"/>
    <x v="412"/>
    <x v="12"/>
    <n v="6266.5620930000005"/>
    <n v="689.32183023000016"/>
    <n v="689.32146906559024"/>
    <n v="1"/>
    <n v="689"/>
    <n v="0.14506944582700793"/>
    <n v="7395.3502093692105"/>
  </r>
  <r>
    <s v="SEN"/>
    <x v="399"/>
    <x v="12"/>
    <n v="4340.4669599999988"/>
    <n v="477.45136559999986"/>
    <n v="477.4511154433485"/>
    <n v="1"/>
    <n v="477"/>
    <n v="0.10043269326485164"/>
    <n v="5119.8578372556067"/>
  </r>
  <r>
    <s v="SEN"/>
    <x v="395"/>
    <x v="7"/>
    <n v="1782.3965600000004"/>
    <n v="196.06362160000003"/>
    <n v="196.06351887410466"/>
    <n v="1"/>
    <n v="196"/>
    <n v="4.1267941048031283E-2"/>
    <n v="2103.7570987465388"/>
  </r>
  <r>
    <s v="SEN"/>
    <x v="395"/>
    <x v="7"/>
    <n v="306.65606000000002"/>
    <n v="33.732166599999999"/>
    <n v="33.732148926313322"/>
    <n v="1"/>
    <n v="34"/>
    <n v="7.1587244675156304E-3"/>
    <n v="364.9374559050118"/>
  </r>
  <r>
    <s v="SEN"/>
    <x v="413"/>
    <x v="7"/>
    <n v="15304.485755999998"/>
    <n v="1683.4934331599998"/>
    <n v="1683.4925511076901"/>
    <n v="1"/>
    <n v="1683"/>
    <n v="0.35435686114202375"/>
    <n v="18064.404067298088"/>
  </r>
  <r>
    <s v="SEN"/>
    <x v="414"/>
    <x v="7"/>
    <n v="869.48680400000001"/>
    <n v="95.643548439999989"/>
    <n v="95.643498328362398"/>
    <n v="1"/>
    <n v="96"/>
    <n v="2.0212869084750017E-2"/>
    <n v="1030.4116402023865"/>
  </r>
  <r>
    <s v="SEN"/>
    <x v="395"/>
    <x v="7"/>
    <n v="5424.1098899999997"/>
    <n v="596.65208789999997"/>
    <n v="596.6517752891267"/>
    <n v="1"/>
    <n v="597"/>
    <n v="0.12569877962078918"/>
    <n v="6407.8723875085907"/>
  </r>
  <r>
    <s v="SEN"/>
    <x v="415"/>
    <x v="12"/>
    <n v="0"/>
    <n v="0"/>
    <n v="0"/>
    <n v="1"/>
    <n v="0"/>
    <n v="0"/>
    <n v="0"/>
  </r>
  <r>
    <s v="SEN"/>
    <x v="395"/>
    <x v="7"/>
    <n v="1904.0633640000001"/>
    <n v="209.44697004000002"/>
    <n v="209.44686030201112"/>
    <n v="1"/>
    <n v="209"/>
    <n v="4.4005100403257849E-2"/>
    <n v="2243.2920083572785"/>
  </r>
  <r>
    <s v="SEN"/>
    <x v="395"/>
    <x v="7"/>
    <n v="1051.0815"/>
    <n v="115.618965"/>
    <n v="115.61890442240991"/>
    <n v="1"/>
    <n v="116"/>
    <n v="2.4423883477406271E-2"/>
    <n v="1245.0807319112168"/>
  </r>
  <r>
    <s v="SEN"/>
    <x v="395"/>
    <x v="7"/>
    <n v="401.0021999999999"/>
    <n v="44.110242"/>
    <n v="44.110218888807481"/>
    <n v="1"/>
    <n v="44"/>
    <n v="9.2642316638437573E-3"/>
    <n v="472.27200175942704"/>
  </r>
  <r>
    <s v="SEN"/>
    <x v="402"/>
    <x v="45"/>
    <n v="0"/>
    <n v="0"/>
    <n v="0"/>
    <n v="1"/>
    <n v="0"/>
    <n v="0"/>
    <n v="0"/>
  </r>
  <r>
    <s v="SEN"/>
    <x v="158"/>
    <x v="3"/>
    <n v="8376.8648999999987"/>
    <n v="921.4551389999998"/>
    <n v="921.45465621128346"/>
    <n v="1"/>
    <n v="921"/>
    <n v="0.19391721278182047"/>
    <n v="9885.5116731916441"/>
  </r>
  <r>
    <s v="SEN"/>
    <x v="402"/>
    <x v="12"/>
    <n v="0"/>
    <n v="0"/>
    <n v="0"/>
    <n v="1"/>
    <n v="0"/>
    <n v="0"/>
    <n v="0"/>
  </r>
  <r>
    <s v="SEN"/>
    <x v="416"/>
    <x v="1"/>
    <n v="3845.794973999999"/>
    <n v="423.03744713999993"/>
    <n v="423.03722549306627"/>
    <n v="1"/>
    <n v="423"/>
    <n v="8.9062954404679748E-2"/>
    <n v="4540.2512896417638"/>
  </r>
  <r>
    <s v="SEN"/>
    <x v="417"/>
    <x v="1"/>
    <n v="3751.4500110000004"/>
    <n v="412.65950121000003"/>
    <n v="412.65928500050438"/>
    <n v="1"/>
    <n v="413"/>
    <n v="8.6957447208351635E-2"/>
    <n v="4432.9167437873493"/>
  </r>
  <r>
    <s v="SEN"/>
    <x v="418"/>
    <x v="1"/>
    <n v="478.87841600000002"/>
    <n v="52.676625760000007"/>
    <n v="52.676598160522339"/>
    <n v="1"/>
    <n v="53"/>
    <n v="1.1159188140539072E-2"/>
    <n v="568.87309302840083"/>
  </r>
  <r>
    <s v="SEN"/>
    <x v="419"/>
    <x v="12"/>
    <n v="0"/>
    <n v="0"/>
    <n v="0"/>
    <n v="1"/>
    <n v="0"/>
    <n v="0"/>
    <n v="0"/>
  </r>
  <r>
    <s v="SEN"/>
    <x v="420"/>
    <x v="12"/>
    <n v="4884.7712400000009"/>
    <n v="537.32483640000009"/>
    <n v="537.32455487314428"/>
    <n v="1"/>
    <n v="537"/>
    <n v="0.11306573644282039"/>
    <n v="5763.8651123820982"/>
  </r>
  <r>
    <s v="SEN"/>
    <x v="421"/>
    <x v="12"/>
    <n v="0"/>
    <n v="0"/>
    <n v="0"/>
    <n v="1"/>
    <n v="0"/>
    <n v="0"/>
    <n v="0"/>
  </r>
  <r>
    <s v="SEN"/>
    <x v="422"/>
    <x v="12"/>
    <n v="4343.1384639999997"/>
    <n v="477.74523103999996"/>
    <n v="477.7449807293803"/>
    <n v="1"/>
    <n v="478"/>
    <n v="0.10064324398448446"/>
    <n v="5130.5912918410486"/>
  </r>
  <r>
    <s v="SEN"/>
    <x v="423"/>
    <x v="7"/>
    <n v="4237.3588800000016"/>
    <n v="466.10947680000021"/>
    <n v="466.10923258583671"/>
    <n v="1"/>
    <n v="466"/>
    <n v="9.8116635348890702E-2"/>
    <n v="5001.7898368157503"/>
  </r>
  <r>
    <s v="SEN"/>
    <x v="424"/>
    <x v="7"/>
    <n v="5032.4715000000006"/>
    <n v="553.57186500000012"/>
    <n v="553.57157496064951"/>
    <n v="1"/>
    <n v="554"/>
    <n v="0.11664509867657823"/>
    <n v="5946.3338403346052"/>
  </r>
  <r>
    <s v="SEN"/>
    <x v="425"/>
    <x v="7"/>
    <n v="4750.0114590000021"/>
    <n v="522.50126049000028"/>
    <n v="522.50098672983313"/>
    <n v="1"/>
    <n v="523"/>
    <n v="0.11011802636796103"/>
    <n v="5613.596748185917"/>
  </r>
  <r>
    <s v="SEN"/>
    <x v="426"/>
    <x v="12"/>
    <n v="13408.887599999998"/>
    <n v="1474.9776359999998"/>
    <n v="1474.9768631977988"/>
    <n v="1"/>
    <n v="1475"/>
    <n v="0.31056231145839869"/>
    <n v="15831.845513526248"/>
  </r>
  <r>
    <s v="SEN"/>
    <x v="422"/>
    <x v="12"/>
    <n v="0"/>
    <n v="0"/>
    <n v="0"/>
    <n v="1"/>
    <n v="0"/>
    <n v="0"/>
    <n v="0"/>
  </r>
  <r>
    <s v="SEN"/>
    <x v="427"/>
    <x v="12"/>
    <n v="1999.6200749999998"/>
    <n v="219.95820825000001"/>
    <n v="219.95809300473573"/>
    <n v="1"/>
    <n v="220"/>
    <n v="4.6321158319218791E-2"/>
    <n v="2361.3600087971354"/>
  </r>
  <r>
    <s v="SEN"/>
    <x v="428"/>
    <x v="12"/>
    <n v="4115.963131999999"/>
    <n v="452.75594452000001"/>
    <n v="452.75570730230811"/>
    <n v="1"/>
    <n v="453"/>
    <n v="9.5379475993664142E-2"/>
    <n v="4862.254927205011"/>
  </r>
  <r>
    <s v="SEN"/>
    <x v="429"/>
    <x v="3"/>
    <n v="1210.9525050000002"/>
    <n v="133.20477555000002"/>
    <n v="133.2047057584715"/>
    <n v="1"/>
    <n v="133"/>
    <n v="2.8003245711164085E-2"/>
    <n v="1427.5494598637229"/>
  </r>
  <r>
    <s v="SEN"/>
    <x v="422"/>
    <x v="12"/>
    <n v="675.23437899999999"/>
    <n v="74.275781689999988"/>
    <n v="74.275742773825144"/>
    <n v="1"/>
    <n v="74"/>
    <n v="1.5580753252828138E-2"/>
    <n v="794.27563932267276"/>
  </r>
  <r>
    <s v="SEN"/>
    <x v="422"/>
    <x v="12"/>
    <n v="920.34933400000023"/>
    <n v="101.23842673999999"/>
    <n v="101.2383736969727"/>
    <n v="1"/>
    <n v="101"/>
    <n v="2.1265622682914077E-2"/>
    <n v="1084.0789131295937"/>
  </r>
  <r>
    <s v="SEN"/>
    <x v="430"/>
    <x v="48"/>
    <n v="2288.8409600000005"/>
    <n v="251.77250560000002"/>
    <n v="251.77237368590062"/>
    <n v="1"/>
    <n v="252"/>
    <n v="5.3058781347468796E-2"/>
    <n v="2704.8305555312645"/>
  </r>
  <r>
    <s v="SEN"/>
    <x v="431"/>
    <x v="12"/>
    <n v="1817.2756800000004"/>
    <n v="199.90032479999999"/>
    <n v="199.90022006389606"/>
    <n v="1"/>
    <n v="200"/>
    <n v="4.2110143926562538E-2"/>
    <n v="2146.690917088305"/>
  </r>
  <r>
    <s v="SEN"/>
    <x v="96"/>
    <x v="12"/>
    <n v="296.27615200000002"/>
    <n v="32.590376720000002"/>
    <n v="32.590359644544584"/>
    <n v="1"/>
    <n v="33"/>
    <n v="6.9481737478828184E-3"/>
    <n v="354.2040013195703"/>
  </r>
  <r>
    <s v="SEN"/>
    <x v="432"/>
    <x v="12"/>
    <n v="1326.2902529999999"/>
    <n v="145.89192782999999"/>
    <n v="145.89185139114412"/>
    <n v="1"/>
    <n v="146"/>
    <n v="3.0740405066390648E-2"/>
    <n v="1567.0843694744624"/>
  </r>
  <r>
    <s v="SEN"/>
    <x v="429"/>
    <x v="3"/>
    <n v="2045.9581509999996"/>
    <n v="225.05539660999995"/>
    <n v="225.05527869410645"/>
    <n v="1"/>
    <n v="225"/>
    <n v="4.7373911917382855E-2"/>
    <n v="2415.0272817243431"/>
  </r>
  <r>
    <s v="SEN"/>
    <x v="433"/>
    <x v="12"/>
    <n v="2820.1633070000003"/>
    <n v="310.21796376999998"/>
    <n v="310.21780123389141"/>
    <n v="1"/>
    <n v="310"/>
    <n v="6.527072308617192E-2"/>
    <n v="3327.3709214868722"/>
  </r>
  <r>
    <s v="SEN"/>
    <x v="434"/>
    <x v="12"/>
    <n v="0"/>
    <n v="0"/>
    <n v="0"/>
    <n v="1"/>
    <n v="0"/>
    <n v="0"/>
    <n v="0"/>
  </r>
  <r>
    <s v="SEN"/>
    <x v="435"/>
    <x v="12"/>
    <n v="8743.732799999998"/>
    <n v="961.81060799999955"/>
    <n v="961.81010406737255"/>
    <n v="1"/>
    <n v="962"/>
    <n v="0.20254979228676578"/>
    <n v="10325.583311194747"/>
  </r>
  <r>
    <s v="SEN"/>
    <x v="436"/>
    <x v="12"/>
    <n v="4074.9570000000022"/>
    <n v="448.24527000000018"/>
    <n v="448.24503514563844"/>
    <n v="1"/>
    <n v="448"/>
    <n v="9.4326722395500079E-2"/>
    <n v="4808.5876542778033"/>
  </r>
  <r>
    <s v="SEN"/>
    <x v="437"/>
    <x v="12"/>
    <n v="0"/>
    <n v="0"/>
    <n v="0"/>
    <n v="1"/>
    <n v="0"/>
    <n v="0"/>
    <n v="0"/>
  </r>
  <r>
    <s v="SEN"/>
    <x v="438"/>
    <x v="12"/>
    <n v="0"/>
    <n v="0"/>
    <n v="0"/>
    <n v="1"/>
    <n v="0"/>
    <n v="0"/>
    <n v="0"/>
  </r>
  <r>
    <s v="SEN"/>
    <x v="439"/>
    <x v="12"/>
    <n v="0"/>
    <n v="0"/>
    <n v="0"/>
    <n v="1"/>
    <n v="0"/>
    <n v="0"/>
    <n v="0"/>
  </r>
  <r>
    <s v="SEN"/>
    <x v="440"/>
    <x v="12"/>
    <n v="0"/>
    <n v="0"/>
    <n v="0"/>
    <n v="1"/>
    <n v="0"/>
    <n v="0"/>
    <n v="0"/>
  </r>
  <r>
    <s v="SEN"/>
    <x v="441"/>
    <x v="7"/>
    <n v="17341.14676"/>
    <n v="1907.5261435999996"/>
    <n v="1907.5251441676244"/>
    <n v="1"/>
    <n v="1908"/>
    <n v="0.40173077305940658"/>
    <n v="20479.431349022427"/>
  </r>
  <r>
    <s v="SEN"/>
    <x v="442"/>
    <x v="12"/>
    <n v="1761.0687000000007"/>
    <n v="193.71755700000006"/>
    <n v="193.71745550330562"/>
    <n v="1"/>
    <n v="194"/>
    <n v="4.0846839608765659E-2"/>
    <n v="2082.2901895756559"/>
  </r>
  <r>
    <s v="SEN"/>
    <x v="443"/>
    <x v="12"/>
    <n v="3187.9547199999997"/>
    <n v="350.67501919999989"/>
    <n v="350.67483546675538"/>
    <n v="1"/>
    <n v="351"/>
    <n v="7.3903302591117243E-2"/>
    <n v="3767.4425594899749"/>
  </r>
  <r>
    <s v="SEN"/>
    <x v="444"/>
    <x v="12"/>
    <n v="3429.7610000000004"/>
    <n v="377.27370999999999"/>
    <n v="377.2735123305938"/>
    <n v="1"/>
    <n v="377"/>
    <n v="7.9377621301570375E-2"/>
    <n v="4046.5123787114544"/>
  </r>
  <r>
    <s v="SEN"/>
    <x v="445"/>
    <x v="12"/>
    <n v="3671.62"/>
    <n v="403.87819999999994"/>
    <n v="403.87798839139361"/>
    <n v="1"/>
    <n v="404"/>
    <n v="8.5062490731656309E-2"/>
    <n v="4336.3156525183749"/>
  </r>
  <r>
    <s v="SEN"/>
    <x v="446"/>
    <x v="12"/>
    <n v="3833.1335999999997"/>
    <n v="421.64469599999995"/>
    <n v="421.64447508278658"/>
    <n v="1"/>
    <n v="422"/>
    <n v="8.8852403685046946E-2"/>
    <n v="4529.5178350563228"/>
  </r>
  <r>
    <s v="SEN"/>
    <x v="447"/>
    <x v="12"/>
    <n v="1914.6314999999997"/>
    <n v="210.609465"/>
    <n v="210.60935465293159"/>
    <n v="1"/>
    <n v="211"/>
    <n v="4.4426201842523473E-2"/>
    <n v="2264.7589175281614"/>
  </r>
  <r>
    <s v="SEN"/>
    <x v="448"/>
    <x v="1"/>
    <n v="1797.8420000000001"/>
    <n v="197.76262000000003"/>
    <n v="197.76251638392864"/>
    <n v="1"/>
    <n v="198"/>
    <n v="4.1689042487296907E-2"/>
    <n v="2125.2240079174217"/>
  </r>
  <r>
    <s v="SEN"/>
    <x v="448"/>
    <x v="1"/>
    <n v="2803.6778999999997"/>
    <n v="308.40456900000004"/>
    <n v="308.40440741400448"/>
    <n v="1"/>
    <n v="308"/>
    <n v="6.4849621646906302E-2"/>
    <n v="3305.9040123159893"/>
  </r>
  <r>
    <s v="SEN"/>
    <x v="449"/>
    <x v="1"/>
    <n v="1014.1444890000002"/>
    <n v="111.55589379000003"/>
    <n v="111.55583534122212"/>
    <n v="1"/>
    <n v="112"/>
    <n v="2.358168059887502E-2"/>
    <n v="1202.1469135694508"/>
  </r>
  <r>
    <s v="SEN"/>
    <x v="450"/>
    <x v="12"/>
    <n v="4178.4128150000006"/>
    <n v="459.62540964999999"/>
    <n v="459.62516883310923"/>
    <n v="1"/>
    <n v="460"/>
    <n v="9.6853331031093823E-2"/>
    <n v="4937.3891093031007"/>
  </r>
  <r>
    <s v="SEN"/>
    <x v="451"/>
    <x v="7"/>
    <n v="5786.8228499999987"/>
    <n v="636.55051349999985"/>
    <n v="636.55017998468008"/>
    <n v="1"/>
    <n v="637"/>
    <n v="0.13412080840610169"/>
    <n v="6837.2105709262514"/>
  </r>
  <r>
    <s v="SEN"/>
    <x v="452"/>
    <x v="7"/>
    <n v="0"/>
    <n v="0"/>
    <n v="0"/>
    <n v="1"/>
    <n v="0"/>
    <n v="0"/>
    <n v="0"/>
  </r>
  <r>
    <s v="SEN"/>
    <x v="453"/>
    <x v="12"/>
    <n v="718.16779999999994"/>
    <n v="78.998457999999999"/>
    <n v="78.998416609418385"/>
    <n v="1"/>
    <n v="79"/>
    <n v="1.66335068509922E-2"/>
    <n v="847.94291224988035"/>
  </r>
  <r>
    <s v="SEN"/>
    <x v="454"/>
    <x v="12"/>
    <n v="495.05059999999969"/>
    <n v="54.455565999999969"/>
    <n v="54.455537468461429"/>
    <n v="1"/>
    <n v="54"/>
    <n v="1.1369738860171884E-2"/>
    <n v="579.60654761384228"/>
  </r>
  <r>
    <s v="SEN"/>
    <x v="455"/>
    <x v="12"/>
    <n v="2208.4974599999996"/>
    <n v="242.93472059999993"/>
    <n v="242.93459331638411"/>
    <n v="1"/>
    <n v="243"/>
    <n v="5.1163824870773478E-2"/>
    <n v="2608.2294642622905"/>
  </r>
  <r>
    <s v="SEN"/>
    <x v="456"/>
    <x v="12"/>
    <n v="3126.2383000000004"/>
    <n v="343.88621300000011"/>
    <n v="343.88603282369382"/>
    <n v="1"/>
    <n v="344"/>
    <n v="7.2429447553687562E-2"/>
    <n v="3692.3083773918847"/>
  </r>
  <r>
    <s v="SEN"/>
    <x v="457"/>
    <x v="12"/>
    <n v="9424.710600000004"/>
    <n v="1036.7181660000006"/>
    <n v="1036.7176228201849"/>
    <n v="1"/>
    <n v="1037"/>
    <n v="0.21834109625922674"/>
    <n v="11130.59240510286"/>
  </r>
  <r>
    <s v="SEN"/>
    <x v="458"/>
    <x v="12"/>
    <n v="585.62830200000019"/>
    <n v="64.419113220000028"/>
    <n v="64.419079468144218"/>
    <n v="1"/>
    <n v="64"/>
    <n v="1.3475246056500011E-2"/>
    <n v="686.94109346825758"/>
  </r>
  <r>
    <s v="SEN"/>
    <x v="452"/>
    <x v="7"/>
    <n v="949.49270000000001"/>
    <n v="104.44419700000002"/>
    <n v="104.4441422773362"/>
    <n v="1"/>
    <n v="104"/>
    <n v="2.1897274841812517E-2"/>
    <n v="1116.2792768859185"/>
  </r>
  <r>
    <s v="SEN"/>
    <x v="459"/>
    <x v="12"/>
    <n v="344.73599999999988"/>
    <n v="37.920959999999994"/>
    <n v="37.920940131630033"/>
    <n v="1"/>
    <n v="38"/>
    <n v="8.0009273460468818E-3"/>
    <n v="407.87127424677794"/>
  </r>
  <r>
    <s v="SEN"/>
    <x v="460"/>
    <x v="12"/>
    <n v="0"/>
    <n v="0"/>
    <n v="0"/>
    <n v="1"/>
    <n v="0"/>
    <n v="0"/>
    <n v="0"/>
  </r>
  <r>
    <s v="SEN"/>
    <x v="461"/>
    <x v="12"/>
    <n v="1027.9992"/>
    <n v="113.07991199999999"/>
    <n v="113.07985275272549"/>
    <n v="1"/>
    <n v="113"/>
    <n v="2.3792231318507832E-2"/>
    <n v="1212.8803681548923"/>
  </r>
  <r>
    <s v="SEN"/>
    <x v="461"/>
    <x v="12"/>
    <n v="1814.4582359999999"/>
    <n v="199.59040596000003"/>
    <n v="199.59030138627548"/>
    <n v="1"/>
    <n v="200"/>
    <n v="4.2110143926562538E-2"/>
    <n v="2146.690917088305"/>
  </r>
  <r>
    <s v="SEN"/>
    <x v="348"/>
    <x v="12"/>
    <n v="615.49352299999987"/>
    <n v="67.704287530000002"/>
    <n v="67.704252056904579"/>
    <n v="1"/>
    <n v="68"/>
    <n v="1.4317448935031261E-2"/>
    <n v="729.8749118100236"/>
  </r>
  <r>
    <s v="SEN"/>
    <x v="448"/>
    <x v="1"/>
    <n v="917.96825999999965"/>
    <n v="100.97650859999995"/>
    <n v="100.97645569420247"/>
    <n v="1"/>
    <n v="101"/>
    <n v="2.1265622682914077E-2"/>
    <n v="1084.0789131295937"/>
  </r>
  <r>
    <s v="SEN"/>
    <x v="448"/>
    <x v="1"/>
    <n v="4473.8307999999988"/>
    <n v="492.12138799999991"/>
    <n v="492.12113015711299"/>
    <n v="1"/>
    <n v="492"/>
    <n v="0.10359095405934382"/>
    <n v="5280.8596560372289"/>
  </r>
  <r>
    <s v="SEN"/>
    <x v="448"/>
    <x v="1"/>
    <n v="671.73119999999972"/>
    <n v="73.890431999999961"/>
    <n v="73.890393285725864"/>
    <n v="1"/>
    <n v="74"/>
    <n v="1.5580753252828138E-2"/>
    <n v="794.27563932267276"/>
  </r>
  <r>
    <s v="SEN"/>
    <x v="462"/>
    <x v="1"/>
    <n v="11500.240700000002"/>
    <n v="1265.0264770000001"/>
    <n v="1265.0258141999536"/>
    <n v="1"/>
    <n v="1265"/>
    <n v="0.26634666033550802"/>
    <n v="13577.820050583528"/>
  </r>
  <r>
    <s v="SEN"/>
    <x v="462"/>
    <x v="1"/>
    <n v="3661.087008"/>
    <n v="402.71957087999994"/>
    <n v="402.71935987844768"/>
    <n v="1"/>
    <n v="403"/>
    <n v="8.4851940012023508E-2"/>
    <n v="4325.5821979329348"/>
  </r>
  <r>
    <s v="SEN"/>
    <x v="448"/>
    <x v="1"/>
    <n v="1603.4500709999995"/>
    <n v="176.37950780999989"/>
    <n v="176.37941539743139"/>
    <n v="1"/>
    <n v="176"/>
    <n v="3.7056926655375029E-2"/>
    <n v="1889.0880070377082"/>
  </r>
  <r>
    <s v="SEN"/>
    <x v="448"/>
    <x v="1"/>
    <n v="1270.3454999999999"/>
    <n v="139.73800499999999"/>
    <n v="139.73793178544054"/>
    <n v="1"/>
    <n v="140"/>
    <n v="2.9477100748593773E-2"/>
    <n v="1502.6836419618135"/>
  </r>
  <r>
    <s v="SEN"/>
    <x v="463"/>
    <x v="12"/>
    <n v="0"/>
    <n v="0"/>
    <n v="0"/>
    <n v="1"/>
    <n v="0"/>
    <n v="0"/>
    <n v="0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464"/>
    <x v="12"/>
    <n v="1078.5250000000001"/>
    <n v="118.63774999999998"/>
    <n v="118.63768784074273"/>
    <n v="1"/>
    <n v="119"/>
    <n v="2.5055535636304707E-2"/>
    <n v="1277.2810956675414"/>
  </r>
  <r>
    <s v="SEN"/>
    <x v="465"/>
    <x v="12"/>
    <n v="3111.3335000000002"/>
    <n v="342.24668500000001"/>
    <n v="342.24650568271073"/>
    <n v="1"/>
    <n v="342"/>
    <n v="7.2008346114421931E-2"/>
    <n v="3670.8414682210014"/>
  </r>
  <r>
    <s v="SEN"/>
    <x v="466"/>
    <x v="12"/>
    <n v="1743.4617999999996"/>
    <n v="191.78079799999998"/>
    <n v="191.78069751805421"/>
    <n v="1"/>
    <n v="192"/>
    <n v="4.0425738169500035E-2"/>
    <n v="2060.823280404773"/>
  </r>
  <r>
    <s v="SEN"/>
    <x v="448"/>
    <x v="1"/>
    <n v="5120.7312999999995"/>
    <n v="563.28044299999988"/>
    <n v="563.28014787392101"/>
    <n v="1"/>
    <n v="563"/>
    <n v="0.11854005515327352"/>
    <n v="6042.9349316035778"/>
  </r>
  <r>
    <s v="SEN"/>
    <x v="448"/>
    <x v="1"/>
    <n v="1715.9914000000001"/>
    <n v="188.75905400000002"/>
    <n v="188.75895510127177"/>
    <n v="1"/>
    <n v="189"/>
    <n v="3.9794086010601588E-2"/>
    <n v="2028.6229166484477"/>
  </r>
  <r>
    <s v="SEN"/>
    <x v="448"/>
    <x v="1"/>
    <n v="680.12695999999994"/>
    <n v="74.813965599999989"/>
    <n v="74.813926401848178"/>
    <n v="1"/>
    <n v="75"/>
    <n v="1.5791303972460952E-2"/>
    <n v="805.00909390811444"/>
  </r>
  <r>
    <s v="SEN"/>
    <x v="448"/>
    <x v="1"/>
    <n v="467.88420000000002"/>
    <n v="51.467262000000005"/>
    <n v="51.467235034158364"/>
    <n v="1"/>
    <n v="51"/>
    <n v="1.0738086701273446E-2"/>
    <n v="547.4061838575177"/>
  </r>
  <r>
    <s v="SEN"/>
    <x v="467"/>
    <x v="12"/>
    <n v="3848.2735390000012"/>
    <n v="423.31008929000001"/>
    <n v="423.30986750021776"/>
    <n v="1"/>
    <n v="423"/>
    <n v="8.9062954404679748E-2"/>
    <n v="4540.2512896417638"/>
  </r>
  <r>
    <s v="SEN"/>
    <x v="468"/>
    <x v="12"/>
    <n v="967.08150000000012"/>
    <n v="106.37896500000001"/>
    <n v="106.37890926363066"/>
    <n v="1"/>
    <n v="106"/>
    <n v="2.2318376281078144E-2"/>
    <n v="1137.7461860568017"/>
  </r>
  <r>
    <s v="SEN"/>
    <x v="469"/>
    <x v="12"/>
    <n v="724.43470000000025"/>
    <n v="79.687817000000024"/>
    <n v="79.68777524823453"/>
    <n v="1"/>
    <n v="80"/>
    <n v="1.6844057570625015E-2"/>
    <n v="858.67636683532203"/>
  </r>
  <r>
    <s v="SEN"/>
    <x v="470"/>
    <x v="37"/>
    <n v="4662.3365999999996"/>
    <n v="512.85702600000002"/>
    <n v="512.8567572928489"/>
    <n v="1"/>
    <n v="513"/>
    <n v="0.10801251917163289"/>
    <n v="5506.2622023315016"/>
  </r>
  <r>
    <s v="SEN"/>
    <x v="471"/>
    <x v="12"/>
    <n v="10779.938599999999"/>
    <n v="1185.793246"/>
    <n v="1185.7926247135424"/>
    <n v="1"/>
    <n v="1186"/>
    <n v="0.24971315348451584"/>
    <n v="12729.877138333648"/>
  </r>
  <r>
    <s v="SEN"/>
    <x v="99"/>
    <x v="1"/>
    <n v="0"/>
    <n v="0"/>
    <n v="0"/>
    <n v="1"/>
    <n v="0"/>
    <n v="0"/>
    <n v="0"/>
  </r>
  <r>
    <s v="SEN"/>
    <x v="448"/>
    <x v="1"/>
    <n v="1428.5923"/>
    <n v="157.14515299999999"/>
    <n v="157.14507066511086"/>
    <n v="1"/>
    <n v="157"/>
    <n v="3.3056462982351591E-2"/>
    <n v="1685.1523699143195"/>
  </r>
  <r>
    <s v="SEN"/>
    <x v="149"/>
    <x v="12"/>
    <n v="1772.5438730000001"/>
    <n v="194.97982603"/>
    <n v="194.97972387195026"/>
    <n v="1"/>
    <n v="195"/>
    <n v="4.1057390328398467E-2"/>
    <n v="2093.0236441610969"/>
  </r>
  <r>
    <s v="SEN"/>
    <x v="149"/>
    <x v="12"/>
    <n v="3340.965886"/>
    <n v="367.50624746000005"/>
    <n v="367.50605490817418"/>
    <n v="1"/>
    <n v="368"/>
    <n v="7.7482664824875064E-2"/>
    <n v="3949.9112874424809"/>
  </r>
  <r>
    <s v="SEN"/>
    <x v="149"/>
    <x v="12"/>
    <n v="6379.9046170000011"/>
    <n v="701.78950787000008"/>
    <n v="701.78914017325462"/>
    <n v="1"/>
    <n v="702"/>
    <n v="0.14780660518223449"/>
    <n v="7534.8851189799498"/>
  </r>
  <r>
    <s v="SEN"/>
    <x v="149"/>
    <x v="12"/>
    <n v="3086.6400429999994"/>
    <n v="339.53040472999999"/>
    <n v="339.53022683588301"/>
    <n v="1"/>
    <n v="340"/>
    <n v="7.15872446751563E-2"/>
    <n v="3649.374559050118"/>
  </r>
  <r>
    <s v="SEN"/>
    <x v="472"/>
    <x v="55"/>
    <n v="134.996951"/>
    <n v="14.84966461"/>
    <n v="14.849656829642376"/>
    <n v="1"/>
    <n v="15"/>
    <n v="3.1582607944921899E-3"/>
    <n v="161.00181878162286"/>
  </r>
  <r>
    <s v="SEN"/>
    <x v="149"/>
    <x v="12"/>
    <n v="0"/>
    <n v="0"/>
    <n v="0"/>
    <n v="1"/>
    <n v="0"/>
    <n v="0"/>
    <n v="0"/>
  </r>
  <r>
    <s v="SEN"/>
    <x v="473"/>
    <x v="3"/>
    <n v="0"/>
    <n v="0"/>
    <n v="0"/>
    <n v="1"/>
    <n v="0"/>
    <n v="0"/>
    <n v="0"/>
  </r>
  <r>
    <s v="SEN"/>
    <x v="473"/>
    <x v="1"/>
    <n v="693.92735999999991"/>
    <n v="76.332009600000006"/>
    <n v="76.331969606481735"/>
    <n v="1"/>
    <n v="76"/>
    <n v="1.6001854692093764E-2"/>
    <n v="815.74254849355589"/>
  </r>
  <r>
    <s v="SEN"/>
    <x v="149"/>
    <x v="12"/>
    <n v="0"/>
    <n v="0"/>
    <n v="0"/>
    <n v="1"/>
    <n v="0"/>
    <n v="0"/>
    <n v="0"/>
  </r>
  <r>
    <s v="SEN"/>
    <x v="474"/>
    <x v="7"/>
    <n v="681.6666859999998"/>
    <n v="74.983335459999992"/>
    <n v="74.983296173108272"/>
    <n v="1"/>
    <n v="75"/>
    <n v="1.5791303972460952E-2"/>
    <n v="805.00909390811444"/>
  </r>
  <r>
    <s v="SEN"/>
    <x v="475"/>
    <x v="12"/>
    <n v="8053.8698999999997"/>
    <n v="885.92568899999981"/>
    <n v="885.92522482664174"/>
    <n v="1"/>
    <n v="886"/>
    <n v="0.18654793759467203"/>
    <n v="9509.8407627011911"/>
  </r>
  <r>
    <s v="SEN"/>
    <x v="475"/>
    <x v="12"/>
    <n v="1719.1441000000002"/>
    <n v="189.105851"/>
    <n v="189.10575191957037"/>
    <n v="1"/>
    <n v="189"/>
    <n v="3.9794086010601588E-2"/>
    <n v="2028.6229166484477"/>
  </r>
  <r>
    <s v="SEN"/>
    <x v="475"/>
    <x v="12"/>
    <n v="6775.6531999999988"/>
    <n v="745.32185200000004"/>
    <n v="745.32146149484686"/>
    <n v="1"/>
    <n v="745"/>
    <n v="0.15686028612644545"/>
    <n v="7996.4236661539362"/>
  </r>
  <r>
    <s v="SEN"/>
    <x v="476"/>
    <x v="12"/>
    <n v="1593.4621"/>
    <n v="175.28083099999998"/>
    <n v="175.28073916307397"/>
    <n v="1"/>
    <n v="175"/>
    <n v="3.684637593574222E-2"/>
    <n v="1878.3545524522669"/>
  </r>
  <r>
    <s v="SEN"/>
    <x v="462"/>
    <x v="1"/>
    <n v="1136.3553699999995"/>
    <n v="124.99909069999995"/>
    <n v="124.99902520777142"/>
    <n v="1"/>
    <n v="125"/>
    <n v="2.6318839954101586E-2"/>
    <n v="1341.6818231801906"/>
  </r>
  <r>
    <s v="SEN"/>
    <x v="448"/>
    <x v="1"/>
    <n v="1002.6819"/>
    <n v="110.29500899999999"/>
    <n v="110.29495121185214"/>
    <n v="1"/>
    <n v="110"/>
    <n v="2.3160579159609396E-2"/>
    <n v="1180.6800043985677"/>
  </r>
  <r>
    <s v="SEN"/>
    <x v="448"/>
    <x v="1"/>
    <n v="164.06242"/>
    <n v="18.046866199999997"/>
    <n v="18.046856744495329"/>
    <n v="1"/>
    <n v="18"/>
    <n v="3.789912953390628E-3"/>
    <n v="193.20218253794744"/>
  </r>
  <r>
    <s v="SEN"/>
    <x v="448"/>
    <x v="1"/>
    <n v="517.17567999999983"/>
    <n v="56.889324799999983"/>
    <n v="56.889294993313868"/>
    <n v="1"/>
    <n v="57"/>
    <n v="1.2001391019070322E-2"/>
    <n v="611.80691137016686"/>
  </r>
  <r>
    <s v="SEN"/>
    <x v="477"/>
    <x v="1"/>
    <n v="2599.2152989999995"/>
    <n v="285.91368289000002"/>
    <n v="285.91353308791622"/>
    <n v="1"/>
    <n v="286"/>
    <n v="6.0217505814984425E-2"/>
    <n v="3069.7680114362761"/>
  </r>
  <r>
    <s v="SEN"/>
    <x v="477"/>
    <x v="1"/>
    <n v="1578.9269249999998"/>
    <n v="173.68196174999997"/>
    <n v="173.68187075078816"/>
    <n v="1"/>
    <n v="174"/>
    <n v="3.6635825216109405E-2"/>
    <n v="1867.6210978668253"/>
  </r>
  <r>
    <s v="SEN"/>
    <x v="477"/>
    <x v="1"/>
    <n v="1676.4546759999998"/>
    <n v="184.41001435999999"/>
    <n v="184.4099177399147"/>
    <n v="1"/>
    <n v="184"/>
    <n v="3.8741332412437532E-2"/>
    <n v="1974.9556437212404"/>
  </r>
  <r>
    <s v="SEN"/>
    <x v="478"/>
    <x v="2"/>
    <n v="0"/>
    <n v="0"/>
    <n v="0"/>
    <n v="1"/>
    <n v="0"/>
    <n v="0"/>
    <n v="0"/>
  </r>
  <r>
    <s v="SEN"/>
    <x v="479"/>
    <x v="12"/>
    <n v="2094.7508430000003"/>
    <n v="230.42259273000002"/>
    <n v="230.42247200200899"/>
    <n v="1"/>
    <n v="230"/>
    <n v="4.8426665515546911E-2"/>
    <n v="2468.6945546515503"/>
  </r>
  <r>
    <s v="SEN"/>
    <x v="480"/>
    <x v="12"/>
    <n v="3089.41995"/>
    <n v="339.83619449999998"/>
    <n v="339.83601644566704"/>
    <n v="1"/>
    <n v="340"/>
    <n v="7.15872446751563E-2"/>
    <n v="3649.374559050118"/>
  </r>
  <r>
    <s v="SEN"/>
    <x v="481"/>
    <x v="12"/>
    <n v="3578.1891450000007"/>
    <n v="393.60080595000005"/>
    <n v="393.6005997261484"/>
    <n v="1"/>
    <n v="394"/>
    <n v="8.2956983535328196E-2"/>
    <n v="4228.9811066639604"/>
  </r>
  <r>
    <s v="SEN"/>
    <x v="449"/>
    <x v="1"/>
    <n v="742.57050200000208"/>
    <n v="81.682755220000232"/>
    <n v="81.682712423003537"/>
    <n v="1"/>
    <n v="82"/>
    <n v="1.7265159009890639E-2"/>
    <n v="880.14327600620504"/>
  </r>
  <r>
    <s v="SEN"/>
    <x v="482"/>
    <x v="1"/>
    <n v="4356.2937600000014"/>
    <n v="479.19231360000009"/>
    <n v="479.19206253119359"/>
    <n v="1"/>
    <n v="479"/>
    <n v="0.10085379470411727"/>
    <n v="5141.3247464264905"/>
  </r>
  <r>
    <s v="SEN"/>
    <x v="482"/>
    <x v="1"/>
    <n v="613.00608000000011"/>
    <n v="67.430668800000007"/>
    <n v="67.430633470264837"/>
    <n v="1"/>
    <n v="67"/>
    <n v="1.4106898215398449E-2"/>
    <n v="719.14145722458215"/>
  </r>
  <r>
    <s v="SEN"/>
    <x v="482"/>
    <x v="1"/>
    <n v="608.29385999999988"/>
    <n v="66.912324599999977"/>
    <n v="66.912289541846917"/>
    <n v="1"/>
    <n v="67"/>
    <n v="1.4106898215398449E-2"/>
    <n v="719.14145722458215"/>
  </r>
  <r>
    <s v="SEN"/>
    <x v="483"/>
    <x v="7"/>
    <n v="939.70619999999906"/>
    <n v="103.3676819999999"/>
    <n v="103.36762784136711"/>
    <n v="1"/>
    <n v="103"/>
    <n v="2.1686724122179705E-2"/>
    <n v="1105.5458223004771"/>
  </r>
  <r>
    <s v="SEN"/>
    <x v="459"/>
    <x v="12"/>
    <n v="2456.7847200000001"/>
    <n v="270.24631920000002"/>
    <n v="270.24617760670043"/>
    <n v="1"/>
    <n v="270"/>
    <n v="5.6848694300859426E-2"/>
    <n v="2898.032738069212"/>
  </r>
  <r>
    <s v="SEN"/>
    <x v="484"/>
    <x v="7"/>
    <n v="2461.1749320000004"/>
    <n v="270.72924252000001"/>
    <n v="270.72910067367678"/>
    <n v="1"/>
    <n v="271"/>
    <n v="5.7059245020492234E-2"/>
    <n v="2908.766192654653"/>
  </r>
  <r>
    <s v="SEN"/>
    <x v="461"/>
    <x v="12"/>
    <n v="759.64517999999998"/>
    <n v="83.560969800000009"/>
    <n v="83.560926018928484"/>
    <n v="1"/>
    <n v="84"/>
    <n v="1.7686260449156267E-2"/>
    <n v="901.61018517708817"/>
  </r>
  <r>
    <s v="SEN"/>
    <x v="485"/>
    <x v="7"/>
    <n v="615.60022999999978"/>
    <n v="67.716025299999984"/>
    <n v="67.715989820754658"/>
    <n v="1"/>
    <n v="68"/>
    <n v="1.4317448935031261E-2"/>
    <n v="729.8749118100236"/>
  </r>
  <r>
    <s v="SEN"/>
    <x v="485"/>
    <x v="7"/>
    <n v="2490.8083800000009"/>
    <n v="273.98892180000007"/>
    <n v="273.98877824579512"/>
    <n v="1"/>
    <n v="274"/>
    <n v="5.7690897179390674E-2"/>
    <n v="2940.9665564109778"/>
  </r>
  <r>
    <s v="SEN"/>
    <x v="485"/>
    <x v="7"/>
    <n v="2329.6146000000003"/>
    <n v="256.25760600000001"/>
    <n v="256.25747173596977"/>
    <n v="1"/>
    <n v="256"/>
    <n v="5.3900984226000044E-2"/>
    <n v="2747.7643738730303"/>
  </r>
  <r>
    <s v="SEN"/>
    <x v="486"/>
    <x v="12"/>
    <n v="3418.7905999999984"/>
    <n v="376.06696599999981"/>
    <n v="376.06676896285705"/>
    <n v="1"/>
    <n v="376"/>
    <n v="7.9167070581937574E-2"/>
    <n v="4035.7789241260134"/>
  </r>
  <r>
    <s v="SEN"/>
    <x v="452"/>
    <x v="7"/>
    <n v="452.26000000000005"/>
    <n v="49.748600000000003"/>
    <n v="49.748573934636951"/>
    <n v="1"/>
    <n v="50"/>
    <n v="1.0527535981640634E-2"/>
    <n v="536.67272927207625"/>
  </r>
  <r>
    <s v="SEN"/>
    <x v="487"/>
    <x v="37"/>
    <n v="2285.9234539999998"/>
    <n v="251.45157994000002"/>
    <n v="251.45144819404695"/>
    <n v="1"/>
    <n v="251"/>
    <n v="5.2848230627835981E-2"/>
    <n v="2694.0971009458226"/>
  </r>
  <r>
    <s v="SEN"/>
    <x v="121"/>
    <x v="12"/>
    <n v="1542.0608879999997"/>
    <n v="169.62669767999998"/>
    <n v="169.62660880550987"/>
    <n v="1"/>
    <n v="170"/>
    <n v="3.579362233757815E-2"/>
    <n v="1824.687279525059"/>
  </r>
  <r>
    <s v="SEN"/>
    <x v="121"/>
    <x v="12"/>
    <n v="6011.6290200000003"/>
    <n v="661.27919220000001"/>
    <n v="661.27884572829578"/>
    <n v="1"/>
    <n v="661"/>
    <n v="0.13917402567728918"/>
    <n v="7094.813480976848"/>
  </r>
  <r>
    <s v="SEN"/>
    <x v="121"/>
    <x v="12"/>
    <n v="3104.197157000001"/>
    <n v="341.46168727000014"/>
    <n v="341.46150836400386"/>
    <n v="1"/>
    <n v="341"/>
    <n v="7.179779539478913E-2"/>
    <n v="3660.1080136355604"/>
  </r>
  <r>
    <s v="SEN"/>
    <x v="488"/>
    <x v="7"/>
    <n v="0"/>
    <n v="0"/>
    <n v="0"/>
    <n v="1"/>
    <n v="0"/>
    <n v="0"/>
    <n v="0"/>
  </r>
  <r>
    <s v="SEN"/>
    <x v="489"/>
    <x v="7"/>
    <n v="5311.8966000000028"/>
    <n v="584.30862600000023"/>
    <n v="584.30831985638065"/>
    <n v="1"/>
    <n v="584"/>
    <n v="0.12296162026556259"/>
    <n v="6268.3374778978496"/>
  </r>
  <r>
    <s v="SEN"/>
    <x v="461"/>
    <x v="12"/>
    <n v="901.95216000000084"/>
    <n v="99.214737600000078"/>
    <n v="99.21468561726779"/>
    <n v="1"/>
    <n v="99"/>
    <n v="2.0844521243648453E-2"/>
    <n v="1062.6120039587108"/>
  </r>
  <r>
    <s v="SEN"/>
    <x v="490"/>
    <x v="12"/>
    <n v="0"/>
    <n v="0"/>
    <n v="0"/>
    <n v="1"/>
    <n v="0"/>
    <n v="0"/>
    <n v="0"/>
  </r>
  <r>
    <s v="SEN"/>
    <x v="482"/>
    <x v="1"/>
    <n v="1710.70676"/>
    <n v="188.17774360000001"/>
    <n v="188.17764500584448"/>
    <n v="1"/>
    <n v="188"/>
    <n v="3.9583535290968787E-2"/>
    <n v="2017.8894620630067"/>
  </r>
  <r>
    <s v="SEN"/>
    <x v="491"/>
    <x v="16"/>
    <n v="2556.7558159999999"/>
    <n v="281.24313976000002"/>
    <n v="281.24299240500824"/>
    <n v="1"/>
    <n v="281"/>
    <n v="5.9164752216820361E-2"/>
    <n v="3016.1007385090684"/>
  </r>
  <r>
    <s v="SEN"/>
    <x v="492"/>
    <x v="12"/>
    <n v="2649.8840000000005"/>
    <n v="291.48723999999993"/>
    <n v="291.48708727769747"/>
    <n v="1"/>
    <n v="291"/>
    <n v="6.1270259413148481E-2"/>
    <n v="3123.4352843634833"/>
  </r>
  <r>
    <s v="SEN"/>
    <x v="493"/>
    <x v="12"/>
    <n v="2977.3215799999994"/>
    <n v="327.50537379999997"/>
    <n v="327.50520220629744"/>
    <n v="1"/>
    <n v="328"/>
    <n v="6.9060636039562556E-2"/>
    <n v="3520.5731040248202"/>
  </r>
  <r>
    <s v="SEN"/>
    <x v="494"/>
    <x v="12"/>
    <n v="6067.0552000000016"/>
    <n v="667.37607200000002"/>
    <n v="667.37572233388664"/>
    <n v="1"/>
    <n v="667"/>
    <n v="0.14043732999508604"/>
    <n v="7159.2142084894958"/>
  </r>
  <r>
    <s v="SEN"/>
    <x v="495"/>
    <x v="12"/>
    <n v="4081.3760000000007"/>
    <n v="448.95136000000008"/>
    <n v="448.95112477568841"/>
    <n v="1"/>
    <n v="449"/>
    <n v="9.453727311513288E-2"/>
    <n v="4819.3211088632443"/>
  </r>
  <r>
    <s v="SEN"/>
    <x v="496"/>
    <x v="12"/>
    <n v="5510.9035999999987"/>
    <n v="606.19939599999998"/>
    <n v="606.19907838689448"/>
    <n v="1"/>
    <n v="606"/>
    <n v="0.12759373609748448"/>
    <n v="6504.4734787775633"/>
  </r>
  <r>
    <s v="SEN"/>
    <x v="497"/>
    <x v="12"/>
    <n v="143.20459999999997"/>
    <n v="15.752506"/>
    <n v="15.752497746606178"/>
    <n v="1"/>
    <n v="16"/>
    <n v="3.3688115141250028E-3"/>
    <n v="171.73527336706439"/>
  </r>
  <r>
    <s v="SEN"/>
    <x v="493"/>
    <x v="12"/>
    <n v="0"/>
    <n v="0"/>
    <n v="0"/>
    <n v="1"/>
    <n v="0"/>
    <n v="0"/>
    <n v="0"/>
  </r>
  <r>
    <s v="SEN"/>
    <x v="448"/>
    <x v="1"/>
    <n v="792.84899999999993"/>
    <n v="87.213390000000004"/>
    <n v="87.213344305273452"/>
    <n v="1"/>
    <n v="87"/>
    <n v="1.8317912608054703E-2"/>
    <n v="933.81054893341263"/>
  </r>
  <r>
    <s v="SEN"/>
    <x v="448"/>
    <x v="1"/>
    <n v="824.97781000000032"/>
    <n v="90.747559100000018"/>
    <n v="90.747511553575109"/>
    <n v="1"/>
    <n v="91"/>
    <n v="1.916011548658595E-2"/>
    <n v="976.74436727517855"/>
  </r>
  <r>
    <s v="SEN"/>
    <x v="448"/>
    <x v="1"/>
    <n v="1270.9138"/>
    <n v="139.80051800000001"/>
    <n v="139.80044475268738"/>
    <n v="1"/>
    <n v="140"/>
    <n v="2.9477100748593773E-2"/>
    <n v="1502.6836419618135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462"/>
    <x v="1"/>
    <n v="5335.0273179999995"/>
    <n v="586.85300498000004"/>
    <n v="586.85269750327438"/>
    <n v="1"/>
    <n v="587"/>
    <n v="0.12359327242446103"/>
    <n v="6300.5378416541744"/>
  </r>
  <r>
    <s v="SEN"/>
    <x v="449"/>
    <x v="1"/>
    <n v="787.35038499999996"/>
    <n v="86.608542349999993"/>
    <n v="86.608496972178315"/>
    <n v="1"/>
    <n v="87"/>
    <n v="1.8317912608054703E-2"/>
    <n v="933.81054893341263"/>
  </r>
  <r>
    <s v="SEN"/>
    <x v="498"/>
    <x v="12"/>
    <n v="1076.0577520000002"/>
    <n v="118.36635272000004"/>
    <n v="118.36629070293911"/>
    <n v="1"/>
    <n v="118"/>
    <n v="2.4844984916671895E-2"/>
    <n v="1266.5476410821"/>
  </r>
  <r>
    <s v="SEN"/>
    <x v="449"/>
    <x v="1"/>
    <n v="1116.1395000000005"/>
    <n v="122.77534500000006"/>
    <n v="122.77528067288449"/>
    <n v="1"/>
    <n v="123"/>
    <n v="2.5897738514835955E-2"/>
    <n v="1320.2149140093072"/>
  </r>
  <r>
    <s v="SEN"/>
    <x v="499"/>
    <x v="46"/>
    <n v="1882.8142499999999"/>
    <n v="207.1095675"/>
    <n v="207.10945898667362"/>
    <n v="1"/>
    <n v="207"/>
    <n v="4.3583998963992225E-2"/>
    <n v="2221.8250991863956"/>
  </r>
  <r>
    <s v="SEN"/>
    <x v="500"/>
    <x v="46"/>
    <n v="131.05370899999997"/>
    <n v="14.415907989999996"/>
    <n v="14.415900436905526"/>
    <n v="1"/>
    <n v="14"/>
    <n v="2.9477100748593775E-3"/>
    <n v="150.26836419618135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01"/>
    <x v="12"/>
    <n v="4417.3001999999997"/>
    <n v="485.90302199999996"/>
    <n v="485.90276741517391"/>
    <n v="1"/>
    <n v="486"/>
    <n v="0.10232764974154696"/>
    <n v="5216.4589285245811"/>
  </r>
  <r>
    <s v="SEN"/>
    <x v="502"/>
    <x v="1"/>
    <n v="1331.5357300000001"/>
    <n v="146.46893029999998"/>
    <n v="146.4688535588285"/>
    <n v="1"/>
    <n v="146"/>
    <n v="3.0740405066390648E-2"/>
    <n v="1567.0843694744624"/>
  </r>
  <r>
    <s v="SEN"/>
    <x v="503"/>
    <x v="1"/>
    <n v="6121.3507480000007"/>
    <n v="673.34858227999996"/>
    <n v="673.34822948463977"/>
    <n v="1"/>
    <n v="673"/>
    <n v="0.14170063431288291"/>
    <n v="7223.6149360021445"/>
  </r>
  <r>
    <s v="SEN"/>
    <x v="503"/>
    <x v="1"/>
    <n v="3135.2296500000002"/>
    <n v="344.87526150000008"/>
    <n v="344.87508080549009"/>
    <n v="1"/>
    <n v="345"/>
    <n v="7.2639998273320364E-2"/>
    <n v="3703.0418319773253"/>
  </r>
  <r>
    <s v="SEN"/>
    <x v="449"/>
    <x v="1"/>
    <n v="1347.3728999999998"/>
    <n v="148.21101899999999"/>
    <n v="148.21094134607569"/>
    <n v="1"/>
    <n v="148"/>
    <n v="3.1161506505656276E-2"/>
    <n v="1588.5512786453455"/>
  </r>
  <r>
    <s v="SEN"/>
    <x v="449"/>
    <x v="1"/>
    <n v="4044.3910000000014"/>
    <n v="444.88301000000013"/>
    <n v="444.88277690726642"/>
    <n v="1"/>
    <n v="445"/>
    <n v="9.3695070236601646E-2"/>
    <n v="4776.3872905214785"/>
  </r>
  <r>
    <s v="SEN"/>
    <x v="504"/>
    <x v="7"/>
    <n v="7512.115200000002"/>
    <n v="826.332672"/>
    <n v="826.33223904990496"/>
    <n v="1"/>
    <n v="826"/>
    <n v="0.17391489441670327"/>
    <n v="8865.8334875746987"/>
  </r>
  <r>
    <s v="SEN"/>
    <x v="505"/>
    <x v="12"/>
    <n v="73.454100000000025"/>
    <n v="8.079951000000003"/>
    <n v="8.079946766577228"/>
    <n v="1"/>
    <n v="8"/>
    <n v="1.6844057570625014E-3"/>
    <n v="85.867636683532197"/>
  </r>
  <r>
    <s v="SEN"/>
    <x v="505"/>
    <x v="12"/>
    <n v="935.19315100000006"/>
    <n v="102.87124660999999"/>
    <n v="102.87119271147037"/>
    <n v="1"/>
    <n v="103"/>
    <n v="2.1686724122179705E-2"/>
    <n v="1105.5458223004771"/>
  </r>
  <r>
    <s v="SEN"/>
    <x v="448"/>
    <x v="1"/>
    <n v="1892.7427000000002"/>
    <n v="208.20169700000005"/>
    <n v="208.20158791446156"/>
    <n v="1"/>
    <n v="208"/>
    <n v="4.3794549683625034E-2"/>
    <n v="2232.5585537718371"/>
  </r>
  <r>
    <s v="SEN"/>
    <x v="448"/>
    <x v="1"/>
    <n v="123.19746000000001"/>
    <n v="13.551720600000001"/>
    <n v="13.55171349968929"/>
    <n v="1"/>
    <n v="14"/>
    <n v="2.9477100748593775E-3"/>
    <n v="150.26836419618135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06"/>
    <x v="12"/>
    <n v="10375.356239999996"/>
    <n v="1141.2891863999996"/>
    <n v="1141.288588431072"/>
    <n v="1"/>
    <n v="1141"/>
    <n v="0.24023837110103927"/>
    <n v="12246.87168198878"/>
  </r>
  <r>
    <s v="SEN"/>
    <x v="507"/>
    <x v="37"/>
    <n v="10684.5772"/>
    <n v="1175.3034920000002"/>
    <n v="1175.3028762095616"/>
    <n v="1"/>
    <n v="1175"/>
    <n v="0.24739709556855488"/>
    <n v="12611.809137893792"/>
  </r>
  <r>
    <s v="SEN"/>
    <x v="508"/>
    <x v="46"/>
    <n v="268.43325399999998"/>
    <n v="29.527657940000001"/>
    <n v="29.527642469230486"/>
    <n v="1"/>
    <n v="30"/>
    <n v="6.3165215889843798E-3"/>
    <n v="322.00363756324572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449"/>
    <x v="1"/>
    <n v="2719.6643999999992"/>
    <n v="299.16308399999997"/>
    <n v="299.16292725600323"/>
    <n v="1"/>
    <n v="299"/>
    <n v="6.2954665170210991E-2"/>
    <n v="3209.3029210470158"/>
  </r>
  <r>
    <s v="SEN"/>
    <x v="449"/>
    <x v="1"/>
    <n v="2602.6666800000003"/>
    <n v="286.29333480000003"/>
    <n v="286.29318479900076"/>
    <n v="1"/>
    <n v="286"/>
    <n v="6.0217505814984425E-2"/>
    <n v="3069.7680114362761"/>
  </r>
  <r>
    <s v="SEN"/>
    <x v="449"/>
    <x v="1"/>
    <n v="1133.429388"/>
    <n v="124.67723267999999"/>
    <n v="124.67716735640627"/>
    <n v="1"/>
    <n v="125"/>
    <n v="2.6318839954101586E-2"/>
    <n v="1341.6818231801906"/>
  </r>
  <r>
    <s v="SEN"/>
    <x v="509"/>
    <x v="1"/>
    <n v="850.36777600000005"/>
    <n v="93.540455359999982"/>
    <n v="93.540406350260426"/>
    <n v="1"/>
    <n v="94"/>
    <n v="1.9791767645484393E-2"/>
    <n v="1008.9447310315034"/>
  </r>
  <r>
    <s v="SEN"/>
    <x v="510"/>
    <x v="12"/>
    <n v="13008.658558000001"/>
    <n v="1430.95244138"/>
    <n v="1430.9516916444315"/>
    <n v="1"/>
    <n v="1431"/>
    <n v="0.30129807979455492"/>
    <n v="15359.573511766821"/>
  </r>
  <r>
    <s v="SEN"/>
    <x v="158"/>
    <x v="3"/>
    <n v="5286.5938789999991"/>
    <n v="581.52532668999982"/>
    <n v="581.52502200466665"/>
    <n v="1"/>
    <n v="582"/>
    <n v="0.12254051882629696"/>
    <n v="6246.8705687269667"/>
  </r>
  <r>
    <s v="SEN"/>
    <x v="511"/>
    <x v="1"/>
    <n v="4665.7735599999996"/>
    <n v="513.23509160000003"/>
    <n v="513.2348226947646"/>
    <n v="1"/>
    <n v="513"/>
    <n v="0.10801251917163289"/>
    <n v="5506.2622023315016"/>
  </r>
  <r>
    <s v="SEN"/>
    <x v="511"/>
    <x v="1"/>
    <n v="1026.9879199999998"/>
    <n v="112.96867119999997"/>
    <n v="112.96861201100916"/>
    <n v="1"/>
    <n v="113"/>
    <n v="2.3792231318507832E-2"/>
    <n v="1212.8803681548923"/>
  </r>
  <r>
    <s v="SEN"/>
    <x v="512"/>
    <x v="7"/>
    <n v="2765.7657929999991"/>
    <n v="304.23423722999996"/>
    <n v="304.23407782901489"/>
    <n v="1"/>
    <n v="304"/>
    <n v="6.4007418768375055E-2"/>
    <n v="3262.9701939742235"/>
  </r>
  <r>
    <s v="SEN"/>
    <x v="513"/>
    <x v="7"/>
    <n v="2154.4144210000004"/>
    <n v="236.98558631000003"/>
    <n v="236.98546214338336"/>
    <n v="1"/>
    <n v="237"/>
    <n v="4.9900520552976606E-2"/>
    <n v="2543.8287367496414"/>
  </r>
  <r>
    <s v="SEN"/>
    <x v="514"/>
    <x v="1"/>
    <n v="2974.2992499999996"/>
    <n v="327.17291749999987"/>
    <n v="327.17274608048501"/>
    <n v="1"/>
    <n v="327"/>
    <n v="6.8850085319929741E-2"/>
    <n v="3509.8396494393783"/>
  </r>
  <r>
    <s v="SEN"/>
    <x v="515"/>
    <x v="12"/>
    <n v="5072.5618370000011"/>
    <n v="557.98180207000019"/>
    <n v="557.98150972009989"/>
    <n v="1"/>
    <n v="558"/>
    <n v="0.11748730155510946"/>
    <n v="5989.26765867637"/>
  </r>
  <r>
    <s v="SEN"/>
    <x v="449"/>
    <x v="1"/>
    <n v="582.90028500000005"/>
    <n v="64.11903135"/>
    <n v="64.118997755369577"/>
    <n v="1"/>
    <n v="64"/>
    <n v="1.3475246056500011E-2"/>
    <n v="686.94109346825758"/>
  </r>
  <r>
    <s v="SEN"/>
    <x v="501"/>
    <x v="12"/>
    <n v="866.88952500000016"/>
    <n v="95.357847749999991"/>
    <n v="95.357797788052892"/>
    <n v="1"/>
    <n v="95"/>
    <n v="2.0002318365117202E-2"/>
    <n v="1019.6781856169447"/>
  </r>
  <r>
    <s v="SEN"/>
    <x v="348"/>
    <x v="12"/>
    <n v="2292.3186269999997"/>
    <n v="252.15504896999997"/>
    <n v="252.15491685547016"/>
    <n v="1"/>
    <n v="252"/>
    <n v="5.3058781347468796E-2"/>
    <n v="2704.8305555312645"/>
  </r>
  <r>
    <s v="SEN"/>
    <x v="516"/>
    <x v="12"/>
    <n v="1789.0271999999998"/>
    <n v="196.79299199999997"/>
    <n v="196.79288889195706"/>
    <n v="1"/>
    <n v="197"/>
    <n v="4.1478491767664098E-2"/>
    <n v="2114.4905533319802"/>
  </r>
  <r>
    <s v="SEN"/>
    <x v="517"/>
    <x v="1"/>
    <n v="0"/>
    <n v="0"/>
    <n v="0"/>
    <n v="1"/>
    <n v="0"/>
    <n v="0"/>
    <n v="0"/>
  </r>
  <r>
    <s v="SEN"/>
    <x v="517"/>
    <x v="1"/>
    <n v="0"/>
    <n v="0"/>
    <n v="0"/>
    <n v="1"/>
    <n v="0"/>
    <n v="0"/>
    <n v="0"/>
  </r>
  <r>
    <s v="SEN"/>
    <x v="518"/>
    <x v="43"/>
    <n v="0"/>
    <n v="0"/>
    <n v="0"/>
    <n v="1"/>
    <n v="0"/>
    <n v="0"/>
    <n v="0"/>
  </r>
  <r>
    <s v="SEN"/>
    <x v="519"/>
    <x v="12"/>
    <n v="6321.4101200000005"/>
    <n v="695.35511319999989"/>
    <n v="695.35474887450175"/>
    <n v="1"/>
    <n v="695"/>
    <n v="0.14633275014480482"/>
    <n v="7459.7509368818601"/>
  </r>
  <r>
    <s v="SEN"/>
    <x v="348"/>
    <x v="12"/>
    <n v="6931.806188999999"/>
    <n v="762.49868079000009"/>
    <n v="762.49828128519107"/>
    <n v="1"/>
    <n v="762"/>
    <n v="0.16043964836020327"/>
    <n v="8178.8923941064422"/>
  </r>
  <r>
    <s v="SEN"/>
    <x v="510"/>
    <x v="12"/>
    <n v="3998.1530340000018"/>
    <n v="439.79683374000018"/>
    <n v="439.79660331212602"/>
    <n v="1"/>
    <n v="440"/>
    <n v="9.2642316638437583E-2"/>
    <n v="4722.7200175942708"/>
  </r>
  <r>
    <s v="SEN"/>
    <x v="510"/>
    <x v="12"/>
    <n v="10253.725815000003"/>
    <n v="1127.9098396500003"/>
    <n v="1127.9092486910695"/>
    <n v="1"/>
    <n v="1128"/>
    <n v="0.23750121174581271"/>
    <n v="12107.336772378039"/>
  </r>
  <r>
    <s v="SEN"/>
    <x v="520"/>
    <x v="7"/>
    <n v="9979.003440000004"/>
    <n v="1097.6903784000008"/>
    <n v="1097.689803274304"/>
    <n v="1"/>
    <n v="1098"/>
    <n v="0.2311846901568283"/>
    <n v="11785.333134814793"/>
  </r>
  <r>
    <s v="SEN"/>
    <x v="521"/>
    <x v="40"/>
    <n v="906.74707499999988"/>
    <n v="99.742178249999981"/>
    <n v="99.742125990919561"/>
    <n v="1"/>
    <n v="100"/>
    <n v="2.1055071963281269E-2"/>
    <n v="1073.3454585441525"/>
  </r>
  <r>
    <s v="SEN"/>
    <x v="521"/>
    <x v="56"/>
    <n v="95.301974999999999"/>
    <n v="10.483217249999999"/>
    <n v="10.483211757405964"/>
    <n v="1"/>
    <n v="10"/>
    <n v="2.1055071963281269E-3"/>
    <n v="107.33454585441525"/>
  </r>
  <r>
    <s v="SEN"/>
    <x v="449"/>
    <x v="1"/>
    <n v="1610.1985499999996"/>
    <n v="177.12184049999999"/>
    <n v="177.12174769849247"/>
    <n v="1"/>
    <n v="177"/>
    <n v="3.7267477375007838E-2"/>
    <n v="1899.8214616231496"/>
  </r>
  <r>
    <s v="SEN"/>
    <x v="348"/>
    <x v="12"/>
    <n v="2337.0184230000004"/>
    <n v="257.07202653000002"/>
    <n v="257.07189183926096"/>
    <n v="1"/>
    <n v="257"/>
    <n v="5.411153494563286E-2"/>
    <n v="2758.4978284584718"/>
  </r>
  <r>
    <s v="SEN"/>
    <x v="121"/>
    <x v="12"/>
    <n v="5195.817673999999"/>
    <n v="571.53994413999999"/>
    <n v="571.53964468642459"/>
    <n v="1"/>
    <n v="572"/>
    <n v="0.12043501162996885"/>
    <n v="6139.5360228725522"/>
  </r>
  <r>
    <s v="SEN"/>
    <x v="522"/>
    <x v="7"/>
    <n v="2058.3929359999997"/>
    <n v="226.42322296"/>
    <n v="226.42310432744532"/>
    <n v="1"/>
    <n v="226"/>
    <n v="4.7584462637015663E-2"/>
    <n v="2425.7607363097845"/>
  </r>
  <r>
    <s v="SEN"/>
    <x v="523"/>
    <x v="1"/>
    <n v="2964.8522069999999"/>
    <n v="326.13374276999997"/>
    <n v="326.13357189495207"/>
    <n v="1"/>
    <n v="326"/>
    <n v="6.8639534600296925E-2"/>
    <n v="3499.1061948539368"/>
  </r>
  <r>
    <s v="SEN"/>
    <x v="462"/>
    <x v="1"/>
    <n v="2659.8131500000004"/>
    <n v="292.57944650000007"/>
    <n v="292.57929320544514"/>
    <n v="1"/>
    <n v="293"/>
    <n v="6.1691360852414112E-2"/>
    <n v="3144.9021935343667"/>
  </r>
  <r>
    <s v="SEN"/>
    <x v="524"/>
    <x v="12"/>
    <n v="4357.1184000000012"/>
    <n v="479.28302400000018"/>
    <n v="479.28277288366672"/>
    <n v="1"/>
    <n v="479"/>
    <n v="0.10085379470411727"/>
    <n v="5141.3247464264905"/>
  </r>
  <r>
    <s v="SEN"/>
    <x v="525"/>
    <x v="12"/>
    <n v="1302.7903199999994"/>
    <n v="143.30693519999994"/>
    <n v="143.30686011552933"/>
    <n v="1"/>
    <n v="143"/>
    <n v="3.0108752907492212E-2"/>
    <n v="1534.884005718138"/>
  </r>
  <r>
    <s v="SEN"/>
    <x v="526"/>
    <x v="7"/>
    <n v="1879.0046509999997"/>
    <n v="206.69051160999996"/>
    <n v="206.69040331623441"/>
    <n v="1"/>
    <n v="207"/>
    <n v="4.3583998963992225E-2"/>
    <n v="2221.8250991863956"/>
  </r>
  <r>
    <s v="SEN"/>
    <x v="477"/>
    <x v="1"/>
    <n v="2088.415426"/>
    <n v="229.72569686"/>
    <n v="229.72557649714173"/>
    <n v="1"/>
    <n v="230"/>
    <n v="4.8426665515546911E-2"/>
    <n v="2468.6945546515503"/>
  </r>
  <r>
    <s v="SEN"/>
    <x v="348"/>
    <x v="12"/>
    <n v="4180.4322139999995"/>
    <n v="459.84754353999995"/>
    <n v="459.84730260672399"/>
    <n v="1"/>
    <n v="460"/>
    <n v="9.6853331031093823E-2"/>
    <n v="4937.3891093031007"/>
  </r>
  <r>
    <s v="SEN"/>
    <x v="527"/>
    <x v="12"/>
    <n v="7116.8437499999991"/>
    <n v="782.85281250000003"/>
    <n v="782.8524023308139"/>
    <n v="1"/>
    <n v="783"/>
    <n v="0.16486121347249233"/>
    <n v="8404.294940400714"/>
  </r>
  <r>
    <s v="SEN"/>
    <x v="528"/>
    <x v="7"/>
    <n v="0"/>
    <n v="0"/>
    <n v="0"/>
    <n v="1"/>
    <n v="0"/>
    <n v="0"/>
    <n v="0"/>
  </r>
  <r>
    <s v="SEN"/>
    <x v="529"/>
    <x v="12"/>
    <n v="1277.2059179999997"/>
    <n v="140.49265097999998"/>
    <n v="140.49257737005007"/>
    <n v="1"/>
    <n v="140"/>
    <n v="2.9477100748593773E-2"/>
    <n v="1502.6836419618135"/>
  </r>
  <r>
    <s v="SEN"/>
    <x v="530"/>
    <x v="12"/>
    <n v="3495.9751200000005"/>
    <n v="384.55726320000008"/>
    <n v="384.55706171443705"/>
    <n v="1"/>
    <n v="385"/>
    <n v="8.1062027058632871E-2"/>
    <n v="4132.3800153949869"/>
  </r>
  <r>
    <s v="SEN"/>
    <x v="510"/>
    <x v="12"/>
    <n v="1857.7875130000004"/>
    <n v="204.35662643000003"/>
    <n v="204.35651935905412"/>
    <n v="1"/>
    <n v="204"/>
    <n v="4.2952346805093786E-2"/>
    <n v="2189.6247354300708"/>
  </r>
  <r>
    <s v="SEN"/>
    <x v="511"/>
    <x v="1"/>
    <n v="0"/>
    <n v="0"/>
    <n v="0"/>
    <n v="1"/>
    <n v="0"/>
    <n v="0"/>
    <n v="0"/>
  </r>
  <r>
    <s v="SEN"/>
    <x v="520"/>
    <x v="7"/>
    <n v="3785.5297649999989"/>
    <n v="416.4082741499999"/>
    <n v="416.40805597636597"/>
    <n v="1"/>
    <n v="416"/>
    <n v="8.7589099367250067E-2"/>
    <n v="4465.1171075436741"/>
  </r>
  <r>
    <s v="SEN"/>
    <x v="531"/>
    <x v="12"/>
    <n v="46.110555000000019"/>
    <n v="5.0721610500000018"/>
    <n v="5.0721583924836251"/>
    <n v="1"/>
    <n v="5"/>
    <n v="1.0527535981640634E-3"/>
    <n v="53.667272927207627"/>
  </r>
  <r>
    <s v="SEN"/>
    <x v="532"/>
    <x v="12"/>
    <n v="626.70577099999991"/>
    <n v="68.937634809999977"/>
    <n v="68.937598690702558"/>
    <n v="1"/>
    <n v="69"/>
    <n v="1.4527999654664074E-2"/>
    <n v="740.60836639546517"/>
  </r>
  <r>
    <s v="SEN"/>
    <x v="348"/>
    <x v="12"/>
    <n v="3460.5616710000013"/>
    <n v="380.66178381000014"/>
    <n v="380.661584365441"/>
    <n v="1"/>
    <n v="381"/>
    <n v="8.0219824180101637E-2"/>
    <n v="4089.4461970532211"/>
  </r>
  <r>
    <s v="SEN"/>
    <x v="533"/>
    <x v="46"/>
    <n v="5173.0510500000009"/>
    <n v="569.03561550000018"/>
    <n v="569.03531735854676"/>
    <n v="1"/>
    <n v="569"/>
    <n v="0.11980335947107042"/>
    <n v="6107.3356591162274"/>
  </r>
  <r>
    <s v="SEN"/>
    <x v="534"/>
    <x v="12"/>
    <n v="3931.4616000000005"/>
    <n v="432.46077600000001"/>
    <n v="432.46054941579195"/>
    <n v="1"/>
    <n v="432"/>
    <n v="9.0957910881375073E-2"/>
    <n v="4636.8523809107382"/>
  </r>
  <r>
    <s v="SEN"/>
    <x v="449"/>
    <x v="1"/>
    <n v="1590.8247500000002"/>
    <n v="174.99072249999998"/>
    <n v="174.9906308150739"/>
    <n v="1"/>
    <n v="175"/>
    <n v="3.684637593574222E-2"/>
    <n v="1878.3545524522669"/>
  </r>
  <r>
    <s v="SEN"/>
    <x v="348"/>
    <x v="12"/>
    <n v="5786.1103669999984"/>
    <n v="636.47214036999992"/>
    <n v="636.47180689574316"/>
    <n v="1"/>
    <n v="636"/>
    <n v="0.13391025768646886"/>
    <n v="6826.4771163408095"/>
  </r>
  <r>
    <s v="SEN"/>
    <x v="535"/>
    <x v="1"/>
    <n v="1968.2575939999999"/>
    <n v="216.50833534"/>
    <n v="216.50822190226779"/>
    <n v="1"/>
    <n v="217"/>
    <n v="4.5689506160320352E-2"/>
    <n v="2329.159645040811"/>
  </r>
  <r>
    <s v="SEN"/>
    <x v="535"/>
    <x v="1"/>
    <n v="4668.4715999999999"/>
    <n v="513.53187600000001"/>
    <n v="513.53160693926691"/>
    <n v="1"/>
    <n v="514"/>
    <n v="0.10822306989126572"/>
    <n v="5516.9956569169435"/>
  </r>
  <r>
    <s v="SEN"/>
    <x v="99"/>
    <x v="1"/>
    <n v="0"/>
    <n v="0"/>
    <n v="0"/>
    <n v="1"/>
    <n v="0"/>
    <n v="0"/>
    <n v="0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36"/>
    <x v="7"/>
    <n v="2647.6179759999995"/>
    <n v="291.23797735999995"/>
    <n v="291.23782476829655"/>
    <n v="1"/>
    <n v="291"/>
    <n v="6.1270259413148481E-2"/>
    <n v="3123.4352843634833"/>
  </r>
  <r>
    <s v="SEN"/>
    <x v="348"/>
    <x v="12"/>
    <n v="4882.8472500000007"/>
    <n v="537.11319750000007"/>
    <n v="537.11291608403076"/>
    <n v="1"/>
    <n v="537"/>
    <n v="0.11306573644282039"/>
    <n v="5763.8651123820982"/>
  </r>
  <r>
    <s v="SEN"/>
    <x v="537"/>
    <x v="7"/>
    <n v="3506.9385539999998"/>
    <n v="385.76324094"/>
    <n v="385.76303882257503"/>
    <n v="1"/>
    <n v="386"/>
    <n v="8.1272577778265701E-2"/>
    <n v="4143.1134699804288"/>
  </r>
  <r>
    <s v="SEN"/>
    <x v="538"/>
    <x v="12"/>
    <n v="983.75279900000044"/>
    <n v="108.21280789000005"/>
    <n v="108.21275119280405"/>
    <n v="1"/>
    <n v="108"/>
    <n v="2.2739477720343768E-2"/>
    <n v="1159.2130952276846"/>
  </r>
  <r>
    <s v="SEN"/>
    <x v="539"/>
    <x v="12"/>
    <n v="3263.9044799999997"/>
    <n v="359.02949280000001"/>
    <n v="359.02930468949887"/>
    <n v="1"/>
    <n v="359"/>
    <n v="7.5587708348179738E-2"/>
    <n v="3853.3101961735065"/>
  </r>
  <r>
    <s v="SEN"/>
    <x v="540"/>
    <x v="16"/>
    <n v="491.51951900000023"/>
    <n v="54.06714709000002"/>
    <n v="54.06711876197032"/>
    <n v="1"/>
    <n v="54"/>
    <n v="1.1369738860171884E-2"/>
    <n v="579.60654761384228"/>
  </r>
  <r>
    <s v="SEN"/>
    <x v="532"/>
    <x v="12"/>
    <n v="2230.2547199999999"/>
    <n v="245.3280192"/>
    <n v="245.32789066243538"/>
    <n v="1"/>
    <n v="245"/>
    <n v="5.1584926310039109E-2"/>
    <n v="2629.6963734331739"/>
  </r>
  <r>
    <s v="SEN"/>
    <x v="99"/>
    <x v="1"/>
    <n v="0"/>
    <n v="0"/>
    <n v="0"/>
    <n v="1"/>
    <n v="0"/>
    <n v="0"/>
    <n v="0"/>
  </r>
  <r>
    <s v="SEN"/>
    <x v="541"/>
    <x v="7"/>
    <n v="4131.6105600000019"/>
    <n v="454.47716160000016"/>
    <n v="454.47692348049094"/>
    <n v="1"/>
    <n v="454"/>
    <n v="9.5590026713296944E-2"/>
    <n v="4872.988381790452"/>
  </r>
  <r>
    <s v="SEN"/>
    <x v="542"/>
    <x v="12"/>
    <n v="3006.6227999999996"/>
    <n v="330.72850800000003"/>
    <n v="330.72833471756326"/>
    <n v="1"/>
    <n v="331"/>
    <n v="6.9692288198461003E-2"/>
    <n v="3552.773467781145"/>
  </r>
  <r>
    <s v="SEN"/>
    <x v="95"/>
    <x v="37"/>
    <n v="3776.8811500000006"/>
    <n v="415.45692650000018"/>
    <n v="415.45670882481693"/>
    <n v="1"/>
    <n v="415"/>
    <n v="8.7378548647617252E-2"/>
    <n v="4454.3836529582322"/>
  </r>
  <r>
    <s v="SEN"/>
    <x v="543"/>
    <x v="12"/>
    <n v="2732.556"/>
    <n v="300.58115999999995"/>
    <n v="300.58100251301414"/>
    <n v="1"/>
    <n v="301"/>
    <n v="6.3375766609476608E-2"/>
    <n v="3230.7698302178987"/>
  </r>
  <r>
    <s v="SEN"/>
    <x v="543"/>
    <x v="12"/>
    <n v="3390.2433999999994"/>
    <n v="372.92677400000002"/>
    <n v="372.92657860813461"/>
    <n v="1"/>
    <n v="373"/>
    <n v="7.8535418423039127E-2"/>
    <n v="4003.5785603696886"/>
  </r>
  <r>
    <s v="SEN"/>
    <x v="448"/>
    <x v="1"/>
    <n v="1401.6733300000001"/>
    <n v="154.18406629999998"/>
    <n v="154.18398551654749"/>
    <n v="1"/>
    <n v="154"/>
    <n v="3.2424810823453151E-2"/>
    <n v="1652.9520061579947"/>
  </r>
  <r>
    <s v="SEN"/>
    <x v="544"/>
    <x v="12"/>
    <n v="863.42330000000015"/>
    <n v="94.976562999999999"/>
    <n v="94.976513237823852"/>
    <n v="1"/>
    <n v="95"/>
    <n v="2.0002318365117202E-2"/>
    <n v="1019.6781856169447"/>
  </r>
  <r>
    <s v="SEN"/>
    <x v="448"/>
    <x v="1"/>
    <n v="2775.2250200000003"/>
    <n v="305.27475219999997"/>
    <n v="305.27459225384575"/>
    <n v="1"/>
    <n v="305"/>
    <n v="6.4217969488007856E-2"/>
    <n v="3273.7036485596645"/>
  </r>
  <r>
    <s v="SEN"/>
    <x v="448"/>
    <x v="1"/>
    <n v="0"/>
    <n v="0"/>
    <n v="0"/>
    <n v="1"/>
    <n v="0"/>
    <n v="0"/>
    <n v="0"/>
  </r>
  <r>
    <s v="SEN"/>
    <x v="462"/>
    <x v="1"/>
    <n v="2311.9609609999993"/>
    <n v="254.31570571"/>
    <n v="254.31557246341217"/>
    <n v="1"/>
    <n v="254"/>
    <n v="5.3479882786734413E-2"/>
    <n v="2726.297464702147"/>
  </r>
  <r>
    <s v="SEN"/>
    <x v="462"/>
    <x v="1"/>
    <n v="1096.2377600000007"/>
    <n v="120.58615360000005"/>
    <n v="120.58609041989301"/>
    <n v="1"/>
    <n v="121"/>
    <n v="2.5476637075570331E-2"/>
    <n v="1298.7480048384243"/>
  </r>
  <r>
    <s v="SEN"/>
    <x v="545"/>
    <x v="1"/>
    <n v="8373.7483999999968"/>
    <n v="921.1123239999996"/>
    <n v="921.11184139089823"/>
    <n v="1"/>
    <n v="921"/>
    <n v="0.19391721278182047"/>
    <n v="9885.5116731916441"/>
  </r>
  <r>
    <s v="SEN"/>
    <x v="545"/>
    <x v="1"/>
    <n v="1004.8252919999999"/>
    <n v="110.53078212000001"/>
    <n v="110.53072420832081"/>
    <n v="1"/>
    <n v="111"/>
    <n v="2.3371129879242204E-2"/>
    <n v="1191.4134589840091"/>
  </r>
  <r>
    <s v="SEN"/>
    <x v="546"/>
    <x v="7"/>
    <n v="738.68489999999997"/>
    <n v="81.255339000000006"/>
    <n v="81.255296426944469"/>
    <n v="1"/>
    <n v="81"/>
    <n v="1.7054608290257827E-2"/>
    <n v="869.40982142076348"/>
  </r>
  <r>
    <s v="SEN"/>
    <x v="546"/>
    <x v="7"/>
    <n v="4260.1431760000014"/>
    <n v="468.61574936"/>
    <n v="468.61550383269594"/>
    <n v="1"/>
    <n v="469"/>
    <n v="9.8748287507789148E-2"/>
    <n v="5033.9902005720751"/>
  </r>
  <r>
    <s v="SEN"/>
    <x v="547"/>
    <x v="12"/>
    <n v="1721.326"/>
    <n v="189.34586000000002"/>
    <n v="189.34576079381966"/>
    <n v="1"/>
    <n v="189"/>
    <n v="3.9794086010601588E-2"/>
    <n v="2028.6229166484477"/>
  </r>
  <r>
    <s v="SEN"/>
    <x v="448"/>
    <x v="1"/>
    <n v="1762.6079999999999"/>
    <n v="193.88687999999999"/>
    <n v="193.88677841459017"/>
    <n v="1"/>
    <n v="194"/>
    <n v="4.0846839608765659E-2"/>
    <n v="2082.2901895756559"/>
  </r>
  <r>
    <s v="SEN"/>
    <x v="448"/>
    <x v="1"/>
    <n v="4175.3992999999982"/>
    <n v="459.29392299999989"/>
    <n v="459.29368235678879"/>
    <n v="1"/>
    <n v="459"/>
    <n v="9.6642780311461021E-2"/>
    <n v="4926.6556547176597"/>
  </r>
  <r>
    <s v="SEN"/>
    <x v="448"/>
    <x v="1"/>
    <n v="1451.3756900000001"/>
    <n v="159.65132589999999"/>
    <n v="159.65124225202254"/>
    <n v="1"/>
    <n v="160"/>
    <n v="3.368811514125003E-2"/>
    <n v="1717.3527336706441"/>
  </r>
  <r>
    <s v="SEN"/>
    <x v="448"/>
    <x v="1"/>
    <n v="603.26200000000006"/>
    <n v="66.358820000000009"/>
    <n v="66.358785231851058"/>
    <n v="1"/>
    <n v="66"/>
    <n v="1.3896347495765637E-2"/>
    <n v="708.40800263914059"/>
  </r>
  <r>
    <s v="SEN"/>
    <x v="462"/>
    <x v="1"/>
    <n v="3532.3800000000006"/>
    <n v="388.56180000000006"/>
    <n v="388.56159641629347"/>
    <n v="1"/>
    <n v="389"/>
    <n v="8.1904229937164133E-2"/>
    <n v="4175.3138337367536"/>
  </r>
  <r>
    <s v="SEN"/>
    <x v="448"/>
    <x v="1"/>
    <n v="807.62"/>
    <n v="88.838200000000001"/>
    <n v="88.838153453967834"/>
    <n v="1"/>
    <n v="89"/>
    <n v="1.8739014047320326E-2"/>
    <n v="955.27745810429565"/>
  </r>
  <r>
    <s v="SEN"/>
    <x v="348"/>
    <x v="12"/>
    <n v="4411.2359060000026"/>
    <n v="485.23594966000019"/>
    <n v="485.23569542468113"/>
    <n v="1"/>
    <n v="485"/>
    <n v="0.10211709902191414"/>
    <n v="5205.7254739391392"/>
  </r>
  <r>
    <s v="SEN"/>
    <x v="348"/>
    <x v="12"/>
    <n v="2495.6833269999988"/>
    <n v="274.52516596999988"/>
    <n v="274.52502213483427"/>
    <n v="1"/>
    <n v="275"/>
    <n v="5.7901447899023482E-2"/>
    <n v="2951.7000109964192"/>
  </r>
  <r>
    <s v="SEN"/>
    <x v="548"/>
    <x v="12"/>
    <n v="2602.3214250000001"/>
    <n v="286.25535674999998"/>
    <n v="286.25520676889903"/>
    <n v="1"/>
    <n v="286"/>
    <n v="6.0217505814984425E-2"/>
    <n v="3069.7680114362761"/>
  </r>
  <r>
    <s v="SEN"/>
    <x v="549"/>
    <x v="7"/>
    <n v="1250.0021100000001"/>
    <n v="137.50023210000003"/>
    <n v="137.50016005790297"/>
    <n v="1"/>
    <n v="138"/>
    <n v="2.9055999309328149E-2"/>
    <n v="1481.2167327909303"/>
  </r>
  <r>
    <s v="SEN"/>
    <x v="550"/>
    <x v="12"/>
    <n v="3286.809299999999"/>
    <n v="361.54902299999992"/>
    <n v="361.54883356941201"/>
    <n v="1"/>
    <n v="362"/>
    <n v="7.6219360507078199E-2"/>
    <n v="3885.5105599298322"/>
  </r>
  <r>
    <s v="SEN"/>
    <x v="550"/>
    <x v="12"/>
    <n v="4944.1448599999994"/>
    <n v="543.85593459999996"/>
    <n v="543.8556496512299"/>
    <n v="1"/>
    <n v="544"/>
    <n v="0.11453959148025009"/>
    <n v="5838.9992944801888"/>
  </r>
  <r>
    <s v="SEN"/>
    <x v="482"/>
    <x v="1"/>
    <n v="3197.0606399999997"/>
    <n v="351.67667039999998"/>
    <n v="351.67648614194866"/>
    <n v="1"/>
    <n v="352"/>
    <n v="7.4113853310750058E-2"/>
    <n v="3778.1760140754163"/>
  </r>
  <r>
    <s v="SEN"/>
    <x v="482"/>
    <x v="1"/>
    <n v="0"/>
    <n v="0"/>
    <n v="0"/>
    <n v="1"/>
    <n v="0"/>
    <n v="0"/>
    <n v="0"/>
  </r>
  <r>
    <s v="SEN"/>
    <x v="551"/>
    <x v="12"/>
    <n v="7012.0807789999999"/>
    <n v="771.32888568999999"/>
    <n v="771.32848155867896"/>
    <n v="1"/>
    <n v="771"/>
    <n v="0.16233460483689857"/>
    <n v="8275.4934853754148"/>
  </r>
  <r>
    <s v="SEN"/>
    <x v="449"/>
    <x v="1"/>
    <n v="687.22288700000013"/>
    <n v="75.594517570000008"/>
    <n v="75.594477962884525"/>
    <n v="1"/>
    <n v="76"/>
    <n v="1.6001854692093764E-2"/>
    <n v="815.74254849355589"/>
  </r>
  <r>
    <s v="SEN"/>
    <x v="552"/>
    <x v="12"/>
    <n v="786.32115999999974"/>
    <n v="86.495327599999968"/>
    <n v="86.495282281496202"/>
    <n v="1"/>
    <n v="86"/>
    <n v="1.8107361888421891E-2"/>
    <n v="923.07709434797118"/>
  </r>
  <r>
    <s v="SEN"/>
    <x v="553"/>
    <x v="7"/>
    <n v="6848.7941999999985"/>
    <n v="753.36736199999984"/>
    <n v="753.36696727946901"/>
    <n v="1"/>
    <n v="753"/>
    <n v="0.15854469188350792"/>
    <n v="8082.2913028374669"/>
  </r>
  <r>
    <s v="SEN"/>
    <x v="348"/>
    <x v="12"/>
    <n v="2042.5482749999999"/>
    <n v="224.68031024999999"/>
    <n v="224.68019253062985"/>
    <n v="1"/>
    <n v="225"/>
    <n v="4.7373911917382855E-2"/>
    <n v="2415.0272817243431"/>
  </r>
  <r>
    <s v="SEN"/>
    <x v="348"/>
    <x v="12"/>
    <n v="2391.7588270000001"/>
    <n v="263.09347096999994"/>
    <n v="263.09333312437536"/>
    <n v="1"/>
    <n v="263"/>
    <n v="5.5374839263429732E-2"/>
    <n v="2822.8985559711209"/>
  </r>
  <r>
    <s v="SEN"/>
    <x v="554"/>
    <x v="12"/>
    <n v="3808.4090400000005"/>
    <n v="418.92499439999995"/>
    <n v="418.9247749077515"/>
    <n v="1"/>
    <n v="419"/>
    <n v="8.8220751526148514E-2"/>
    <n v="4497.3174712999989"/>
  </r>
  <r>
    <s v="SEN"/>
    <x v="555"/>
    <x v="12"/>
    <n v="2398.1079600000003"/>
    <n v="263.79187560000003"/>
    <n v="263.79173738845219"/>
    <n v="1"/>
    <n v="264"/>
    <n v="5.5585389983062547E-2"/>
    <n v="2833.6320105565624"/>
  </r>
  <r>
    <s v="SEN"/>
    <x v="556"/>
    <x v="15"/>
    <n v="2624.2703999999999"/>
    <n v="288.66974400000004"/>
    <n v="288.66959275390104"/>
    <n v="1"/>
    <n v="289"/>
    <n v="6.0849157973882864E-2"/>
    <n v="3101.9683751926004"/>
  </r>
  <r>
    <s v="SEN"/>
    <x v="552"/>
    <x v="12"/>
    <n v="652.64760000000012"/>
    <n v="71.791235999999998"/>
    <n v="71.791198385582092"/>
    <n v="1"/>
    <n v="72"/>
    <n v="1.5159651813562512E-2"/>
    <n v="772.80873015178975"/>
  </r>
  <r>
    <s v="SEN"/>
    <x v="557"/>
    <x v="37"/>
    <n v="0"/>
    <n v="0"/>
    <n v="0"/>
    <n v="1"/>
    <n v="0"/>
    <n v="0"/>
    <n v="0"/>
  </r>
  <r>
    <s v="SEN"/>
    <x v="463"/>
    <x v="45"/>
    <n v="0"/>
    <n v="0"/>
    <n v="0"/>
    <n v="1"/>
    <n v="0"/>
    <n v="0"/>
    <n v="0"/>
  </r>
  <r>
    <s v="SEN"/>
    <x v="463"/>
    <x v="12"/>
    <n v="0"/>
    <n v="0"/>
    <n v="0"/>
    <n v="1"/>
    <n v="0"/>
    <n v="0"/>
    <n v="0"/>
  </r>
  <r>
    <s v="SEN"/>
    <x v="558"/>
    <x v="12"/>
    <n v="622.30799999999988"/>
    <n v="68.453879999999998"/>
    <n v="68.453844134161869"/>
    <n v="1"/>
    <n v="68"/>
    <n v="1.4317448935031261E-2"/>
    <n v="729.8749118100236"/>
  </r>
  <r>
    <s v="SEN"/>
    <x v="448"/>
    <x v="1"/>
    <n v="2634.8645999999999"/>
    <n v="289.835106"/>
    <n v="289.83495414331935"/>
    <n v="1"/>
    <n v="290"/>
    <n v="6.105970869351568E-2"/>
    <n v="3112.7018297780423"/>
  </r>
  <r>
    <s v="SEN"/>
    <x v="559"/>
    <x v="12"/>
    <n v="4563.733479999999"/>
    <n v="502.01068279999987"/>
    <n v="502.01041977569963"/>
    <n v="1"/>
    <n v="502"/>
    <n v="0.10569646125567196"/>
    <n v="5388.1942018916452"/>
  </r>
  <r>
    <s v="SEN"/>
    <x v="560"/>
    <x v="12"/>
    <n v="751.51650000000029"/>
    <n v="82.666815000000014"/>
    <n v="82.666771687413416"/>
    <n v="1"/>
    <n v="83"/>
    <n v="1.7475709729523451E-2"/>
    <n v="890.87673059164649"/>
  </r>
  <r>
    <s v="SEN"/>
    <x v="561"/>
    <x v="12"/>
    <n v="1049.8516000000002"/>
    <n v="115.48367600000003"/>
    <n v="115.48361549329347"/>
    <n v="1"/>
    <n v="115"/>
    <n v="2.4213332757773456E-2"/>
    <n v="1234.3472773257752"/>
  </r>
  <r>
    <s v="SEN"/>
    <x v="562"/>
    <x v="12"/>
    <n v="3279.1379999999999"/>
    <n v="360.70517999999998"/>
    <n v="360.70499101153655"/>
    <n v="1"/>
    <n v="361"/>
    <n v="7.6008809787445369E-2"/>
    <n v="3874.7771053443898"/>
  </r>
  <r>
    <s v="SEN"/>
    <x v="563"/>
    <x v="12"/>
    <n v="6615.1510000000007"/>
    <n v="727.66660999999988"/>
    <n v="727.66622874516315"/>
    <n v="1"/>
    <n v="728"/>
    <n v="0.1532809238926876"/>
    <n v="7813.9549382014284"/>
  </r>
  <r>
    <s v="SEN"/>
    <x v="564"/>
    <x v="12"/>
    <n v="757.9129999999999"/>
    <n v="83.370429999999999"/>
    <n v="83.370386318760211"/>
    <n v="1"/>
    <n v="83"/>
    <n v="1.7475709729523451E-2"/>
    <n v="890.87673059164649"/>
  </r>
  <r>
    <s v="SEN"/>
    <x v="560"/>
    <x v="12"/>
    <n v="402.90329699999995"/>
    <n v="44.31936266999999"/>
    <n v="44.319339449240445"/>
    <n v="1"/>
    <n v="44"/>
    <n v="9.2642316638437573E-3"/>
    <n v="472.27200175942704"/>
  </r>
  <r>
    <s v="SEN"/>
    <x v="565"/>
    <x v="7"/>
    <n v="890.43100000000004"/>
    <n v="97.947410000000005"/>
    <n v="97.947358681273414"/>
    <n v="1"/>
    <n v="98"/>
    <n v="2.0633970524015641E-2"/>
    <n v="1051.8785493732694"/>
  </r>
  <r>
    <s v="SEN"/>
    <x v="566"/>
    <x v="7"/>
    <n v="0"/>
    <n v="0"/>
    <n v="0"/>
    <n v="1"/>
    <n v="0"/>
    <n v="0"/>
    <n v="0"/>
  </r>
  <r>
    <s v="SEN"/>
    <x v="448"/>
    <x v="1"/>
    <n v="4015.4363999999978"/>
    <n v="441.69800399999968"/>
    <n v="441.69777257602323"/>
    <n v="1"/>
    <n v="442"/>
    <n v="9.30634180777032E-2"/>
    <n v="4744.1869267651537"/>
  </r>
  <r>
    <s v="SEN"/>
    <x v="462"/>
    <x v="1"/>
    <n v="1220.16383"/>
    <n v="134.2180213"/>
    <n v="134.21795097758985"/>
    <n v="1"/>
    <n v="134"/>
    <n v="2.8213796430796897E-2"/>
    <n v="1438.2829144491643"/>
  </r>
  <r>
    <s v="SEN"/>
    <x v="462"/>
    <x v="1"/>
    <n v="1383.0879000000002"/>
    <n v="152.13966900000003"/>
    <n v="152.13958928769239"/>
    <n v="1"/>
    <n v="152"/>
    <n v="3.2003709384187527E-2"/>
    <n v="1631.4850969871118"/>
  </r>
  <r>
    <s v="SEN"/>
    <x v="488"/>
    <x v="7"/>
    <n v="1571.3010000000002"/>
    <n v="172.84311"/>
    <n v="172.84301944029755"/>
    <n v="1"/>
    <n v="173"/>
    <n v="3.642527449647659E-2"/>
    <n v="1856.8876432813836"/>
  </r>
  <r>
    <s v="SEN"/>
    <x v="488"/>
    <x v="7"/>
    <n v="438.54230000000001"/>
    <n v="48.239653000000011"/>
    <n v="48.239627725237121"/>
    <n v="1"/>
    <n v="48"/>
    <n v="1.0106434542375009E-2"/>
    <n v="515.20582010119324"/>
  </r>
  <r>
    <s v="SEN"/>
    <x v="488"/>
    <x v="7"/>
    <n v="627.69754999999975"/>
    <n v="69.046730499999981"/>
    <n v="69.046694323542795"/>
    <n v="1"/>
    <n v="69"/>
    <n v="1.4527999654664074E-2"/>
    <n v="740.60836639546517"/>
  </r>
  <r>
    <s v="SEN"/>
    <x v="567"/>
    <x v="12"/>
    <n v="2970.0431999999992"/>
    <n v="326.70475199999998"/>
    <n v="326.70458082577653"/>
    <n v="1"/>
    <n v="327"/>
    <n v="6.8850085319929741E-2"/>
    <n v="3509.8396494393783"/>
  </r>
  <r>
    <s v="SEN"/>
    <x v="568"/>
    <x v="12"/>
    <n v="321.11440000000005"/>
    <n v="35.322584000000006"/>
    <n v="35.322565493027426"/>
    <n v="1"/>
    <n v="35"/>
    <n v="7.3692751871484432E-3"/>
    <n v="375.67091049045337"/>
  </r>
  <r>
    <s v="SEN"/>
    <x v="569"/>
    <x v="12"/>
    <n v="1673.7867999999999"/>
    <n v="184.11654799999999"/>
    <n v="184.11645153367394"/>
    <n v="1"/>
    <n v="184"/>
    <n v="3.8741332412437532E-2"/>
    <n v="1974.9556437212404"/>
  </r>
  <r>
    <s v="SEN"/>
    <x v="570"/>
    <x v="12"/>
    <n v="306.13449999999983"/>
    <n v="33.674794999999989"/>
    <n v="33.67477735637268"/>
    <n v="1"/>
    <n v="34"/>
    <n v="7.1587244675156304E-3"/>
    <n v="364.9374559050118"/>
  </r>
  <r>
    <s v="SEN"/>
    <x v="158"/>
    <x v="3"/>
    <n v="4525.2220000000007"/>
    <n v="497.77441999999996"/>
    <n v="497.77415919525419"/>
    <n v="1"/>
    <n v="498"/>
    <n v="0.10485425837714071"/>
    <n v="5345.2603835498794"/>
  </r>
  <r>
    <s v="SEN"/>
    <x v="448"/>
    <x v="1"/>
    <n v="1200.9889999999998"/>
    <n v="132.10879"/>
    <n v="132.10872078270395"/>
    <n v="1"/>
    <n v="132"/>
    <n v="2.7792694991531273E-2"/>
    <n v="1416.8160052782812"/>
  </r>
  <r>
    <s v="SEN"/>
    <x v="448"/>
    <x v="1"/>
    <n v="1690.4620999999993"/>
    <n v="185.95083099999997"/>
    <n v="185.95073357261668"/>
    <n v="1"/>
    <n v="186"/>
    <n v="3.9162433851703156E-2"/>
    <n v="1996.4225528921236"/>
  </r>
  <r>
    <s v="SEN"/>
    <x v="348"/>
    <x v="12"/>
    <n v="2563.2890239999997"/>
    <n v="281.96179264000006"/>
    <n v="281.9616449084761"/>
    <n v="1"/>
    <n v="282"/>
    <n v="5.9375302936453177E-2"/>
    <n v="3026.8341930945098"/>
  </r>
  <r>
    <s v="SEN"/>
    <x v="448"/>
    <x v="1"/>
    <n v="1157.5031020000004"/>
    <n v="127.32534122000001"/>
    <n v="127.32527450895196"/>
    <n v="1"/>
    <n v="127"/>
    <n v="2.6739941393367207E-2"/>
    <n v="1363.1487323510735"/>
  </r>
  <r>
    <s v="SEN"/>
    <x v="448"/>
    <x v="1"/>
    <n v="465.70849999999984"/>
    <n v="51.227934999999995"/>
    <n v="51.227908159551738"/>
    <n v="1"/>
    <n v="51"/>
    <n v="1.0738086701273446E-2"/>
    <n v="547.4061838575177"/>
  </r>
  <r>
    <s v="SEN"/>
    <x v="448"/>
    <x v="1"/>
    <n v="709.13604999999984"/>
    <n v="78.004965499999997"/>
    <n v="78.00492462995048"/>
    <n v="1"/>
    <n v="78"/>
    <n v="1.6422956131359388E-2"/>
    <n v="837.2094576644389"/>
  </r>
  <r>
    <s v="SEN"/>
    <x v="571"/>
    <x v="12"/>
    <n v="1412.7351100000001"/>
    <n v="155.40086210000001"/>
    <n v="155.40078067901752"/>
    <n v="1"/>
    <n v="155"/>
    <n v="3.263536154308596E-2"/>
    <n v="1663.6854607434361"/>
  </r>
  <r>
    <s v="SEN"/>
    <x v="448"/>
    <x v="1"/>
    <n v="3626.2530000000006"/>
    <n v="398.88783000000001"/>
    <n v="398.88762100605635"/>
    <n v="1"/>
    <n v="399"/>
    <n v="8.4009737133492246E-2"/>
    <n v="4282.6483795911681"/>
  </r>
  <r>
    <s v="SEN"/>
    <x v="462"/>
    <x v="1"/>
    <n v="1233.56"/>
    <n v="135.69159999999999"/>
    <n v="135.69152890552061"/>
    <n v="1"/>
    <n v="136"/>
    <n v="2.8634897870062521E-2"/>
    <n v="1459.7498236200472"/>
  </r>
  <r>
    <s v="SEN"/>
    <x v="462"/>
    <x v="1"/>
    <n v="4754.3968999999979"/>
    <n v="522.98365899999988"/>
    <n v="522.98338498708404"/>
    <n v="1"/>
    <n v="523"/>
    <n v="0.11011802636796103"/>
    <n v="5613.596748185917"/>
  </r>
  <r>
    <s v="SEN"/>
    <x v="462"/>
    <x v="1"/>
    <n v="662.35807200000011"/>
    <n v="72.859387919999989"/>
    <n v="72.859349745932818"/>
    <n v="1"/>
    <n v="73"/>
    <n v="1.5370202533195324E-2"/>
    <n v="783.5421847372312"/>
  </r>
  <r>
    <s v="SEN"/>
    <x v="462"/>
    <x v="1"/>
    <n v="5821.1214999999993"/>
    <n v="640.32336499999997"/>
    <n v="640.32302950792621"/>
    <n v="1"/>
    <n v="640"/>
    <n v="0.13475246056500012"/>
    <n v="6869.4109346825762"/>
  </r>
  <r>
    <s v="SEN"/>
    <x v="462"/>
    <x v="1"/>
    <n v="4232.4340999999995"/>
    <n v="465.56775099999993"/>
    <n v="465.56750706966909"/>
    <n v="1"/>
    <n v="466"/>
    <n v="9.8116635348890702E-2"/>
    <n v="5001.7898368157503"/>
  </r>
  <r>
    <s v="SEN"/>
    <x v="462"/>
    <x v="1"/>
    <n v="3245.2643000000003"/>
    <n v="356.97907300000003"/>
    <n v="356.9788859637992"/>
    <n v="1"/>
    <n v="357"/>
    <n v="7.5166606908914135E-2"/>
    <n v="3831.8432870026249"/>
  </r>
  <r>
    <s v="SEN"/>
    <x v="448"/>
    <x v="1"/>
    <n v="878.50663600000007"/>
    <n v="96.635729960000006"/>
    <n v="96.635679328517199"/>
    <n v="1"/>
    <n v="97"/>
    <n v="2.0423419804382829E-2"/>
    <n v="1041.1450947878279"/>
  </r>
  <r>
    <s v="SEN"/>
    <x v="449"/>
    <x v="1"/>
    <n v="3610.6126499999996"/>
    <n v="397.16739150000001"/>
    <n v="397.1671834074657"/>
    <n v="1"/>
    <n v="397"/>
    <n v="8.3588635694226629E-2"/>
    <n v="4261.1814704202852"/>
  </r>
  <r>
    <s v="SEN"/>
    <x v="449"/>
    <x v="1"/>
    <n v="1116.2135139999998"/>
    <n v="122.78348654"/>
    <n v="122.78342220861875"/>
    <n v="1"/>
    <n v="123"/>
    <n v="2.5897738514835955E-2"/>
    <n v="1320.2149140093072"/>
  </r>
  <r>
    <s v="SEN"/>
    <x v="449"/>
    <x v="1"/>
    <n v="1271.2266669999999"/>
    <n v="139.83493337000002"/>
    <n v="139.83486010465575"/>
    <n v="1"/>
    <n v="140"/>
    <n v="2.9477100748593773E-2"/>
    <n v="1502.6836419618135"/>
  </r>
  <r>
    <s v="SEN"/>
    <x v="462"/>
    <x v="1"/>
    <n v="925.35580999999979"/>
    <n v="101.78913909999999"/>
    <n v="101.78908576843155"/>
    <n v="1"/>
    <n v="102"/>
    <n v="2.1476173402546893E-2"/>
    <n v="1094.8123677150354"/>
  </r>
  <r>
    <s v="SEN"/>
    <x v="448"/>
    <x v="1"/>
    <n v="233.46780000000001"/>
    <n v="25.681457999999999"/>
    <n v="25.681444544414788"/>
    <n v="1"/>
    <n v="26"/>
    <n v="5.4743187104531292E-3"/>
    <n v="279.06981922147963"/>
  </r>
  <r>
    <s v="SEN"/>
    <x v="448"/>
    <x v="1"/>
    <n v="1007.1448"/>
    <n v="110.78592800000001"/>
    <n v="110.78586995463925"/>
    <n v="1"/>
    <n v="111"/>
    <n v="2.3371129879242204E-2"/>
    <n v="1191.4134589840091"/>
  </r>
  <r>
    <s v="SEN"/>
    <x v="448"/>
    <x v="1"/>
    <n v="685.2423"/>
    <n v="75.376653000000005"/>
    <n v="75.376613507032843"/>
    <n v="1"/>
    <n v="75"/>
    <n v="1.5791303972460952E-2"/>
    <n v="805.00909390811444"/>
  </r>
  <r>
    <s v="SEN"/>
    <x v="462"/>
    <x v="1"/>
    <n v="841.40669999999977"/>
    <n v="92.554737000000003"/>
    <n v="92.554688506719344"/>
    <n v="1"/>
    <n v="93"/>
    <n v="1.9581216925851578E-2"/>
    <n v="998.21127644606179"/>
  </r>
  <r>
    <s v="SEN"/>
    <x v="448"/>
    <x v="1"/>
    <n v="0"/>
    <n v="0"/>
    <n v="0"/>
    <n v="1"/>
    <n v="0"/>
    <n v="0"/>
    <n v="0"/>
  </r>
  <r>
    <s v="SEN"/>
    <x v="572"/>
    <x v="7"/>
    <n v="1787.4714000000001"/>
    <n v="196.62185400000001"/>
    <n v="196.62175098162345"/>
    <n v="1"/>
    <n v="197"/>
    <n v="4.1478491767664098E-2"/>
    <n v="2114.4905533319802"/>
  </r>
  <r>
    <s v="SEN"/>
    <x v="573"/>
    <x v="7"/>
    <n v="5458.3215169999976"/>
    <n v="600.41536686999973"/>
    <n v="600.41505228738799"/>
    <n v="1"/>
    <n v="600"/>
    <n v="0.12633043177968761"/>
    <n v="6440.0727512649155"/>
  </r>
  <r>
    <s v="SEN"/>
    <x v="573"/>
    <x v="7"/>
    <n v="4712.2086000000018"/>
    <n v="518.34294600000021"/>
    <n v="518.34267441854718"/>
    <n v="1"/>
    <n v="518"/>
    <n v="0.10906527276979695"/>
    <n v="5559.9294752587093"/>
  </r>
  <r>
    <s v="SEN"/>
    <x v="574"/>
    <x v="12"/>
    <n v="2720.797"/>
    <n v="299.28766999999999"/>
    <n v="299.28751319072745"/>
    <n v="1"/>
    <n v="299"/>
    <n v="6.2954665170210991E-2"/>
    <n v="3209.3029210470158"/>
  </r>
  <r>
    <s v="SEN"/>
    <x v="575"/>
    <x v="1"/>
    <n v="1428.0696190000003"/>
    <n v="157.08765808999999"/>
    <n v="157.08757578523483"/>
    <n v="1"/>
    <n v="157"/>
    <n v="3.3056462982351591E-2"/>
    <n v="1685.1523699143195"/>
  </r>
  <r>
    <s v="SEN"/>
    <x v="511"/>
    <x v="1"/>
    <n v="1043.4509989999997"/>
    <n v="114.77960988999996"/>
    <n v="114.77954975218296"/>
    <n v="1"/>
    <n v="115"/>
    <n v="2.4213332757773456E-2"/>
    <n v="1234.3472773257752"/>
  </r>
  <r>
    <s v="SEN"/>
    <x v="511"/>
    <x v="1"/>
    <n v="1132.2857999999997"/>
    <n v="124.551438"/>
    <n v="124.55137274231537"/>
    <n v="1"/>
    <n v="125"/>
    <n v="2.6318839954101586E-2"/>
    <n v="1341.6818231801906"/>
  </r>
  <r>
    <s v="SEN"/>
    <x v="462"/>
    <x v="1"/>
    <n v="3842.9293499999999"/>
    <n v="422.72222849999997"/>
    <n v="422.72200701822248"/>
    <n v="1"/>
    <n v="423"/>
    <n v="8.9062954404679748E-2"/>
    <n v="4540.2512896417638"/>
  </r>
  <r>
    <s v="SEN"/>
    <x v="576"/>
    <x v="3"/>
    <n v="4239.2750999999989"/>
    <n v="466.32026099999985"/>
    <n v="466.32001667539771"/>
    <n v="1"/>
    <n v="466"/>
    <n v="9.8116635348890702E-2"/>
    <n v="5001.7898368157503"/>
  </r>
  <r>
    <s v="SEN"/>
    <x v="577"/>
    <x v="7"/>
    <n v="2421.6575239999997"/>
    <n v="266.38232763999997"/>
    <n v="266.38218807120649"/>
    <n v="1"/>
    <n v="266"/>
    <n v="5.6006491422328171E-2"/>
    <n v="2855.0989197274457"/>
  </r>
  <r>
    <s v="SEN"/>
    <x v="577"/>
    <x v="7"/>
    <n v="2681.9375009999999"/>
    <n v="295.01312510999998"/>
    <n v="295.0129705403395"/>
    <n v="1"/>
    <n v="295"/>
    <n v="6.2112462291679736E-2"/>
    <n v="3166.3691027052496"/>
  </r>
  <r>
    <s v="SEN"/>
    <x v="578"/>
    <x v="7"/>
    <n v="0"/>
    <n v="0"/>
    <n v="0"/>
    <n v="1"/>
    <n v="0"/>
    <n v="0"/>
    <n v="0"/>
  </r>
  <r>
    <s v="SEN"/>
    <x v="510"/>
    <x v="3"/>
    <n v="4602.3790620000027"/>
    <n v="506.26169682000028"/>
    <n v="506.26143156841675"/>
    <n v="1"/>
    <n v="506"/>
    <n v="0.10653866413420321"/>
    <n v="5431.128020233411"/>
  </r>
  <r>
    <s v="SEN"/>
    <x v="510"/>
    <x v="3"/>
    <n v="6583.2941089999995"/>
    <n v="724.16235198999982"/>
    <n v="724.16197257118972"/>
    <n v="1"/>
    <n v="724"/>
    <n v="0.1524387210141564"/>
    <n v="7771.0211198596644"/>
  </r>
  <r>
    <s v="SEN"/>
    <x v="510"/>
    <x v="3"/>
    <n v="3217.3668020000005"/>
    <n v="353.91034821999995"/>
    <n v="353.91016279163182"/>
    <n v="1"/>
    <n v="354"/>
    <n v="7.4534954750015675E-2"/>
    <n v="3799.6429232462992"/>
  </r>
  <r>
    <s v="SEN"/>
    <x v="510"/>
    <x v="3"/>
    <n v="5326.3394929999986"/>
    <n v="585.89734422999982"/>
    <n v="585.89703725398465"/>
    <n v="1"/>
    <n v="586"/>
    <n v="0.12338272170482822"/>
    <n v="6289.8043870687334"/>
  </r>
  <r>
    <s v="SEN"/>
    <x v="511"/>
    <x v="1"/>
    <n v="1408.8386630000002"/>
    <n v="154.97225293000002"/>
    <n v="154.97217173358374"/>
    <n v="1"/>
    <n v="155"/>
    <n v="3.263536154308596E-2"/>
    <n v="1663.6854607434361"/>
  </r>
  <r>
    <s v="SEN"/>
    <x v="511"/>
    <x v="1"/>
    <n v="832.10645"/>
    <n v="91.531709499999991"/>
    <n v="91.531661542726042"/>
    <n v="1"/>
    <n v="92"/>
    <n v="1.9370666206218766E-2"/>
    <n v="987.47782186062022"/>
  </r>
  <r>
    <s v="SEN"/>
    <x v="462"/>
    <x v="1"/>
    <n v="2604.4974900000002"/>
    <n v="286.4947239"/>
    <n v="286.49457379348462"/>
    <n v="1"/>
    <n v="286"/>
    <n v="6.0217505814984425E-2"/>
    <n v="3069.7680114362761"/>
  </r>
  <r>
    <s v="SEN"/>
    <x v="579"/>
    <x v="1"/>
    <n v="4990.2032069999996"/>
    <n v="548.92235277000009"/>
    <n v="548.92206516672252"/>
    <n v="1"/>
    <n v="549"/>
    <n v="0.11559234507841415"/>
    <n v="5892.6665674073965"/>
  </r>
  <r>
    <s v="SEN"/>
    <x v="580"/>
    <x v="54"/>
    <n v="3551.1791999999996"/>
    <n v="390.62971199999987"/>
    <n v="390.6295073328281"/>
    <n v="1"/>
    <n v="391"/>
    <n v="8.232533137642975E-2"/>
    <n v="4196.7807429076356"/>
  </r>
  <r>
    <s v="SEN"/>
    <x v="581"/>
    <x v="12"/>
    <n v="2203.504261999999"/>
    <n v="242.38546881999991"/>
    <n v="242.38534182415995"/>
    <n v="1"/>
    <n v="242"/>
    <n v="5.0953274151140662E-2"/>
    <n v="2597.4960096768486"/>
  </r>
  <r>
    <s v="SEN"/>
    <x v="99"/>
    <x v="1"/>
    <n v="5050.4666400000006"/>
    <n v="555.5513304000001"/>
    <n v="555.55103932352517"/>
    <n v="1"/>
    <n v="556"/>
    <n v="0.11706620011584384"/>
    <n v="5967.8007495054871"/>
  </r>
  <r>
    <s v="SEN"/>
    <x v="99"/>
    <x v="1"/>
    <n v="0"/>
    <n v="0"/>
    <n v="0"/>
    <n v="1"/>
    <n v="0"/>
    <n v="0"/>
    <n v="0"/>
  </r>
  <r>
    <s v="SEN"/>
    <x v="99"/>
    <x v="1"/>
    <n v="1275.912"/>
    <n v="140.35032000000001"/>
    <n v="140.35024646462324"/>
    <n v="1"/>
    <n v="140"/>
    <n v="2.9477100748593773E-2"/>
    <n v="1502.6836419618135"/>
  </r>
  <r>
    <s v="SEN"/>
    <x v="582"/>
    <x v="12"/>
    <n v="3793.5184800000015"/>
    <n v="417.28703280000013"/>
    <n v="417.28681416594799"/>
    <n v="1"/>
    <n v="417"/>
    <n v="8.7799650086882883E-2"/>
    <n v="4475.850562129116"/>
  </r>
  <r>
    <s v="SEN"/>
    <x v="165"/>
    <x v="12"/>
    <n v="0"/>
    <n v="0"/>
    <n v="0"/>
    <n v="1"/>
    <n v="0"/>
    <n v="0"/>
    <n v="0"/>
  </r>
  <r>
    <s v="SEN"/>
    <x v="461"/>
    <x v="12"/>
    <n v="1226.2953600000003"/>
    <n v="134.8924896"/>
    <n v="134.89241892420782"/>
    <n v="1"/>
    <n v="135"/>
    <n v="2.8424347150429713E-2"/>
    <n v="1449.016369034606"/>
  </r>
  <r>
    <s v="SEN"/>
    <x v="79"/>
    <x v="19"/>
    <n v="210.47946699999997"/>
    <n v="23.152741369999998"/>
    <n v="23.152729239314723"/>
    <n v="1"/>
    <n v="23"/>
    <n v="4.8426665515546915E-3"/>
    <n v="246.86945546515506"/>
  </r>
  <r>
    <s v="SEN"/>
    <x v="121"/>
    <x v="12"/>
    <n v="2603.171816"/>
    <n v="286.34889975999999"/>
    <n v="286.34874972988797"/>
    <n v="1"/>
    <n v="286"/>
    <n v="6.0217505814984425E-2"/>
    <n v="3069.7680114362761"/>
  </r>
  <r>
    <s v="SEN"/>
    <x v="583"/>
    <x v="1"/>
    <n v="2732.7145310000001"/>
    <n v="300.59859841000002"/>
    <n v="300.59844091387748"/>
    <n v="1"/>
    <n v="301"/>
    <n v="6.3375766609476608E-2"/>
    <n v="3230.7698302178987"/>
  </r>
  <r>
    <s v="SEN"/>
    <x v="583"/>
    <x v="1"/>
    <n v="2193.8587489999995"/>
    <n v="241.32446238999995"/>
    <n v="241.32433595006543"/>
    <n v="1"/>
    <n v="241"/>
    <n v="5.0742723431507854E-2"/>
    <n v="2586.7625550914072"/>
  </r>
  <r>
    <s v="SEN"/>
    <x v="121"/>
    <x v="12"/>
    <n v="1746.2534399999997"/>
    <n v="192.08787839999997"/>
    <n v="192.087777757162"/>
    <n v="1"/>
    <n v="192"/>
    <n v="4.0425738169500035E-2"/>
    <n v="2060.823280404773"/>
  </r>
  <r>
    <s v="SEN"/>
    <x v="584"/>
    <x v="12"/>
    <n v="392.90355400000004"/>
    <n v="43.219390939999997"/>
    <n v="43.219368295561445"/>
    <n v="1"/>
    <n v="43"/>
    <n v="9.0536809442109453E-3"/>
    <n v="461.53854717398559"/>
  </r>
  <r>
    <s v="SEN"/>
    <x v="585"/>
    <x v="12"/>
    <n v="669.70922199999973"/>
    <n v="73.668014419999977"/>
    <n v="73.66797582225972"/>
    <n v="1"/>
    <n v="74"/>
    <n v="1.5580753252828138E-2"/>
    <n v="794.27563932267276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01"/>
    <x v="12"/>
    <n v="5418.1154320000005"/>
    <n v="595.99269752000009"/>
    <n v="595.99238525460896"/>
    <n v="1"/>
    <n v="596"/>
    <n v="0.12548822890115635"/>
    <n v="6397.1389329231488"/>
  </r>
  <r>
    <s v="SEN"/>
    <x v="587"/>
    <x v="3"/>
    <n v="227.05769199999997"/>
    <n v="24.976346120000002"/>
    <n v="24.976333033852264"/>
    <n v="1"/>
    <n v="25"/>
    <n v="5.2637679908203172E-3"/>
    <n v="268.33636463603813"/>
  </r>
  <r>
    <s v="SEN"/>
    <x v="588"/>
    <x v="12"/>
    <n v="2347.3256299999998"/>
    <n v="258.20581929999997"/>
    <n v="258.20568401521967"/>
    <n v="1"/>
    <n v="258"/>
    <n v="5.4322085665265675E-2"/>
    <n v="2769.2312830439137"/>
  </r>
  <r>
    <s v="SEN"/>
    <x v="589"/>
    <x v="12"/>
    <n v="826.77535400000011"/>
    <n v="90.945288939999998"/>
    <n v="90.945241289976195"/>
    <n v="1"/>
    <n v="91"/>
    <n v="1.916011548658595E-2"/>
    <n v="976.74436727517855"/>
  </r>
  <r>
    <s v="SEN"/>
    <x v="589"/>
    <x v="12"/>
    <n v="493.97629900000004"/>
    <n v="54.337392890000004"/>
    <n v="54.337364420377277"/>
    <n v="1"/>
    <n v="54"/>
    <n v="1.1369738860171884E-2"/>
    <n v="579.60654761384228"/>
  </r>
  <r>
    <s v="SEN"/>
    <x v="590"/>
    <x v="12"/>
    <n v="2149.1891749999991"/>
    <n v="236.41080924999986"/>
    <n v="236.41068538453283"/>
    <n v="1"/>
    <n v="236"/>
    <n v="4.968996983334379E-2"/>
    <n v="2533.0952821641999"/>
  </r>
  <r>
    <s v="SEN"/>
    <x v="591"/>
    <x v="12"/>
    <n v="1526.8482710000001"/>
    <n v="167.95330981000004"/>
    <n v="167.95322181226751"/>
    <n v="1"/>
    <n v="168"/>
    <n v="3.5372520898312533E-2"/>
    <n v="1803.2203703541763"/>
  </r>
  <r>
    <s v="SEN"/>
    <x v="591"/>
    <x v="12"/>
    <n v="1880.8077020000001"/>
    <n v="206.88884722000003"/>
    <n v="206.8887388223182"/>
    <n v="1"/>
    <n v="207"/>
    <n v="4.3583998963992225E-2"/>
    <n v="2221.8250991863956"/>
  </r>
  <r>
    <s v="SEN"/>
    <x v="223"/>
    <x v="51"/>
    <n v="95580.033291"/>
    <n v="10513.803662009997"/>
    <n v="10513.798153390468"/>
    <n v="1"/>
    <n v="10514"/>
    <n v="2.2137302662193927"/>
    <n v="112851.54151133221"/>
  </r>
  <r>
    <s v="SEN"/>
    <x v="223"/>
    <x v="47"/>
    <n v="31321.606270000004"/>
    <n v="3445.3766897000005"/>
    <n v="3445.3748845236887"/>
    <n v="1"/>
    <n v="3445"/>
    <n v="0.72534722913503957"/>
    <n v="36976.751046846046"/>
  </r>
  <r>
    <s v="SEN"/>
    <x v="448"/>
    <x v="1"/>
    <n v="2124.9150000000004"/>
    <n v="233.74065000000002"/>
    <n v="233.74052753354061"/>
    <n v="1"/>
    <n v="234"/>
    <n v="4.9268868394078159E-2"/>
    <n v="2511.6283729933166"/>
  </r>
  <r>
    <s v="SEN"/>
    <x v="448"/>
    <x v="1"/>
    <n v="5397.4760000000006"/>
    <n v="593.72235999999998"/>
    <n v="593.72204892413322"/>
    <n v="1"/>
    <n v="594"/>
    <n v="0.12506712746189072"/>
    <n v="6375.672023752265"/>
  </r>
  <r>
    <s v="SEN"/>
    <x v="99"/>
    <x v="1"/>
    <n v="1881.1847929999999"/>
    <n v="206.93032722999999"/>
    <n v="206.93021881058505"/>
    <n v="1"/>
    <n v="207"/>
    <n v="4.3583998963992225E-2"/>
    <n v="2221.8250991863956"/>
  </r>
  <r>
    <s v="SEN"/>
    <x v="99"/>
    <x v="1"/>
    <n v="732.93618400000037"/>
    <n v="80.622980240000061"/>
    <n v="80.622937998263609"/>
    <n v="1"/>
    <n v="81"/>
    <n v="1.7054608290257827E-2"/>
    <n v="869.40982142076348"/>
  </r>
  <r>
    <s v="SEN"/>
    <x v="99"/>
    <x v="1"/>
    <n v="475.50470000000007"/>
    <n v="52.305517000000009"/>
    <n v="52.305489594961671"/>
    <n v="1"/>
    <n v="52"/>
    <n v="1.0948637420906258E-2"/>
    <n v="558.13963844295927"/>
  </r>
  <r>
    <s v="SEN"/>
    <x v="582"/>
    <x v="12"/>
    <n v="3867.2299800000001"/>
    <n v="425.39529780000004"/>
    <n v="425.39507491769024"/>
    <n v="1"/>
    <n v="425"/>
    <n v="8.9484055843945379E-2"/>
    <n v="4561.7181988126476"/>
  </r>
  <r>
    <s v="SEN"/>
    <x v="165"/>
    <x v="12"/>
    <n v="679.91134599999987"/>
    <n v="74.790248059999982"/>
    <n v="74.790208874274782"/>
    <n v="1"/>
    <n v="75"/>
    <n v="1.5791303972460952E-2"/>
    <n v="805.00909390811444"/>
  </r>
  <r>
    <s v="SEN"/>
    <x v="461"/>
    <x v="12"/>
    <n v="1288.4978399999998"/>
    <n v="141.73476239999999"/>
    <n v="141.73468813925618"/>
    <n v="1"/>
    <n v="142"/>
    <n v="2.9898202187859397E-2"/>
    <n v="1524.1505511326964"/>
  </r>
  <r>
    <s v="SEN"/>
    <x v="592"/>
    <x v="12"/>
    <n v="1618.3664799999999"/>
    <n v="178.02031280000003"/>
    <n v="178.02021952774544"/>
    <n v="1"/>
    <n v="178"/>
    <n v="3.7478028094640653E-2"/>
    <n v="1910.5549162085913"/>
  </r>
  <r>
    <s v="SEN"/>
    <x v="593"/>
    <x v="33"/>
    <n v="0"/>
    <n v="0"/>
    <n v="0"/>
    <n v="0.82600678126016336"/>
    <n v="0"/>
    <n v="0"/>
    <n v="0"/>
  </r>
  <r>
    <s v="SEN"/>
    <x v="593"/>
    <x v="12"/>
    <n v="350.87526099999997"/>
    <n v="38.596278709999993"/>
    <n v="38.596258487802444"/>
    <n v="1"/>
    <n v="39"/>
    <n v="8.2114780656796938E-3"/>
    <n v="418.60472883221945"/>
  </r>
  <r>
    <s v="SEN"/>
    <x v="518"/>
    <x v="43"/>
    <n v="31574.653918000004"/>
    <n v="3473.2119309799996"/>
    <n v="3473.2101112196456"/>
    <n v="1"/>
    <n v="3473"/>
    <n v="0.73124264928475835"/>
    <n v="37277.287775238408"/>
  </r>
  <r>
    <s v="SEN"/>
    <x v="511"/>
    <x v="1"/>
    <n v="0"/>
    <n v="0"/>
    <n v="0"/>
    <n v="1"/>
    <n v="0"/>
    <n v="0"/>
    <n v="0"/>
  </r>
  <r>
    <s v="SEN"/>
    <x v="594"/>
    <x v="12"/>
    <n v="0"/>
    <n v="0"/>
    <n v="0"/>
    <n v="1"/>
    <n v="0"/>
    <n v="0"/>
    <n v="0"/>
  </r>
  <r>
    <s v="SEN"/>
    <x v="595"/>
    <x v="12"/>
    <n v="0"/>
    <n v="0"/>
    <n v="0"/>
    <n v="1"/>
    <n v="0"/>
    <n v="0"/>
    <n v="0"/>
  </r>
  <r>
    <s v="SEN"/>
    <x v="596"/>
    <x v="19"/>
    <n v="0"/>
    <n v="0"/>
    <n v="0"/>
    <n v="1"/>
    <n v="0"/>
    <n v="0"/>
    <n v="0"/>
  </r>
  <r>
    <s v="SEN"/>
    <x v="511"/>
    <x v="1"/>
    <n v="5040.6383249999999"/>
    <n v="554.47021574999997"/>
    <n v="554.46992523996596"/>
    <n v="1"/>
    <n v="554"/>
    <n v="0.11664509867657823"/>
    <n v="5946.3338403346052"/>
  </r>
  <r>
    <s v="SEN"/>
    <x v="462"/>
    <x v="1"/>
    <n v="2348.5412000000001"/>
    <n v="258.33953199999996"/>
    <n v="258.33939664516197"/>
    <n v="1"/>
    <n v="258"/>
    <n v="5.4322085665265675E-2"/>
    <n v="2769.2312830439137"/>
  </r>
  <r>
    <s v="SEN"/>
    <x v="597"/>
    <x v="7"/>
    <n v="0"/>
    <n v="0"/>
    <n v="0"/>
    <n v="1"/>
    <n v="0"/>
    <n v="0"/>
    <n v="0"/>
  </r>
  <r>
    <s v="SEN"/>
    <x v="501"/>
    <x v="7"/>
    <n v="628.57304999999997"/>
    <n v="69.143035499999982"/>
    <n v="69.142999273084598"/>
    <n v="1"/>
    <n v="69"/>
    <n v="1.4527999654664074E-2"/>
    <n v="740.60836639546517"/>
  </r>
  <r>
    <s v="SEN"/>
    <x v="598"/>
    <x v="37"/>
    <n v="6508.581000000001"/>
    <n v="715.94391000000007"/>
    <n v="715.943534887174"/>
    <n v="1"/>
    <n v="716"/>
    <n v="0.15075431525709387"/>
    <n v="7685.1534831761319"/>
  </r>
  <r>
    <s v="SEN"/>
    <x v="599"/>
    <x v="12"/>
    <n v="3519.4319999999998"/>
    <n v="387.13751999999994"/>
    <n v="387.13731716253295"/>
    <n v="1"/>
    <n v="387"/>
    <n v="8.1483128497898502E-2"/>
    <n v="4153.8469245658698"/>
  </r>
  <r>
    <s v="SEN"/>
    <x v="600"/>
    <x v="12"/>
    <n v="833.56062399999985"/>
    <n v="91.691668639999989"/>
    <n v="91.691620598916785"/>
    <n v="1"/>
    <n v="92"/>
    <n v="1.9370666206218766E-2"/>
    <n v="987.47782186062022"/>
  </r>
  <r>
    <s v="SEN"/>
    <x v="601"/>
    <x v="12"/>
    <n v="1543.0688399999999"/>
    <n v="169.73757239999998"/>
    <n v="169.73748346741797"/>
    <n v="1"/>
    <n v="170"/>
    <n v="3.579362233757815E-2"/>
    <n v="1824.687279525059"/>
  </r>
  <r>
    <s v="SEN"/>
    <x v="461"/>
    <x v="12"/>
    <n v="1325.6474399999997"/>
    <n v="145.82121839999996"/>
    <n v="145.82114199819171"/>
    <n v="1"/>
    <n v="146"/>
    <n v="3.0740405066390648E-2"/>
    <n v="1567.0843694744624"/>
  </r>
  <r>
    <s v="SEN"/>
    <x v="482"/>
    <x v="1"/>
    <n v="0"/>
    <n v="0"/>
    <n v="0"/>
    <n v="1"/>
    <n v="0"/>
    <n v="0"/>
    <n v="0"/>
  </r>
  <r>
    <s v="SEN"/>
    <x v="448"/>
    <x v="1"/>
    <n v="1816.9268999999997"/>
    <n v="199.86195900000001"/>
    <n v="199.8618542839975"/>
    <n v="1"/>
    <n v="200"/>
    <n v="4.2110143926562538E-2"/>
    <n v="2146.690917088305"/>
  </r>
  <r>
    <s v="SEN"/>
    <x v="448"/>
    <x v="1"/>
    <n v="4642.6552999999985"/>
    <n v="510.69208299999991"/>
    <n v="510.69181542715262"/>
    <n v="1"/>
    <n v="511"/>
    <n v="0.10759141773236727"/>
    <n v="5484.7952931606187"/>
  </r>
  <r>
    <s v="SEN"/>
    <x v="448"/>
    <x v="1"/>
    <n v="4579.9280999999992"/>
    <n v="503.79209099999997"/>
    <n v="503.7918270423458"/>
    <n v="1"/>
    <n v="504"/>
    <n v="0.10611756269493759"/>
    <n v="5409.661111062529"/>
  </r>
  <r>
    <s v="SEN"/>
    <x v="448"/>
    <x v="1"/>
    <n v="0"/>
    <n v="0"/>
    <n v="0"/>
    <n v="1"/>
    <n v="0"/>
    <n v="0"/>
    <n v="0"/>
  </r>
  <r>
    <s v="SEN"/>
    <x v="448"/>
    <x v="1"/>
    <n v="1398.2148"/>
    <n v="153.80362799999997"/>
    <n v="153.80354741587493"/>
    <n v="1"/>
    <n v="154"/>
    <n v="3.2424810823453151E-2"/>
    <n v="1652.9520061579947"/>
  </r>
  <r>
    <s v="SEN"/>
    <x v="501"/>
    <x v="7"/>
    <n v="0"/>
    <n v="0"/>
    <n v="0"/>
    <n v="1"/>
    <n v="0"/>
    <n v="0"/>
    <n v="0"/>
  </r>
  <r>
    <s v="SEN"/>
    <x v="602"/>
    <x v="12"/>
    <n v="6151.5527390000025"/>
    <n v="676.67080129000021"/>
    <n v="676.67044675399109"/>
    <n v="1"/>
    <n v="677"/>
    <n v="0.14254283719141417"/>
    <n v="7266.5487543439112"/>
  </r>
  <r>
    <s v="SEN"/>
    <x v="603"/>
    <x v="7"/>
    <n v="0"/>
    <n v="0"/>
    <n v="0"/>
    <n v="1"/>
    <n v="0"/>
    <n v="0"/>
    <n v="0"/>
  </r>
  <r>
    <s v="SEN"/>
    <x v="604"/>
    <x v="7"/>
    <n v="2921.4988800000001"/>
    <n v="321.36487680000005"/>
    <n v="321.36470842355959"/>
    <n v="1"/>
    <n v="321"/>
    <n v="6.7586781002132876E-2"/>
    <n v="3445.4389219267296"/>
  </r>
  <r>
    <s v="SEN"/>
    <x v="604"/>
    <x v="7"/>
    <n v="2640.4656139999997"/>
    <n v="290.45121754000007"/>
    <n v="290.45106536051293"/>
    <n v="1"/>
    <n v="290"/>
    <n v="6.105970869351568E-2"/>
    <n v="3112.7018297780423"/>
  </r>
  <r>
    <s v="SEN"/>
    <x v="605"/>
    <x v="7"/>
    <n v="3029.8815"/>
    <n v="333.28696500000001"/>
    <n v="333.2867903770811"/>
    <n v="1"/>
    <n v="333"/>
    <n v="7.0113389637726606E-2"/>
    <n v="3574.240376952027"/>
  </r>
  <r>
    <s v="SEN"/>
    <x v="511"/>
    <x v="1"/>
    <n v="1120.174694"/>
    <n v="123.21921634000003"/>
    <n v="123.21915178032179"/>
    <n v="1"/>
    <n v="123"/>
    <n v="2.5897738514835955E-2"/>
    <n v="1320.2149140093072"/>
  </r>
  <r>
    <s v="SEN"/>
    <x v="121"/>
    <x v="12"/>
    <n v="1994.1930780000002"/>
    <n v="219.36123858000002"/>
    <n v="219.36112364751301"/>
    <n v="1"/>
    <n v="219"/>
    <n v="4.6110607599585976E-2"/>
    <n v="2350.6265542116939"/>
  </r>
  <r>
    <s v="SEN"/>
    <x v="482"/>
    <x v="1"/>
    <n v="0"/>
    <n v="0"/>
    <n v="0"/>
    <n v="1"/>
    <n v="0"/>
    <n v="0"/>
    <n v="0"/>
  </r>
  <r>
    <s v="SEN"/>
    <x v="482"/>
    <x v="1"/>
    <n v="0"/>
    <n v="0"/>
    <n v="0"/>
    <n v="1"/>
    <n v="0"/>
    <n v="0"/>
    <n v="0"/>
  </r>
  <r>
    <s v="SEN"/>
    <x v="606"/>
    <x v="46"/>
    <n v="1852.0139400000005"/>
    <n v="203.7215334"/>
    <n v="203.72142666180576"/>
    <n v="1"/>
    <n v="204"/>
    <n v="4.2952346805093786E-2"/>
    <n v="2189.6247354300708"/>
  </r>
  <r>
    <s v="SEN"/>
    <x v="99"/>
    <x v="1"/>
    <n v="4430.591547"/>
    <n v="487.36507017000002"/>
    <n v="487.36481481914603"/>
    <n v="1"/>
    <n v="487"/>
    <n v="0.10253820046117977"/>
    <n v="5227.1923831100221"/>
  </r>
  <r>
    <s v="SEN"/>
    <x v="99"/>
    <x v="1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461"/>
    <x v="12"/>
    <n v="779.86655999999971"/>
    <n v="85.785321599999961"/>
    <n v="85.785276653497903"/>
    <n v="1"/>
    <n v="86"/>
    <n v="1.8107361888421891E-2"/>
    <n v="923.07709434797118"/>
  </r>
  <r>
    <s v="SEN"/>
    <x v="348"/>
    <x v="12"/>
    <n v="4406.2405719999997"/>
    <n v="484.68646291999994"/>
    <n v="484.68620897257983"/>
    <n v="1"/>
    <n v="485"/>
    <n v="0.10211709902191414"/>
    <n v="5205.7254739391392"/>
  </r>
  <r>
    <s v="SEN"/>
    <x v="348"/>
    <x v="12"/>
    <n v="2582.946281"/>
    <n v="284.12409090999995"/>
    <n v="284.1239420455579"/>
    <n v="1"/>
    <n v="284"/>
    <n v="5.9796404375718794E-2"/>
    <n v="3048.3011022653927"/>
  </r>
  <r>
    <s v="SEN"/>
    <x v="348"/>
    <x v="12"/>
    <n v="5551.3821440000011"/>
    <n v="610.65203584000028"/>
    <n v="610.65171589397141"/>
    <n v="1"/>
    <n v="611"/>
    <n v="0.12864648969564854"/>
    <n v="6558.140751704771"/>
  </r>
  <r>
    <s v="SEN"/>
    <x v="348"/>
    <x v="12"/>
    <n v="7659.1618630000012"/>
    <n v="842.50780493000013"/>
    <n v="842.50736350507941"/>
    <n v="1"/>
    <n v="843"/>
    <n v="0.17749425665046106"/>
    <n v="9048.3022155272047"/>
  </r>
  <r>
    <s v="SEN"/>
    <x v="583"/>
    <x v="1"/>
    <n v="4156.7403339999992"/>
    <n v="457.24143673999993"/>
    <n v="457.24119717217184"/>
    <n v="1"/>
    <n v="457"/>
    <n v="9.622167887219539E-2"/>
    <n v="4905.1887455467768"/>
  </r>
  <r>
    <s v="SEN"/>
    <x v="558"/>
    <x v="12"/>
    <n v="957.41576000000009"/>
    <n v="105.31573360000004"/>
    <n v="105.3156784207019"/>
    <n v="1"/>
    <n v="105"/>
    <n v="2.2107825561445329E-2"/>
    <n v="1127.01273147136"/>
  </r>
  <r>
    <s v="SEN"/>
    <x v="551"/>
    <x v="12"/>
    <n v="1730.3039550000001"/>
    <n v="190.33343504999999"/>
    <n v="190.33333532638795"/>
    <n v="1"/>
    <n v="190"/>
    <n v="4.0004636730234404E-2"/>
    <n v="2039.3563712338894"/>
  </r>
  <r>
    <s v="SEN"/>
    <x v="348"/>
    <x v="12"/>
    <n v="1367.4065559999997"/>
    <n v="150.41472115999997"/>
    <n v="150.41464235146435"/>
    <n v="1"/>
    <n v="150"/>
    <n v="3.1582607944921903E-2"/>
    <n v="1610.0181878162289"/>
  </r>
  <r>
    <s v="SEN"/>
    <x v="607"/>
    <x v="12"/>
    <n v="2258.4400860000069"/>
    <n v="248.42840946000072"/>
    <n v="248.42827929801254"/>
    <n v="1"/>
    <n v="248"/>
    <n v="5.2216578468937541E-2"/>
    <n v="2661.8967371894978"/>
  </r>
  <r>
    <s v="SEN"/>
    <x v="551"/>
    <x v="12"/>
    <n v="1445.3271590000004"/>
    <n v="158.98598749000001"/>
    <n v="158.98590419062106"/>
    <n v="1"/>
    <n v="159"/>
    <n v="3.3477564421617215E-2"/>
    <n v="1706.6192790852024"/>
  </r>
  <r>
    <s v="SEN"/>
    <x v="278"/>
    <x v="7"/>
    <n v="0"/>
    <n v="0"/>
    <n v="0"/>
    <n v="1"/>
    <n v="0"/>
    <n v="0"/>
    <n v="0"/>
  </r>
  <r>
    <s v="SEN"/>
    <x v="608"/>
    <x v="7"/>
    <n v="1950.5794999999998"/>
    <n v="214.56374500000001"/>
    <n v="214.56363258111966"/>
    <n v="1"/>
    <n v="215"/>
    <n v="4.5268404721054721E-2"/>
    <n v="2307.6927358699277"/>
  </r>
  <r>
    <s v="SEN"/>
    <x v="462"/>
    <x v="1"/>
    <n v="700.60420000000022"/>
    <n v="77.066462000000016"/>
    <n v="77.066421621671552"/>
    <n v="1"/>
    <n v="77"/>
    <n v="1.6212405411726576E-2"/>
    <n v="826.47600307899734"/>
  </r>
  <r>
    <s v="SEN"/>
    <x v="551"/>
    <x v="12"/>
    <n v="1240.8682289999999"/>
    <n v="136.49550519000002"/>
    <n v="136.49543367432122"/>
    <n v="1"/>
    <n v="136"/>
    <n v="2.8634897870062521E-2"/>
    <n v="1459.7498236200472"/>
  </r>
  <r>
    <s v="SEN"/>
    <x v="551"/>
    <x v="12"/>
    <n v="3159.7855549999999"/>
    <n v="347.57641104999999"/>
    <n v="347.5762289402453"/>
    <n v="1"/>
    <n v="348"/>
    <n v="7.327165043221881E-2"/>
    <n v="3735.2421957336505"/>
  </r>
  <r>
    <s v="SEN"/>
    <x v="449"/>
    <x v="1"/>
    <n v="870.10271999999986"/>
    <n v="95.711299199999985"/>
    <n v="95.711249052864957"/>
    <n v="1"/>
    <n v="96"/>
    <n v="2.0212869084750017E-2"/>
    <n v="1030.4116402023865"/>
  </r>
  <r>
    <s v="SEN"/>
    <x v="348"/>
    <x v="12"/>
    <n v="3242.6991029999999"/>
    <n v="356.69690133"/>
    <n v="356.69671444164067"/>
    <n v="1"/>
    <n v="357"/>
    <n v="7.5166606908914135E-2"/>
    <n v="3831.8432870026249"/>
  </r>
  <r>
    <s v="SEN"/>
    <x v="509"/>
    <x v="1"/>
    <n v="602.56942500000014"/>
    <n v="66.282636750000023"/>
    <n v="66.28260202176665"/>
    <n v="1"/>
    <n v="66"/>
    <n v="1.3896347495765637E-2"/>
    <n v="708.40800263914059"/>
  </r>
  <r>
    <s v="SEN"/>
    <x v="558"/>
    <x v="12"/>
    <n v="1329.926999"/>
    <n v="146.29196989000002"/>
    <n v="146.29189324154544"/>
    <n v="1"/>
    <n v="146"/>
    <n v="3.0740405066390648E-2"/>
    <n v="1567.0843694744624"/>
  </r>
  <r>
    <s v="SEN"/>
    <x v="582"/>
    <x v="12"/>
    <n v="792.40559999999994"/>
    <n v="87.164615999999995"/>
    <n v="87.16457033082817"/>
    <n v="1"/>
    <n v="87"/>
    <n v="1.8317912608054703E-2"/>
    <n v="933.81054893341263"/>
  </r>
  <r>
    <s v="SEN"/>
    <x v="507"/>
    <x v="37"/>
    <n v="11528.605728"/>
    <n v="1268.1466300799998"/>
    <n v="1268.1459656451752"/>
    <n v="1"/>
    <n v="1268"/>
    <n v="0.26697831249440646"/>
    <n v="13610.020414339851"/>
  </r>
  <r>
    <s v="SEN"/>
    <x v="609"/>
    <x v="12"/>
    <n v="6816.1355400000029"/>
    <n v="749.77490940000041"/>
    <n v="749.77451656170501"/>
    <n v="1"/>
    <n v="750"/>
    <n v="0.15791303972460949"/>
    <n v="8050.0909390811421"/>
  </r>
  <r>
    <s v="SEN"/>
    <x v="610"/>
    <x v="12"/>
    <n v="1305.6729999999998"/>
    <n v="143.62403"/>
    <n v="143.62395474939024"/>
    <n v="1"/>
    <n v="144"/>
    <n v="3.0319303627125024E-2"/>
    <n v="1545.6174603035795"/>
  </r>
  <r>
    <s v="SEN"/>
    <x v="448"/>
    <x v="1"/>
    <n v="1454.7674000000006"/>
    <n v="160.02441400000006"/>
    <n v="160.0243301565462"/>
    <n v="1"/>
    <n v="160"/>
    <n v="3.368811514125003E-2"/>
    <n v="1717.3527336706441"/>
  </r>
  <r>
    <s v="SEN"/>
    <x v="448"/>
    <x v="1"/>
    <n v="1006.3535000000001"/>
    <n v="110.69888500000002"/>
    <n v="110.69882700024471"/>
    <n v="1"/>
    <n v="111"/>
    <n v="2.3371129879242204E-2"/>
    <n v="1191.4134589840091"/>
  </r>
  <r>
    <s v="SEN"/>
    <x v="462"/>
    <x v="1"/>
    <n v="352.86870999999979"/>
    <n v="38.815558099999969"/>
    <n v="38.815537762912811"/>
    <n v="1"/>
    <n v="39"/>
    <n v="8.2114780656796938E-3"/>
    <n v="418.60472883221945"/>
  </r>
  <r>
    <s v="SEN"/>
    <x v="462"/>
    <x v="1"/>
    <n v="3928.6493000000009"/>
    <n v="432.15142300000014"/>
    <n v="432.151196577875"/>
    <n v="1"/>
    <n v="432"/>
    <n v="9.0957910881375073E-2"/>
    <n v="4636.8523809107382"/>
  </r>
  <r>
    <s v="SEN"/>
    <x v="448"/>
    <x v="1"/>
    <n v="264.92170200000089"/>
    <n v="29.141387220000102"/>
    <n v="29.141371951613902"/>
    <n v="1"/>
    <n v="29"/>
    <n v="6.1059708693515678E-3"/>
    <n v="311.27018297780421"/>
  </r>
  <r>
    <s v="SEN"/>
    <x v="583"/>
    <x v="1"/>
    <n v="2653.4007100000017"/>
    <n v="291.87407810000013"/>
    <n v="291.87392517501706"/>
    <n v="1"/>
    <n v="292"/>
    <n v="6.1480810132781297E-2"/>
    <n v="3134.1687389489248"/>
  </r>
  <r>
    <s v="SEN"/>
    <x v="583"/>
    <x v="1"/>
    <n v="2662.1761720000004"/>
    <n v="292.83937892"/>
    <n v="292.83922548925568"/>
    <n v="1"/>
    <n v="293"/>
    <n v="6.1691360852414112E-2"/>
    <n v="3144.9021935343667"/>
  </r>
  <r>
    <s v="SEN"/>
    <x v="583"/>
    <x v="1"/>
    <n v="0"/>
    <n v="0"/>
    <n v="0"/>
    <n v="1"/>
    <n v="0"/>
    <n v="0"/>
    <n v="0"/>
  </r>
  <r>
    <s v="SEN"/>
    <x v="583"/>
    <x v="1"/>
    <n v="0"/>
    <n v="0"/>
    <n v="0"/>
    <n v="1"/>
    <n v="0"/>
    <n v="0"/>
    <n v="0"/>
  </r>
  <r>
    <s v="SEN"/>
    <x v="611"/>
    <x v="1"/>
    <n v="219.01896599999998"/>
    <n v="24.092086259999995"/>
    <n v="24.092073637152819"/>
    <n v="1"/>
    <n v="24"/>
    <n v="5.0532172711875043E-3"/>
    <n v="257.60291005059662"/>
  </r>
  <r>
    <s v="SEN"/>
    <x v="612"/>
    <x v="2"/>
    <n v="0"/>
    <n v="0"/>
    <n v="0"/>
    <n v="1"/>
    <n v="0"/>
    <n v="0"/>
    <n v="0"/>
  </r>
  <r>
    <s v="SEN"/>
    <x v="515"/>
    <x v="12"/>
    <n v="2361.5924550000004"/>
    <n v="259.77517005000004"/>
    <n v="259.7750339429715"/>
    <n v="1"/>
    <n v="260"/>
    <n v="5.4743187104531292E-2"/>
    <n v="2790.6981922147961"/>
  </r>
  <r>
    <s v="SEN"/>
    <x v="348"/>
    <x v="12"/>
    <n v="4176.5921089999993"/>
    <n v="459.42513198999995"/>
    <n v="459.42489127804299"/>
    <n v="1"/>
    <n v="459"/>
    <n v="9.6642780311461021E-2"/>
    <n v="4926.6556547176597"/>
  </r>
  <r>
    <s v="SEN"/>
    <x v="505"/>
    <x v="12"/>
    <n v="2031.1598399999996"/>
    <n v="223.42758239999998"/>
    <n v="223.4274653369861"/>
    <n v="1"/>
    <n v="223"/>
    <n v="4.6952810478117224E-2"/>
    <n v="2393.5603725534597"/>
  </r>
  <r>
    <s v="SEN"/>
    <x v="505"/>
    <x v="12"/>
    <n v="1165.7438399999999"/>
    <n v="128.23182239999997"/>
    <n v="128.2317552140087"/>
    <n v="1"/>
    <n v="128"/>
    <n v="2.6950492113000022E-2"/>
    <n v="1373.8821869365152"/>
  </r>
  <r>
    <s v="SEN"/>
    <x v="494"/>
    <x v="12"/>
    <n v="1842.057"/>
    <n v="202.62627000000001"/>
    <n v="202.62616383565987"/>
    <n v="1"/>
    <n v="203"/>
    <n v="4.274179608546097E-2"/>
    <n v="2178.8912808446294"/>
  </r>
  <r>
    <s v="SEN"/>
    <x v="613"/>
    <x v="12"/>
    <n v="1270.434"/>
    <n v="139.74774000000002"/>
    <n v="139.74766678033998"/>
    <n v="1"/>
    <n v="140"/>
    <n v="2.9477100748593773E-2"/>
    <n v="1502.6836419618135"/>
  </r>
  <r>
    <s v="SEN"/>
    <x v="583"/>
    <x v="1"/>
    <n v="3006.2381169999999"/>
    <n v="330.68619287000001"/>
    <n v="330.68601960973393"/>
    <n v="1"/>
    <n v="331"/>
    <n v="6.9692288198461003E-2"/>
    <n v="3552.773467781145"/>
  </r>
  <r>
    <s v="SEN"/>
    <x v="121"/>
    <x v="12"/>
    <n v="1204.1493749999997"/>
    <n v="132.45643124999998"/>
    <n v="132.4563618505602"/>
    <n v="1"/>
    <n v="132"/>
    <n v="2.7792694991531273E-2"/>
    <n v="1416.8160052782812"/>
  </r>
  <r>
    <s v="SEN"/>
    <x v="614"/>
    <x v="46"/>
    <n v="891.27147099999991"/>
    <n v="98.039861810000005"/>
    <n v="98.039810442834053"/>
    <n v="1"/>
    <n v="98"/>
    <n v="2.0633970524015641E-2"/>
    <n v="1051.8785493732694"/>
  </r>
  <r>
    <s v="SEN"/>
    <x v="615"/>
    <x v="12"/>
    <n v="3318.0259950000018"/>
    <n v="364.98285945000021"/>
    <n v="364.98266822028239"/>
    <n v="1"/>
    <n v="365"/>
    <n v="7.6851012665976631E-2"/>
    <n v="3917.7109236861565"/>
  </r>
  <r>
    <s v="SEN"/>
    <x v="616"/>
    <x v="12"/>
    <n v="5.3275399999999999"/>
    <n v="0.58602940000000003"/>
    <n v="0.58602909295479533"/>
    <n v="1"/>
    <n v="1"/>
    <n v="2.1055071963281267E-4"/>
    <n v="10.733454585441525"/>
  </r>
  <r>
    <s v="SEN"/>
    <x v="616"/>
    <x v="12"/>
    <n v="1714.169805"/>
    <n v="188.55867855000002"/>
    <n v="188.55857975625682"/>
    <n v="1"/>
    <n v="189"/>
    <n v="3.9794086010601588E-2"/>
    <n v="2028.6229166484477"/>
  </r>
  <r>
    <s v="SEN"/>
    <x v="617"/>
    <x v="12"/>
    <n v="1707.214453"/>
    <n v="187.79358982999997"/>
    <n v="187.7934914371186"/>
    <n v="1"/>
    <n v="188"/>
    <n v="3.9583535290968787E-2"/>
    <n v="2017.8894620630067"/>
  </r>
  <r>
    <s v="SEN"/>
    <x v="618"/>
    <x v="12"/>
    <n v="2575.4699850000002"/>
    <n v="283.30169835000004"/>
    <n v="283.30154991644372"/>
    <n v="1"/>
    <n v="283"/>
    <n v="5.9585853656085985E-2"/>
    <n v="3037.5676476799513"/>
  </r>
  <r>
    <s v="SEN"/>
    <x v="619"/>
    <x v="12"/>
    <n v="257.39696399999997"/>
    <n v="28.313666040000008"/>
    <n v="28.3136512052914"/>
    <n v="1"/>
    <n v="28"/>
    <n v="5.8954201497187549E-3"/>
    <n v="300.5367283923627"/>
  </r>
  <r>
    <s v="SEN"/>
    <x v="619"/>
    <x v="12"/>
    <n v="1432.1411459999995"/>
    <n v="157.53552605999991"/>
    <n v="157.5354435205781"/>
    <n v="1"/>
    <n v="158"/>
    <n v="3.3267013701984399E-2"/>
    <n v="1695.8858244997607"/>
  </r>
  <r>
    <s v="SEN"/>
    <x v="619"/>
    <x v="12"/>
    <n v="1332.5264819999998"/>
    <n v="146.57791302000001"/>
    <n v="146.57783622172792"/>
    <n v="1"/>
    <n v="147"/>
    <n v="3.0950955786023464E-2"/>
    <n v="1577.8178240599041"/>
  </r>
  <r>
    <s v="SEN"/>
    <x v="619"/>
    <x v="12"/>
    <n v="916.21023199999991"/>
    <n v="100.78312551999998"/>
    <n v="100.78307271552396"/>
    <n v="1"/>
    <n v="101"/>
    <n v="2.1265622682914077E-2"/>
    <n v="1084.0789131295937"/>
  </r>
  <r>
    <s v="SEN"/>
    <x v="620"/>
    <x v="12"/>
    <n v="1100.6871450000001"/>
    <n v="121.07558595"/>
    <n v="121.07552251345898"/>
    <n v="1"/>
    <n v="121"/>
    <n v="2.5476637075570331E-2"/>
    <n v="1298.7480048384243"/>
  </r>
  <r>
    <s v="SEN"/>
    <x v="621"/>
    <x v="12"/>
    <n v="3494.9878000000003"/>
    <n v="384.44865800000002"/>
    <n v="384.44845657133982"/>
    <n v="1"/>
    <n v="384"/>
    <n v="8.085147633900007E-2"/>
    <n v="4121.6465608095459"/>
  </r>
  <r>
    <s v="SEN"/>
    <x v="501"/>
    <x v="12"/>
    <n v="1885.0255060000002"/>
    <n v="207.35280566"/>
    <n v="207.35269701923102"/>
    <n v="1"/>
    <n v="207"/>
    <n v="4.3583998963992225E-2"/>
    <n v="2221.8250991863956"/>
  </r>
  <r>
    <s v="SEN"/>
    <x v="622"/>
    <x v="12"/>
    <n v="3689.8613580000001"/>
    <n v="405.8847493799999"/>
    <n v="405.88453672007881"/>
    <n v="1"/>
    <n v="406"/>
    <n v="8.548359217092194E-2"/>
    <n v="4357.7825616892587"/>
  </r>
  <r>
    <s v="SEN"/>
    <x v="511"/>
    <x v="1"/>
    <n v="2685.9070349999997"/>
    <n v="295.44977385000004"/>
    <n v="295.44961905156111"/>
    <n v="1"/>
    <n v="295"/>
    <n v="6.2112462291679736E-2"/>
    <n v="3166.3691027052496"/>
  </r>
  <r>
    <s v="SEN"/>
    <x v="511"/>
    <x v="1"/>
    <n v="683.92474399999992"/>
    <n v="75.231721839999977"/>
    <n v="75.231682422968291"/>
    <n v="1"/>
    <n v="75"/>
    <n v="1.5791303972460952E-2"/>
    <n v="805.00909390811444"/>
  </r>
  <r>
    <s v="SEN"/>
    <x v="511"/>
    <x v="1"/>
    <n v="2586.2089409999999"/>
    <n v="284.48298351000005"/>
    <n v="284.48283445751923"/>
    <n v="1"/>
    <n v="284"/>
    <n v="5.9796404375718794E-2"/>
    <n v="3048.3011022653927"/>
  </r>
  <r>
    <s v="SEN"/>
    <x v="348"/>
    <x v="12"/>
    <n v="1570.2922290000001"/>
    <n v="172.73214518999998"/>
    <n v="172.73205468843662"/>
    <n v="1"/>
    <n v="173"/>
    <n v="3.642527449647659E-2"/>
    <n v="1856.8876432813836"/>
  </r>
  <r>
    <s v="SEN"/>
    <x v="583"/>
    <x v="1"/>
    <n v="1669.3486700000003"/>
    <n v="183.62835370000002"/>
    <n v="183.62825748945929"/>
    <n v="1"/>
    <n v="184"/>
    <n v="3.8741332412437532E-2"/>
    <n v="1974.9556437212404"/>
  </r>
  <r>
    <s v="SEN"/>
    <x v="615"/>
    <x v="12"/>
    <n v="654.98266799999999"/>
    <n v="72.04809348000002"/>
    <n v="72.048055731003785"/>
    <n v="1"/>
    <n v="72"/>
    <n v="1.5159651813562512E-2"/>
    <n v="772.80873015178975"/>
  </r>
  <r>
    <s v="SEN"/>
    <x v="623"/>
    <x v="12"/>
    <n v="5929.8536760000015"/>
    <n v="652.28390436000007"/>
    <n v="652.2835626013017"/>
    <n v="1"/>
    <n v="652"/>
    <n v="0.13727906920059385"/>
    <n v="6998.2123897078736"/>
  </r>
  <r>
    <s v="SEN"/>
    <x v="583"/>
    <x v="1"/>
    <n v="2688.9201540000004"/>
    <n v="295.78121694000004"/>
    <n v="295.78106196790424"/>
    <n v="1"/>
    <n v="296"/>
    <n v="6.2323013011312552E-2"/>
    <n v="3177.102557290691"/>
  </r>
  <r>
    <s v="SEN"/>
    <x v="121"/>
    <x v="12"/>
    <n v="1585.6463179999998"/>
    <n v="174.42109497999996"/>
    <n v="174.42100359352548"/>
    <n v="1"/>
    <n v="174"/>
    <n v="3.6635825216109405E-2"/>
    <n v="1867.6210978668253"/>
  </r>
  <r>
    <s v="SEN"/>
    <x v="624"/>
    <x v="7"/>
    <n v="4775.0714250000001"/>
    <n v="525.25785674999997"/>
    <n v="525.25758154553728"/>
    <n v="1"/>
    <n v="525"/>
    <n v="0.11053912780722665"/>
    <n v="5635.0636573567999"/>
  </r>
  <r>
    <s v="SEN"/>
    <x v="511"/>
    <x v="1"/>
    <n v="4549.6473600000008"/>
    <n v="500.46120960000007"/>
    <n v="500.46094738753334"/>
    <n v="1"/>
    <n v="500"/>
    <n v="0.10527535981640634"/>
    <n v="5366.7272927207623"/>
  </r>
  <r>
    <s v="SEN"/>
    <x v="511"/>
    <x v="1"/>
    <n v="441.86114999999995"/>
    <n v="48.604726499999984"/>
    <n v="48.604701033959891"/>
    <n v="1"/>
    <n v="49"/>
    <n v="1.0316985262007821E-2"/>
    <n v="525.93927468663469"/>
  </r>
  <r>
    <s v="SEN"/>
    <x v="448"/>
    <x v="1"/>
    <n v="1055.9181999999998"/>
    <n v="116.15100199999996"/>
    <n v="116.15094114365353"/>
    <n v="1"/>
    <n v="116"/>
    <n v="2.4423883477406271E-2"/>
    <n v="1245.0807319112168"/>
  </r>
  <r>
    <s v="SEN"/>
    <x v="438"/>
    <x v="12"/>
    <n v="7892.4730999999992"/>
    <n v="868.17204100000015"/>
    <n v="868.17158612851756"/>
    <n v="1"/>
    <n v="868"/>
    <n v="0.18275802464128141"/>
    <n v="9316.6385801632441"/>
  </r>
  <r>
    <s v="SEN"/>
    <x v="625"/>
    <x v="12"/>
    <n v="10439.909900000001"/>
    <n v="1148.390089"/>
    <n v="1148.3894873106137"/>
    <n v="1"/>
    <n v="1148"/>
    <n v="0.24171222613846893"/>
    <n v="12322.00586408687"/>
  </r>
  <r>
    <s v="SEN"/>
    <x v="626"/>
    <x v="12"/>
    <n v="3071.2956000000004"/>
    <n v="337.84251599999999"/>
    <n v="337.8423389902382"/>
    <n v="1"/>
    <n v="338"/>
    <n v="7.1166143235890683E-2"/>
    <n v="3627.9076498792351"/>
  </r>
  <r>
    <s v="SEN"/>
    <x v="448"/>
    <x v="1"/>
    <n v="645.90702999999996"/>
    <n v="71.049773299999998"/>
    <n v="71.049736074065279"/>
    <n v="1"/>
    <n v="71"/>
    <n v="1.4949101093929698E-2"/>
    <n v="762.07527556634818"/>
  </r>
  <r>
    <s v="SEN"/>
    <x v="448"/>
    <x v="1"/>
    <n v="749.64345000000014"/>
    <n v="82.460779500000015"/>
    <n v="82.460736295364001"/>
    <n v="1"/>
    <n v="82"/>
    <n v="1.7265159009890639E-2"/>
    <n v="880.14327600620504"/>
  </r>
  <r>
    <s v="SEN"/>
    <x v="462"/>
    <x v="1"/>
    <n v="2421.3490000000002"/>
    <n v="266.34838999999999"/>
    <n v="266.34825044898781"/>
    <n v="1"/>
    <n v="266"/>
    <n v="5.6006491422328171E-2"/>
    <n v="2855.0989197274457"/>
  </r>
  <r>
    <s v="SEN"/>
    <x v="449"/>
    <x v="1"/>
    <n v="850.04162299999996"/>
    <n v="93.504578529999975"/>
    <n v="93.504529539057785"/>
    <n v="1"/>
    <n v="94"/>
    <n v="1.9791767645484393E-2"/>
    <n v="1008.9447310315034"/>
  </r>
  <r>
    <s v="SEN"/>
    <x v="552"/>
    <x v="12"/>
    <n v="1087.3010250000002"/>
    <n v="119.60311275000002"/>
    <n v="119.60305008494902"/>
    <n v="1"/>
    <n v="120"/>
    <n v="2.5266086355937519E-2"/>
    <n v="1288.0145502529829"/>
  </r>
  <r>
    <s v="SEN"/>
    <x v="627"/>
    <x v="7"/>
    <n v="1699.8577109999999"/>
    <n v="186.98434821000001"/>
    <n v="186.98425024111401"/>
    <n v="1"/>
    <n v="187"/>
    <n v="3.9372984571335971E-2"/>
    <n v="2007.1560074775653"/>
  </r>
  <r>
    <s v="SEN"/>
    <x v="628"/>
    <x v="12"/>
    <n v="1712.6115"/>
    <n v="188.38726499999999"/>
    <n v="188.38716629606748"/>
    <n v="1"/>
    <n v="188"/>
    <n v="3.9583535290968787E-2"/>
    <n v="2017.8894620630067"/>
  </r>
  <r>
    <s v="SEN"/>
    <x v="629"/>
    <x v="12"/>
    <n v="2760.8609999999999"/>
    <n v="303.69470999999999"/>
    <n v="303.6945508816957"/>
    <n v="1"/>
    <n v="304"/>
    <n v="6.4007418768375055E-2"/>
    <n v="3262.9701939742235"/>
  </r>
  <r>
    <s v="SEN"/>
    <x v="630"/>
    <x v="12"/>
    <n v="191.55273000000005"/>
    <n v="21.070800300000005"/>
    <n v="21.070789260130347"/>
    <n v="1"/>
    <n v="21"/>
    <n v="4.4215651122890666E-3"/>
    <n v="225.40254629427204"/>
  </r>
  <r>
    <s v="SEN"/>
    <x v="631"/>
    <x v="3"/>
    <n v="165.76185000000015"/>
    <n v="18.233803500000011"/>
    <n v="18.23379394655111"/>
    <n v="1"/>
    <n v="18"/>
    <n v="3.789912953390628E-3"/>
    <n v="193.20218253794744"/>
  </r>
  <r>
    <s v="SEN"/>
    <x v="448"/>
    <x v="1"/>
    <n v="4291.3992000000007"/>
    <n v="472.05391200000003"/>
    <n v="472.05366467129937"/>
    <n v="1"/>
    <n v="472"/>
    <n v="9.9379939666687581E-2"/>
    <n v="5066.1905643283999"/>
  </r>
  <r>
    <s v="SEN"/>
    <x v="448"/>
    <x v="1"/>
    <n v="939.42599999999993"/>
    <n v="103.33686"/>
    <n v="103.33680585751614"/>
    <n v="1"/>
    <n v="103"/>
    <n v="2.1686724122179705E-2"/>
    <n v="1105.5458223004771"/>
  </r>
  <r>
    <s v="SEN"/>
    <x v="488"/>
    <x v="7"/>
    <n v="976.90419999999995"/>
    <n v="107.459462"/>
    <n v="107.45940569751329"/>
    <n v="1"/>
    <n v="107"/>
    <n v="2.2528927000710953E-2"/>
    <n v="1148.4796406422429"/>
  </r>
  <r>
    <s v="SEN"/>
    <x v="488"/>
    <x v="7"/>
    <n v="553.26420000000007"/>
    <n v="60.859062000000016"/>
    <n v="60.859030113403286"/>
    <n v="1"/>
    <n v="61"/>
    <n v="1.2843593897601573E-2"/>
    <n v="654.740729711933"/>
  </r>
  <r>
    <s v="SEN"/>
    <x v="448"/>
    <x v="1"/>
    <n v="3947.4340000000002"/>
    <n v="434.21773999999999"/>
    <n v="434.21751249524533"/>
    <n v="1"/>
    <n v="434"/>
    <n v="9.1379012320640704E-2"/>
    <n v="4658.3192900816221"/>
  </r>
  <r>
    <s v="SEN"/>
    <x v="632"/>
    <x v="12"/>
    <n v="518.37989999999979"/>
    <n v="57.021788999999984"/>
    <n v="57.021759123910364"/>
    <n v="1"/>
    <n v="57"/>
    <n v="1.2001391019070322E-2"/>
    <n v="611.80691137016686"/>
  </r>
  <r>
    <s v="SEN"/>
    <x v="633"/>
    <x v="12"/>
    <n v="1756.3870299999999"/>
    <n v="193.20257329999998"/>
    <n v="193.20247207312696"/>
    <n v="1"/>
    <n v="193"/>
    <n v="4.063628888913285E-2"/>
    <n v="2071.5567349902144"/>
  </r>
  <r>
    <s v="SEN"/>
    <x v="634"/>
    <x v="12"/>
    <n v="3483.9185600000001"/>
    <n v="383.23104160000014"/>
    <n v="383.23084080929982"/>
    <n v="1"/>
    <n v="383"/>
    <n v="8.064092561936724E-2"/>
    <n v="4110.9131062241031"/>
  </r>
  <r>
    <s v="SEN"/>
    <x v="635"/>
    <x v="12"/>
    <n v="3320.5072000000014"/>
    <n v="365.2557920000001"/>
    <n v="365.25560062728158"/>
    <n v="1"/>
    <n v="365"/>
    <n v="7.6851012665976631E-2"/>
    <n v="3917.7109236861565"/>
  </r>
  <r>
    <s v="SEN"/>
    <x v="636"/>
    <x v="7"/>
    <n v="1240.626"/>
    <n v="136.46886000000001"/>
    <n v="136.46878849828175"/>
    <n v="1"/>
    <n v="136"/>
    <n v="2.8634897870062521E-2"/>
    <n v="1459.7498236200472"/>
  </r>
  <r>
    <s v="SEN"/>
    <x v="448"/>
    <x v="1"/>
    <n v="923.00390000000027"/>
    <n v="101.53042900000005"/>
    <n v="101.53037580398062"/>
    <n v="1"/>
    <n v="102"/>
    <n v="2.1476173402546893E-2"/>
    <n v="1094.8123677150354"/>
  </r>
  <r>
    <s v="SEN"/>
    <x v="637"/>
    <x v="7"/>
    <n v="1025.2645199999999"/>
    <n v="112.77909719999997"/>
    <n v="112.77903811033487"/>
    <n v="1"/>
    <n v="113"/>
    <n v="2.3792231318507832E-2"/>
    <n v="1212.8803681548923"/>
  </r>
  <r>
    <s v="SEN"/>
    <x v="448"/>
    <x v="1"/>
    <n v="675.74149999999986"/>
    <n v="74.331564999999983"/>
    <n v="74.331526054597944"/>
    <n v="1"/>
    <n v="74"/>
    <n v="1.5580753252828138E-2"/>
    <n v="794.27563932267276"/>
  </r>
  <r>
    <s v="SEN"/>
    <x v="638"/>
    <x v="48"/>
    <n v="0"/>
    <n v="0"/>
    <n v="0"/>
    <n v="1"/>
    <n v="0"/>
    <n v="0"/>
    <n v="0"/>
  </r>
  <r>
    <s v="SEN"/>
    <x v="638"/>
    <x v="48"/>
    <n v="0"/>
    <n v="0"/>
    <n v="0"/>
    <n v="1"/>
    <n v="0"/>
    <n v="0"/>
    <n v="0"/>
  </r>
  <r>
    <s v="SEN"/>
    <x v="449"/>
    <x v="1"/>
    <n v="4263.0205500000002"/>
    <n v="468.93226049999998"/>
    <n v="468.93201480686253"/>
    <n v="1"/>
    <n v="469"/>
    <n v="9.8748287507789148E-2"/>
    <n v="5033.9902005720751"/>
  </r>
  <r>
    <s v="SEN"/>
    <x v="449"/>
    <x v="1"/>
    <n v="911.76882900000032"/>
    <n v="100.29457119000003"/>
    <n v="100.29451864149796"/>
    <n v="1"/>
    <n v="100"/>
    <n v="2.1055071963281269E-2"/>
    <n v="1073.3454585441525"/>
  </r>
  <r>
    <s v="SEN"/>
    <x v="348"/>
    <x v="12"/>
    <n v="6290.5472839999984"/>
    <n v="691.96020123999983"/>
    <n v="691.95983869323743"/>
    <n v="1"/>
    <n v="692"/>
    <n v="0.14570109798590636"/>
    <n v="7427.5505731255344"/>
  </r>
  <r>
    <s v="SEN"/>
    <x v="639"/>
    <x v="1"/>
    <n v="707.85063599999989"/>
    <n v="77.863569959999978"/>
    <n v="77.863529164033466"/>
    <n v="1"/>
    <n v="78"/>
    <n v="1.6422956131359388E-2"/>
    <n v="837.2094576644389"/>
  </r>
  <r>
    <s v="SEN"/>
    <x v="640"/>
    <x v="7"/>
    <n v="3325.8042429999991"/>
    <n v="365.83846672999988"/>
    <n v="365.83827505199378"/>
    <n v="1"/>
    <n v="366"/>
    <n v="7.7061563385609433E-2"/>
    <n v="3928.4443782715975"/>
  </r>
  <r>
    <s v="SEN"/>
    <x v="641"/>
    <x v="46"/>
    <n v="6492.4016960000017"/>
    <n v="714.1641865600003"/>
    <n v="714.16381237964538"/>
    <n v="1"/>
    <n v="714"/>
    <n v="0.15033321381782827"/>
    <n v="7663.6865740052499"/>
  </r>
  <r>
    <s v="SEN"/>
    <x v="642"/>
    <x v="3"/>
    <n v="1300.786724"/>
    <n v="143.08653963999998"/>
    <n v="143.0864646710038"/>
    <n v="1"/>
    <n v="143"/>
    <n v="3.0108752907492212E-2"/>
    <n v="1534.884005718138"/>
  </r>
  <r>
    <s v="SEN"/>
    <x v="482"/>
    <x v="1"/>
    <n v="2589.9044490000019"/>
    <n v="284.88948939000022"/>
    <n v="284.88934012453404"/>
    <n v="1"/>
    <n v="285"/>
    <n v="6.0006955095351609E-2"/>
    <n v="3059.0345568508342"/>
  </r>
  <r>
    <s v="SEN"/>
    <x v="491"/>
    <x v="16"/>
    <n v="0"/>
    <n v="0"/>
    <n v="0"/>
    <n v="1"/>
    <n v="0"/>
    <n v="0"/>
    <n v="0"/>
  </r>
  <r>
    <s v="SEN"/>
    <x v="348"/>
    <x v="12"/>
    <n v="3235.3432980000007"/>
    <n v="355.88776278000012"/>
    <n v="355.88757631558218"/>
    <n v="1"/>
    <n v="356"/>
    <n v="7.4956056189281306E-2"/>
    <n v="3821.1098324171826"/>
  </r>
  <r>
    <s v="SEN"/>
    <x v="572"/>
    <x v="7"/>
    <n v="4952.7523500000016"/>
    <n v="544.8027585000001"/>
    <n v="544.80247305514956"/>
    <n v="1"/>
    <n v="545"/>
    <n v="0.1147501421998829"/>
    <n v="5849.7327490656307"/>
  </r>
  <r>
    <s v="SEN"/>
    <x v="572"/>
    <x v="7"/>
    <n v="253.07484599999989"/>
    <n v="27.838233059999993"/>
    <n v="27.838218474390519"/>
    <n v="1"/>
    <n v="28"/>
    <n v="5.8954201497187549E-3"/>
    <n v="300.5367283923627"/>
  </r>
  <r>
    <s v="SEN"/>
    <x v="449"/>
    <x v="1"/>
    <n v="639.44392399999981"/>
    <n v="70.338831639999967"/>
    <n v="70.338794786557187"/>
    <n v="1"/>
    <n v="70"/>
    <n v="1.4738550374296886E-2"/>
    <n v="751.34182098090673"/>
  </r>
  <r>
    <s v="SEN"/>
    <x v="449"/>
    <x v="1"/>
    <n v="2243.7321000000002"/>
    <n v="246.810531"/>
    <n v="246.81040168568572"/>
    <n v="1"/>
    <n v="247"/>
    <n v="5.2006027749304726E-2"/>
    <n v="2651.1632826040563"/>
  </r>
  <r>
    <s v="SEN"/>
    <x v="643"/>
    <x v="12"/>
    <n v="1324.4606079999999"/>
    <n v="145.69066688000001"/>
    <n v="145.69059054659311"/>
    <n v="1"/>
    <n v="146"/>
    <n v="3.0740405066390648E-2"/>
    <n v="1567.0843694744624"/>
  </r>
  <r>
    <s v="SEN"/>
    <x v="643"/>
    <x v="12"/>
    <n v="797.37232099999983"/>
    <n v="87.710955309999974"/>
    <n v="87.710909354578234"/>
    <n v="1"/>
    <n v="88"/>
    <n v="1.8528463327687515E-2"/>
    <n v="944.54400351885408"/>
  </r>
  <r>
    <s v="SEN"/>
    <x v="348"/>
    <x v="3"/>
    <n v="636.64317700000004"/>
    <n v="70.030749470000003"/>
    <n v="70.030712777974301"/>
    <n v="1"/>
    <n v="70"/>
    <n v="1.4738550374296886E-2"/>
    <n v="751.34182098090673"/>
  </r>
  <r>
    <s v="SEN"/>
    <x v="348"/>
    <x v="12"/>
    <n v="4262.6075870000022"/>
    <n v="468.88683457000019"/>
    <n v="468.8865889006633"/>
    <n v="1"/>
    <n v="469"/>
    <n v="9.8748287507789148E-2"/>
    <n v="5033.9902005720751"/>
  </r>
  <r>
    <s v="SEN"/>
    <x v="348"/>
    <x v="12"/>
    <n v="3588.5494860000003"/>
    <n v="394.74044346000005"/>
    <n v="394.74023663904489"/>
    <n v="1"/>
    <n v="395"/>
    <n v="8.3167534254961012E-2"/>
    <n v="4239.7145612494023"/>
  </r>
  <r>
    <s v="SEN"/>
    <x v="348"/>
    <x v="12"/>
    <n v="14367.658149000001"/>
    <n v="1580.4423963900001"/>
    <n v="1580.4415683304196"/>
    <n v="1"/>
    <n v="1580"/>
    <n v="0.33267013701984405"/>
    <n v="16958.858244997609"/>
  </r>
  <r>
    <s v="SEN"/>
    <x v="348"/>
    <x v="12"/>
    <n v="5065.6163690000021"/>
    <n v="557.21780059000014"/>
    <n v="557.21750864039211"/>
    <n v="1"/>
    <n v="557"/>
    <n v="0.11727675083547666"/>
    <n v="5978.5342040909291"/>
  </r>
  <r>
    <s v="SEN"/>
    <x v="348"/>
    <x v="12"/>
    <n v="7891.2853879999975"/>
    <n v="868.04139267999972"/>
    <n v="868.04093787696922"/>
    <n v="1"/>
    <n v="868"/>
    <n v="0.18275802464128141"/>
    <n v="9316.6385801632441"/>
  </r>
  <r>
    <s v="SEN"/>
    <x v="348"/>
    <x v="12"/>
    <n v="5297.8986519999999"/>
    <n v="582.76885171999993"/>
    <n v="582.76854638313227"/>
    <n v="1"/>
    <n v="583"/>
    <n v="0.12275106954592979"/>
    <n v="6257.6040233124086"/>
  </r>
  <r>
    <s v="SEN"/>
    <x v="348"/>
    <x v="12"/>
    <n v="1994.4098280000001"/>
    <n v="219.38508108000005"/>
    <n v="219.38496613502096"/>
    <n v="1"/>
    <n v="219"/>
    <n v="4.6110607599585976E-2"/>
    <n v="2350.6265542116939"/>
  </r>
  <r>
    <s v="SEN"/>
    <x v="518"/>
    <x v="43"/>
    <n v="1137.3779080000002"/>
    <n v="125.11156988000002"/>
    <n v="125.11150432883896"/>
    <n v="1"/>
    <n v="125"/>
    <n v="2.6318839954101586E-2"/>
    <n v="1341.6818231801906"/>
  </r>
  <r>
    <s v="SEN"/>
    <x v="644"/>
    <x v="12"/>
    <n v="0"/>
    <n v="0"/>
    <n v="0"/>
    <n v="1"/>
    <n v="0"/>
    <n v="0"/>
    <n v="0"/>
  </r>
  <r>
    <s v="SEN"/>
    <x v="645"/>
    <x v="48"/>
    <n v="5183.5712400000002"/>
    <n v="570.19283640000003"/>
    <n v="570.19253765223038"/>
    <n v="1"/>
    <n v="570"/>
    <n v="0.12001391019070322"/>
    <n v="6118.0691137016684"/>
  </r>
  <r>
    <s v="SEN"/>
    <x v="646"/>
    <x v="12"/>
    <n v="2834.7804450000031"/>
    <n v="311.82584895000025"/>
    <n v="311.82568557145368"/>
    <n v="1"/>
    <n v="312"/>
    <n v="6.569182452543755E-2"/>
    <n v="3348.8378306577556"/>
  </r>
  <r>
    <s v="SEN"/>
    <x v="518"/>
    <x v="43"/>
    <n v="0"/>
    <n v="0"/>
    <n v="0"/>
    <n v="1"/>
    <n v="0"/>
    <n v="0"/>
    <n v="0"/>
  </r>
  <r>
    <s v="SEN"/>
    <x v="121"/>
    <x v="12"/>
    <n v="2290.6224579999998"/>
    <n v="251.96847038000004"/>
    <n v="251.96833836322654"/>
    <n v="1"/>
    <n v="252"/>
    <n v="5.3058781347468796E-2"/>
    <n v="2704.8305555312645"/>
  </r>
  <r>
    <s v="SEN"/>
    <x v="121"/>
    <x v="12"/>
    <n v="2463.6636900000003"/>
    <n v="271.00300590000006"/>
    <n v="271.00286391024082"/>
    <n v="1"/>
    <n v="271"/>
    <n v="5.7059245020492234E-2"/>
    <n v="2908.766192654653"/>
  </r>
  <r>
    <s v="SEN"/>
    <x v="121"/>
    <x v="12"/>
    <n v="1000.7373749999996"/>
    <n v="110.08111124999998"/>
    <n v="110.08105357392206"/>
    <n v="1"/>
    <n v="110"/>
    <n v="2.3160579159609396E-2"/>
    <n v="1180.6800043985677"/>
  </r>
  <r>
    <s v="SEN"/>
    <x v="121"/>
    <x v="12"/>
    <n v="4725.6116189999993"/>
    <n v="519.81727808999995"/>
    <n v="519.81700573608293"/>
    <n v="1"/>
    <n v="520"/>
    <n v="0.10948637420906258"/>
    <n v="5581.3963844295922"/>
  </r>
  <r>
    <s v="SEN"/>
    <x v="583"/>
    <x v="1"/>
    <n v="0"/>
    <n v="0"/>
    <n v="0"/>
    <n v="1"/>
    <n v="0"/>
    <n v="0"/>
    <n v="0"/>
  </r>
  <r>
    <s v="SEN"/>
    <x v="647"/>
    <x v="12"/>
    <n v="666.5082900000001"/>
    <n v="73.315911900000017"/>
    <n v="73.315873486740927"/>
    <n v="1"/>
    <n v="73"/>
    <n v="1.5370202533195324E-2"/>
    <n v="783.5421847372312"/>
  </r>
  <r>
    <s v="SEN"/>
    <x v="648"/>
    <x v="7"/>
    <n v="0"/>
    <n v="0"/>
    <n v="0"/>
    <n v="1"/>
    <n v="0"/>
    <n v="0"/>
    <n v="0"/>
  </r>
  <r>
    <s v="SEN"/>
    <x v="649"/>
    <x v="12"/>
    <n v="2248.8303400000004"/>
    <n v="247.37133739999999"/>
    <n v="247.37120779185588"/>
    <n v="1"/>
    <n v="247"/>
    <n v="5.2006027749304726E-2"/>
    <n v="2651.1632826040563"/>
  </r>
  <r>
    <s v="SEN"/>
    <x v="650"/>
    <x v="12"/>
    <n v="1064.0533800000001"/>
    <n v="117.04587179999999"/>
    <n v="117.04581047479401"/>
    <n v="1"/>
    <n v="117"/>
    <n v="2.463443419703908E-2"/>
    <n v="1255.8141864966583"/>
  </r>
  <r>
    <s v="SEN"/>
    <x v="651"/>
    <x v="12"/>
    <n v="2617.5264999999995"/>
    <n v="287.92791499999998"/>
    <n v="287.92776414257611"/>
    <n v="1"/>
    <n v="288"/>
    <n v="6.0638607254250049E-2"/>
    <n v="3091.234920607159"/>
  </r>
  <r>
    <s v="SEN"/>
    <x v="652"/>
    <x v="12"/>
    <n v="2765.6182599999997"/>
    <n v="304.21800859999996"/>
    <n v="304.21784920751776"/>
    <n v="1"/>
    <n v="304"/>
    <n v="6.4007418768375055E-2"/>
    <n v="3262.9701939742235"/>
  </r>
  <r>
    <s v="SEN"/>
    <x v="278"/>
    <x v="7"/>
    <n v="0"/>
    <n v="0"/>
    <n v="0"/>
    <n v="1"/>
    <n v="0"/>
    <n v="0"/>
    <n v="0"/>
  </r>
  <r>
    <s v="SEN"/>
    <x v="653"/>
    <x v="12"/>
    <n v="868.42800000000011"/>
    <n v="95.527079999999998"/>
    <n v="95.527029949385067"/>
    <n v="1"/>
    <n v="96"/>
    <n v="2.0212869084750017E-2"/>
    <n v="1030.4116402023865"/>
  </r>
  <r>
    <s v="SEN"/>
    <x v="654"/>
    <x v="12"/>
    <n v="2824.8011000000001"/>
    <n v="310.72812100000004"/>
    <n v="310.72795819659882"/>
    <n v="1"/>
    <n v="311"/>
    <n v="6.5481273805804735E-2"/>
    <n v="3338.1043760723137"/>
  </r>
  <r>
    <s v="SEN"/>
    <x v="655"/>
    <x v="12"/>
    <n v="4804.9166999999998"/>
    <n v="528.54083700000001"/>
    <n v="528.54056007544727"/>
    <n v="1"/>
    <n v="529"/>
    <n v="0.1113813306857579"/>
    <n v="5677.9974756985657"/>
  </r>
  <r>
    <s v="SEN"/>
    <x v="448"/>
    <x v="1"/>
    <n v="1806.2401000000004"/>
    <n v="198.68641100000002"/>
    <n v="198.68630689991608"/>
    <n v="1"/>
    <n v="199"/>
    <n v="4.1899593206929722E-2"/>
    <n v="2135.9574625028636"/>
  </r>
  <r>
    <s v="SEN"/>
    <x v="462"/>
    <x v="1"/>
    <n v="745.22227000000044"/>
    <n v="81.974449700000037"/>
    <n v="81.974406750172449"/>
    <n v="1"/>
    <n v="82"/>
    <n v="1.7265159009890639E-2"/>
    <n v="880.14327600620504"/>
  </r>
  <r>
    <s v="SEN"/>
    <x v="278"/>
    <x v="7"/>
    <n v="2144.712"/>
    <n v="235.91831999999999"/>
    <n v="235.9181963925686"/>
    <n v="1"/>
    <n v="236"/>
    <n v="4.968996983334379E-2"/>
    <n v="2533.0952821641999"/>
  </r>
  <r>
    <s v="SEN"/>
    <x v="278"/>
    <x v="7"/>
    <n v="1204.7587999999996"/>
    <n v="132.52346799999995"/>
    <n v="132.52339856543685"/>
    <n v="1"/>
    <n v="133"/>
    <n v="2.8003245711164085E-2"/>
    <n v="1427.5494598637229"/>
  </r>
  <r>
    <s v="SEN"/>
    <x v="656"/>
    <x v="43"/>
    <n v="6183.9472000000005"/>
    <n v="680.23419199999989"/>
    <n v="680.23383559698198"/>
    <n v="1"/>
    <n v="680"/>
    <n v="0.1431744893503126"/>
    <n v="7298.749118100236"/>
  </r>
  <r>
    <s v="SEN"/>
    <x v="657"/>
    <x v="12"/>
    <n v="4486.1021769999988"/>
    <n v="493.47123946999983"/>
    <n v="493.47098091986953"/>
    <n v="1"/>
    <n v="493"/>
    <n v="0.10380150477897665"/>
    <n v="5291.5931106226717"/>
  </r>
  <r>
    <s v="SEN"/>
    <x v="658"/>
    <x v="7"/>
    <n v="0"/>
    <n v="0"/>
    <n v="0"/>
    <n v="1"/>
    <n v="0"/>
    <n v="0"/>
    <n v="0"/>
  </r>
  <r>
    <s v="SEN"/>
    <x v="658"/>
    <x v="7"/>
    <n v="2028.5938690000003"/>
    <n v="223.14532559"/>
    <n v="223.14520867487224"/>
    <n v="1"/>
    <n v="223"/>
    <n v="4.6952810478117224E-2"/>
    <n v="2393.5603725534597"/>
  </r>
  <r>
    <s v="SEN"/>
    <x v="149"/>
    <x v="12"/>
    <n v="0"/>
    <n v="0"/>
    <n v="0"/>
    <n v="1"/>
    <n v="0"/>
    <n v="0"/>
    <n v="0"/>
  </r>
  <r>
    <s v="SEN"/>
    <x v="149"/>
    <x v="12"/>
    <n v="1245.0088730000009"/>
    <n v="136.95097603000011"/>
    <n v="136.95090427568118"/>
    <n v="1"/>
    <n v="137"/>
    <n v="2.8845448589695337E-2"/>
    <n v="1470.4832782054889"/>
  </r>
  <r>
    <s v="SEN"/>
    <x v="149"/>
    <x v="12"/>
    <n v="1077.192939"/>
    <n v="118.49122328999998"/>
    <n v="118.49116120751417"/>
    <n v="1"/>
    <n v="118"/>
    <n v="2.4844984916671895E-2"/>
    <n v="1266.5476410821"/>
  </r>
  <r>
    <s v="SEN"/>
    <x v="348"/>
    <x v="3"/>
    <n v="434.28629999999998"/>
    <n v="47.771493"/>
    <n v="47.771467970525627"/>
    <n v="1"/>
    <n v="48"/>
    <n v="1.0106434542375009E-2"/>
    <n v="515.20582010119324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659"/>
    <x v="57"/>
    <n v="2129.0989580000005"/>
    <n v="234.20088538000005"/>
    <n v="234.20076267240415"/>
    <n v="1"/>
    <n v="234"/>
    <n v="4.9268868394078159E-2"/>
    <n v="2511.6283729933166"/>
  </r>
  <r>
    <s v="SEN"/>
    <x v="648"/>
    <x v="7"/>
    <n v="838.53930000000025"/>
    <n v="92.239323000000013"/>
    <n v="92.239274671977881"/>
    <n v="1"/>
    <n v="92"/>
    <n v="1.9370666206218766E-2"/>
    <n v="987.47782186062022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149"/>
    <x v="3"/>
    <n v="2498.4708799999989"/>
    <n v="274.83179679999989"/>
    <n v="274.83165280417768"/>
    <n v="1"/>
    <n v="275"/>
    <n v="5.7901447899023482E-2"/>
    <n v="2951.7000109964192"/>
  </r>
  <r>
    <s v="SEN"/>
    <x v="510"/>
    <x v="12"/>
    <n v="2683.6133829999999"/>
    <n v="295.19747212999999"/>
    <n v="295.19731746375243"/>
    <n v="1"/>
    <n v="295"/>
    <n v="6.2112462291679736E-2"/>
    <n v="3166.3691027052496"/>
  </r>
  <r>
    <s v="SEN"/>
    <x v="510"/>
    <x v="12"/>
    <n v="2202.0486269999992"/>
    <n v="242.22534896999991"/>
    <n v="242.22522205805342"/>
    <n v="1"/>
    <n v="242"/>
    <n v="5.0953274151140662E-2"/>
    <n v="2597.4960096768486"/>
  </r>
  <r>
    <s v="SEN"/>
    <x v="348"/>
    <x v="33"/>
    <n v="0"/>
    <n v="0"/>
    <n v="0"/>
    <n v="0.82600678126016336"/>
    <n v="0"/>
    <n v="0"/>
    <n v="0"/>
  </r>
  <r>
    <s v="SEN"/>
    <x v="501"/>
    <x v="12"/>
    <n v="734.75747999999999"/>
    <n v="80.823322800000014"/>
    <n v="80.823280453295752"/>
    <n v="1"/>
    <n v="81"/>
    <n v="1.7054608290257827E-2"/>
    <n v="869.40982142076348"/>
  </r>
  <r>
    <s v="SEN"/>
    <x v="299"/>
    <x v="37"/>
    <n v="7663.6994400000031"/>
    <n v="843.00693840000019"/>
    <n v="843.00649671356268"/>
    <n v="1"/>
    <n v="843"/>
    <n v="0.17749425665046106"/>
    <n v="9048.3022155272047"/>
  </r>
  <r>
    <s v="SEN"/>
    <x v="660"/>
    <x v="12"/>
    <n v="935.08228499999973"/>
    <n v="102.85905134999999"/>
    <n v="102.85899745785997"/>
    <n v="1"/>
    <n v="103"/>
    <n v="2.1686724122179705E-2"/>
    <n v="1105.5458223004771"/>
  </r>
  <r>
    <s v="SEN"/>
    <x v="348"/>
    <x v="37"/>
    <n v="6962.0094340000005"/>
    <n v="765.82103773999995"/>
    <n v="765.8206364944698"/>
    <n v="1"/>
    <n v="766"/>
    <n v="0.16128185123873448"/>
    <n v="8221.8262124482062"/>
  </r>
  <r>
    <s v="SEN"/>
    <x v="348"/>
    <x v="41"/>
    <n v="3643.6607050000011"/>
    <n v="400.80267755"/>
    <n v="400.80246755278796"/>
    <n v="1"/>
    <n v="401"/>
    <n v="8.4430838572757877E-2"/>
    <n v="4304.115288762051"/>
  </r>
  <r>
    <s v="SEN"/>
    <x v="661"/>
    <x v="7"/>
    <n v="2585.4303810000001"/>
    <n v="284.39734191000002"/>
    <n v="284.39719290239037"/>
    <n v="1"/>
    <n v="284"/>
    <n v="5.9796404375718794E-2"/>
    <n v="3048.3011022653927"/>
  </r>
  <r>
    <s v="SEN"/>
    <x v="348"/>
    <x v="37"/>
    <n v="1400.0674500000005"/>
    <n v="154.00741950000003"/>
    <n v="154.00733880910013"/>
    <n v="1"/>
    <n v="154"/>
    <n v="3.2424810823453151E-2"/>
    <n v="1652.9520061579947"/>
  </r>
  <r>
    <s v="SEN"/>
    <x v="348"/>
    <x v="37"/>
    <n v="1596.2906400000002"/>
    <n v="175.59197040000001"/>
    <n v="175.59187840005512"/>
    <n v="1"/>
    <n v="176"/>
    <n v="3.7056926655375029E-2"/>
    <n v="1889.0880070377082"/>
  </r>
  <r>
    <s v="SEN"/>
    <x v="165"/>
    <x v="12"/>
    <n v="2419.682499"/>
    <n v="266.16507488999997"/>
    <n v="266.16493543503424"/>
    <n v="1"/>
    <n v="266"/>
    <n v="5.6006491422328171E-2"/>
    <n v="2855.0989197274457"/>
  </r>
  <r>
    <s v="SEN"/>
    <x v="165"/>
    <x v="45"/>
    <n v="0"/>
    <n v="0"/>
    <n v="0"/>
    <n v="1"/>
    <n v="0"/>
    <n v="0"/>
    <n v="0"/>
  </r>
  <r>
    <s v="SEN"/>
    <x v="662"/>
    <x v="43"/>
    <n v="0"/>
    <n v="0"/>
    <n v="0"/>
    <n v="1"/>
    <n v="0"/>
    <n v="0"/>
    <n v="0"/>
  </r>
  <r>
    <s v="SEN"/>
    <x v="663"/>
    <x v="3"/>
    <n v="0"/>
    <n v="0"/>
    <n v="0"/>
    <n v="1"/>
    <n v="0"/>
    <n v="0"/>
    <n v="0"/>
  </r>
  <r>
    <s v="SEN"/>
    <x v="663"/>
    <x v="1"/>
    <n v="3698.2734749999991"/>
    <n v="406.81008224999994"/>
    <n v="406.80986910525843"/>
    <n v="1"/>
    <n v="407"/>
    <n v="8.5694142890554756E-2"/>
    <n v="4368.5160162747006"/>
  </r>
  <r>
    <s v="SEN"/>
    <x v="664"/>
    <x v="12"/>
    <n v="11785.614375000001"/>
    <n v="1296.41758125"/>
    <n v="1296.4169020028469"/>
    <n v="1"/>
    <n v="1296"/>
    <n v="0.27287373264412523"/>
    <n v="13910.557142732216"/>
  </r>
  <r>
    <s v="SEN"/>
    <x v="665"/>
    <x v="12"/>
    <n v="1269.4764"/>
    <n v="139.64240400000003"/>
    <n v="139.64233083552992"/>
    <n v="1"/>
    <n v="140"/>
    <n v="2.9477100748593773E-2"/>
    <n v="1502.6836419618135"/>
  </r>
  <r>
    <s v="SEN"/>
    <x v="666"/>
    <x v="3"/>
    <n v="0"/>
    <n v="0"/>
    <n v="0"/>
    <n v="1"/>
    <n v="0"/>
    <n v="0"/>
    <n v="0"/>
  </r>
  <r>
    <s v="SEN"/>
    <x v="667"/>
    <x v="12"/>
    <n v="533.81954799999994"/>
    <n v="58.720150279999984"/>
    <n v="58.720119514068166"/>
    <n v="1"/>
    <n v="59"/>
    <n v="1.2422492458335948E-2"/>
    <n v="633.27382054104999"/>
  </r>
  <r>
    <s v="SEN"/>
    <x v="96"/>
    <x v="4"/>
    <n v="0"/>
    <n v="0"/>
    <n v="0"/>
    <n v="1"/>
    <n v="0"/>
    <n v="0"/>
    <n v="0"/>
  </r>
  <r>
    <s v="SEN"/>
    <x v="566"/>
    <x v="7"/>
    <n v="5096.1854680000015"/>
    <n v="560.58040148000021"/>
    <n v="560.58010776858555"/>
    <n v="1"/>
    <n v="561"/>
    <n v="0.11811895371400792"/>
    <n v="6021.4680224326958"/>
  </r>
  <r>
    <s v="SEN"/>
    <x v="668"/>
    <x v="46"/>
    <n v="156.82482899999991"/>
    <n v="17.250731189999986"/>
    <n v="17.250722151623602"/>
    <n v="1"/>
    <n v="17"/>
    <n v="3.5793622337578152E-3"/>
    <n v="182.4687279525059"/>
  </r>
  <r>
    <s v="SEN"/>
    <x v="669"/>
    <x v="12"/>
    <n v="1536.2945490000002"/>
    <n v="168.99240039"/>
    <n v="168.99231184784466"/>
    <n v="1"/>
    <n v="169"/>
    <n v="3.5583071617945342E-2"/>
    <n v="1813.9538249396176"/>
  </r>
  <r>
    <s v="SEN"/>
    <x v="670"/>
    <x v="1"/>
    <n v="4921.1509999999998"/>
    <n v="541.32660999999996"/>
    <n v="541.32632637644838"/>
    <n v="1"/>
    <n v="541"/>
    <n v="0.11390793932135165"/>
    <n v="5806.7989307238649"/>
  </r>
  <r>
    <s v="SEN"/>
    <x v="671"/>
    <x v="12"/>
    <n v="609.37019999999984"/>
    <n v="67.030721999999983"/>
    <n v="67.030686879813587"/>
    <n v="1"/>
    <n v="67"/>
    <n v="1.4106898215398449E-2"/>
    <n v="719.14145722458215"/>
  </r>
  <r>
    <s v="SEN"/>
    <x v="671"/>
    <x v="12"/>
    <n v="1028.6115"/>
    <n v="113.147265"/>
    <n v="113.14720571743646"/>
    <n v="1"/>
    <n v="113"/>
    <n v="2.3792231318507832E-2"/>
    <n v="1212.8803681548923"/>
  </r>
  <r>
    <s v="SEN"/>
    <x v="672"/>
    <x v="37"/>
    <n v="1255.1863229999999"/>
    <n v="138.07049552999996"/>
    <n v="138.07042318911815"/>
    <n v="1"/>
    <n v="138"/>
    <n v="2.9055999309328149E-2"/>
    <n v="1481.2167327909303"/>
  </r>
  <r>
    <s v="SEN"/>
    <x v="673"/>
    <x v="12"/>
    <n v="7537.9547390000016"/>
    <n v="829.17502129000025"/>
    <n v="829.17458685068004"/>
    <n v="1"/>
    <n v="829"/>
    <n v="0.1745465465756017"/>
    <n v="8898.0338513310235"/>
  </r>
  <r>
    <s v="SEN"/>
    <x v="659"/>
    <x v="57"/>
    <n v="1204.7500700000003"/>
    <n v="132.52250769999998"/>
    <n v="132.52243826594"/>
    <n v="1"/>
    <n v="133"/>
    <n v="2.8003245711164085E-2"/>
    <n v="1427.5494598637229"/>
  </r>
  <r>
    <s v="SEN"/>
    <x v="674"/>
    <x v="57"/>
    <n v="429.51951400000013"/>
    <n v="47.24714654000001"/>
    <n v="47.247121785252581"/>
    <n v="1"/>
    <n v="47"/>
    <n v="9.8958838227421967E-3"/>
    <n v="504.47236551575168"/>
  </r>
  <r>
    <s v="SEN"/>
    <x v="165"/>
    <x v="12"/>
    <n v="0"/>
    <n v="0"/>
    <n v="0"/>
    <n v="1"/>
    <n v="0"/>
    <n v="0"/>
    <n v="0"/>
  </r>
  <r>
    <s v="SEN"/>
    <x v="348"/>
    <x v="12"/>
    <n v="0"/>
    <n v="0"/>
    <n v="0"/>
    <n v="1"/>
    <n v="0"/>
    <n v="0"/>
    <n v="0"/>
  </r>
  <r>
    <s v="SEN"/>
    <x v="597"/>
    <x v="7"/>
    <n v="2293.5718019999995"/>
    <n v="252.29289821999998"/>
    <n v="252.29276603324521"/>
    <n v="1"/>
    <n v="252"/>
    <n v="5.3058781347468796E-2"/>
    <n v="2704.8305555312645"/>
  </r>
  <r>
    <s v="SEN"/>
    <x v="659"/>
    <x v="57"/>
    <n v="1559.8071"/>
    <n v="171.57878099999999"/>
    <n v="171.57869110273214"/>
    <n v="1"/>
    <n v="172"/>
    <n v="3.6214723776843781E-2"/>
    <n v="1846.1541886959424"/>
  </r>
  <r>
    <s v="SEN"/>
    <x v="96"/>
    <x v="3"/>
    <n v="10411.770433000002"/>
    <n v="1145.2947476299998"/>
    <n v="1145.294147562392"/>
    <n v="1"/>
    <n v="1145"/>
    <n v="0.2410805739795705"/>
    <n v="12289.805500330545"/>
  </r>
  <r>
    <s v="SEN"/>
    <x v="96"/>
    <x v="3"/>
    <n v="8375.8464559999975"/>
    <n v="921.34311015999992"/>
    <n v="921.3426274299801"/>
    <n v="1"/>
    <n v="921"/>
    <n v="0.19391721278182047"/>
    <n v="9885.5116731916441"/>
  </r>
  <r>
    <s v="SEN"/>
    <x v="96"/>
    <x v="12"/>
    <n v="2514.8331409999996"/>
    <n v="276.63164550999994"/>
    <n v="276.63150057116201"/>
    <n v="1"/>
    <n v="277"/>
    <n v="5.8322549338289113E-2"/>
    <n v="2973.1669201673026"/>
  </r>
  <r>
    <s v="SEN"/>
    <x v="675"/>
    <x v="7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165"/>
    <x v="45"/>
    <n v="0"/>
    <n v="0"/>
    <n v="0"/>
    <n v="1"/>
    <n v="0"/>
    <n v="0"/>
    <n v="0"/>
  </r>
  <r>
    <s v="SEN"/>
    <x v="676"/>
    <x v="7"/>
    <n v="17471.927634"/>
    <n v="1921.9120397400002"/>
    <n v="1921.9110327702549"/>
    <n v="1"/>
    <n v="1922"/>
    <n v="0.40467848313426596"/>
    <n v="20629.699713218612"/>
  </r>
  <r>
    <s v="SEN"/>
    <x v="677"/>
    <x v="37"/>
    <n v="4127.1288400000003"/>
    <n v="453.98417239999998"/>
    <n v="453.98393453878833"/>
    <n v="1"/>
    <n v="454"/>
    <n v="9.5590026713296944E-2"/>
    <n v="4872.988381790452"/>
  </r>
  <r>
    <s v="SEN"/>
    <x v="348"/>
    <x v="37"/>
    <n v="2171.1677749999999"/>
    <n v="238.82845524999999"/>
    <n v="238.82833011782756"/>
    <n v="1"/>
    <n v="239"/>
    <n v="5.032162199224223E-2"/>
    <n v="2565.2956459205243"/>
  </r>
  <r>
    <s v="SEN"/>
    <x v="348"/>
    <x v="12"/>
    <n v="1015.298825"/>
    <n v="111.68287075000002"/>
    <n v="111.6828122346936"/>
    <n v="1"/>
    <n v="112"/>
    <n v="2.358168059887502E-2"/>
    <n v="1202.1469135694508"/>
  </r>
  <r>
    <s v="SEN"/>
    <x v="348"/>
    <x v="12"/>
    <n v="1508.6299980000008"/>
    <n v="165.9492997800001"/>
    <n v="165.94921283225187"/>
    <n v="1"/>
    <n v="166"/>
    <n v="3.4951419459046902E-2"/>
    <n v="1781.753461183293"/>
  </r>
  <r>
    <s v="SEN"/>
    <x v="348"/>
    <x v="12"/>
    <n v="1585.1600239999996"/>
    <n v="174.36760263999997"/>
    <n v="174.36751128155234"/>
    <n v="1"/>
    <n v="174"/>
    <n v="3.6635825216109405E-2"/>
    <n v="1867.6210978668253"/>
  </r>
  <r>
    <s v="SEN"/>
    <x v="678"/>
    <x v="7"/>
    <n v="3679.8101999999999"/>
    <n v="404.77912200000003"/>
    <n v="404.77890991936317"/>
    <n v="1"/>
    <n v="405"/>
    <n v="8.5273041451289139E-2"/>
    <n v="4347.0491071038177"/>
  </r>
  <r>
    <s v="SEN"/>
    <x v="679"/>
    <x v="57"/>
    <n v="18489.552000000003"/>
    <n v="2033.8507199999999"/>
    <n v="2033.849654380919"/>
    <n v="1"/>
    <n v="2034"/>
    <n v="0.42826016373314096"/>
    <n v="21831.846626788061"/>
  </r>
  <r>
    <s v="SEN"/>
    <x v="96"/>
    <x v="3"/>
    <n v="44591.548962000023"/>
    <n v="4905.0703858200013"/>
    <n v="4905.0678158493811"/>
    <n v="1"/>
    <n v="4905"/>
    <n v="1.0327512797989462"/>
    <n v="52647.594741590678"/>
  </r>
  <r>
    <s v="SEN"/>
    <x v="501"/>
    <x v="12"/>
    <n v="2825.2273680000003"/>
    <n v="310.77501048000005"/>
    <n v="310.7748476520315"/>
    <n v="1"/>
    <n v="311"/>
    <n v="6.5481273805804735E-2"/>
    <n v="3338.1043760723137"/>
  </r>
  <r>
    <s v="SEN"/>
    <x v="96"/>
    <x v="12"/>
    <n v="2472.1753830000011"/>
    <n v="271.93929213000013"/>
    <n v="271.93914964968155"/>
    <n v="1"/>
    <n v="272"/>
    <n v="5.7269795740125043E-2"/>
    <n v="2919.4996472400944"/>
  </r>
  <r>
    <s v="SEN"/>
    <x v="96"/>
    <x v="12"/>
    <n v="2865.0300269999989"/>
    <n v="315.15330296999986"/>
    <n v="315.15313784806159"/>
    <n v="1"/>
    <n v="315"/>
    <n v="6.6323476684335997E-2"/>
    <n v="3381.0381944140804"/>
  </r>
  <r>
    <s v="SEN"/>
    <x v="680"/>
    <x v="12"/>
    <n v="3727.3690119999997"/>
    <n v="410.01059132"/>
    <n v="410.01037649837855"/>
    <n v="1"/>
    <n v="410"/>
    <n v="8.6325795049453202E-2"/>
    <n v="4400.7163800310254"/>
  </r>
  <r>
    <s v="SEN"/>
    <x v="681"/>
    <x v="48"/>
    <n v="2064.4193999999998"/>
    <n v="227.08613399999999"/>
    <n v="227.08601502011859"/>
    <n v="1"/>
    <n v="227"/>
    <n v="4.7795013356648472E-2"/>
    <n v="2436.494190895226"/>
  </r>
  <r>
    <s v="SEN"/>
    <x v="96"/>
    <x v="12"/>
    <n v="2110.7226779999996"/>
    <n v="232.17949457999998"/>
    <n v="232.1793729314949"/>
    <n v="1"/>
    <n v="232"/>
    <n v="4.8847766954812542E-2"/>
    <n v="2490.1614638224337"/>
  </r>
  <r>
    <s v="SEN"/>
    <x v="96"/>
    <x v="12"/>
    <n v="0"/>
    <n v="0"/>
    <n v="0"/>
    <n v="1"/>
    <n v="0"/>
    <n v="0"/>
    <n v="0"/>
  </r>
  <r>
    <s v="SEN"/>
    <x v="682"/>
    <x v="1"/>
    <n v="1274.7028329999996"/>
    <n v="140.21731162999995"/>
    <n v="140.21723816431179"/>
    <n v="1"/>
    <n v="140"/>
    <n v="2.9477100748593773E-2"/>
    <n v="1502.6836419618135"/>
  </r>
  <r>
    <s v="SEN"/>
    <x v="558"/>
    <x v="12"/>
    <n v="784.90873800000008"/>
    <n v="86.339961180000017"/>
    <n v="86.339915942899196"/>
    <n v="1"/>
    <n v="86"/>
    <n v="1.8107361888421891E-2"/>
    <n v="923.07709434797118"/>
  </r>
  <r>
    <s v="SEN"/>
    <x v="511"/>
    <x v="1"/>
    <n v="1214.4641240000001"/>
    <n v="133.59105364000001"/>
    <n v="133.59098364608434"/>
    <n v="1"/>
    <n v="134"/>
    <n v="2.8213796430796897E-2"/>
    <n v="1438.2829144491643"/>
  </r>
  <r>
    <s v="SEN"/>
    <x v="164"/>
    <x v="37"/>
    <n v="0"/>
    <n v="0"/>
    <n v="0"/>
    <n v="1"/>
    <n v="0"/>
    <n v="0"/>
    <n v="0"/>
  </r>
  <r>
    <s v="SEN"/>
    <x v="672"/>
    <x v="37"/>
    <n v="2999.8223999999996"/>
    <n v="329.98046399999998"/>
    <n v="329.98029110949466"/>
    <n v="1"/>
    <n v="330"/>
    <n v="6.9481737478828173E-2"/>
    <n v="3542.0400131957026"/>
  </r>
  <r>
    <s v="SEN"/>
    <x v="683"/>
    <x v="12"/>
    <n v="212.56923699999999"/>
    <n v="23.382616070000001"/>
    <n v="23.382603818873797"/>
    <n v="1"/>
    <n v="23"/>
    <n v="4.8426665515546915E-3"/>
    <n v="246.86945546515506"/>
  </r>
  <r>
    <s v="SEN"/>
    <x v="348"/>
    <x v="7"/>
    <n v="0"/>
    <n v="0"/>
    <n v="0"/>
    <n v="1"/>
    <n v="0"/>
    <n v="0"/>
    <n v="0"/>
  </r>
  <r>
    <s v="SEN"/>
    <x v="348"/>
    <x v="12"/>
    <n v="3261.6868610000001"/>
    <n v="358.78555471000004"/>
    <n v="358.78536672730826"/>
    <n v="1"/>
    <n v="359"/>
    <n v="7.5587708348179738E-2"/>
    <n v="3853.3101961735065"/>
  </r>
  <r>
    <s v="SEN"/>
    <x v="683"/>
    <x v="12"/>
    <n v="3142.9139999999998"/>
    <n v="345.72054000000003"/>
    <n v="345.72035886261347"/>
    <n v="1"/>
    <n v="346"/>
    <n v="7.2850548992953179E-2"/>
    <n v="3713.7752865627672"/>
  </r>
  <r>
    <s v="SEN"/>
    <x v="675"/>
    <x v="12"/>
    <n v="3536.7195500000003"/>
    <n v="389.03915050000006"/>
    <n v="389.03894666618964"/>
    <n v="1"/>
    <n v="389"/>
    <n v="8.1904229937164133E-2"/>
    <n v="4175.3138337367536"/>
  </r>
  <r>
    <s v="SEN"/>
    <x v="684"/>
    <x v="7"/>
    <n v="1783.7629200000001"/>
    <n v="196.21392119999996"/>
    <n v="196.21381839535636"/>
    <n v="1"/>
    <n v="196"/>
    <n v="4.1267941048031283E-2"/>
    <n v="2103.7570987465388"/>
  </r>
  <r>
    <s v="SEN"/>
    <x v="684"/>
    <x v="7"/>
    <n v="5008.0564799999993"/>
    <n v="550.88621279999995"/>
    <n v="550.88592416777442"/>
    <n v="1"/>
    <n v="551"/>
    <n v="0.11601344651767978"/>
    <n v="5914.1334765782794"/>
  </r>
  <r>
    <s v="SEN"/>
    <x v="348"/>
    <x v="12"/>
    <n v="0"/>
    <n v="0"/>
    <n v="0"/>
    <n v="1"/>
    <n v="0"/>
    <n v="0"/>
    <n v="0"/>
  </r>
  <r>
    <s v="SEN"/>
    <x v="685"/>
    <x v="1"/>
    <n v="426.50981000000002"/>
    <n v="46.916079100000005"/>
    <n v="46.916054518712599"/>
    <n v="1"/>
    <n v="47"/>
    <n v="9.8958838227421967E-3"/>
    <n v="504.47236551575168"/>
  </r>
  <r>
    <s v="SEN"/>
    <x v="686"/>
    <x v="1"/>
    <n v="3616.9560000000001"/>
    <n v="397.86516000000006"/>
    <n v="397.86495154187577"/>
    <n v="1"/>
    <n v="398"/>
    <n v="8.3799186413859444E-2"/>
    <n v="4271.9149250057271"/>
  </r>
  <r>
    <s v="SEN"/>
    <x v="687"/>
    <x v="1"/>
    <n v="1781.8375999999998"/>
    <n v="196.00213600000001"/>
    <n v="196.0020333063195"/>
    <n v="1"/>
    <n v="196"/>
    <n v="4.1267941048031283E-2"/>
    <n v="2103.7570987465388"/>
  </r>
  <r>
    <s v="SEN"/>
    <x v="687"/>
    <x v="1"/>
    <n v="1930.0328999999997"/>
    <n v="212.303619"/>
    <n v="212.30350776529377"/>
    <n v="1"/>
    <n v="212"/>
    <n v="4.4636752562156289E-2"/>
    <n v="2275.4923721136033"/>
  </r>
  <r>
    <s v="SEN"/>
    <x v="688"/>
    <x v="1"/>
    <n v="3820.4783000000002"/>
    <n v="420.25261300000005"/>
    <n v="420.25239281215693"/>
    <n v="1"/>
    <n v="420"/>
    <n v="8.8431302245781315E-2"/>
    <n v="4508.0509258854399"/>
  </r>
  <r>
    <s v="SEN"/>
    <x v="689"/>
    <x v="1"/>
    <n v="4702.7435999999971"/>
    <n v="517.30179599999985"/>
    <n v="517.30152496404867"/>
    <n v="1"/>
    <n v="517"/>
    <n v="0.10885472205016415"/>
    <n v="5549.1960206732683"/>
  </r>
  <r>
    <s v="SEN"/>
    <x v="690"/>
    <x v="1"/>
    <n v="2077.8636000000006"/>
    <n v="228.56499600000001"/>
    <n v="228.56487624528125"/>
    <n v="1"/>
    <n v="229"/>
    <n v="4.8216114795914103E-2"/>
    <n v="2457.9611000661093"/>
  </r>
  <r>
    <s v="SEN"/>
    <x v="691"/>
    <x v="1"/>
    <n v="3873.8679999999999"/>
    <n v="426.12548000000004"/>
    <n v="426.12525673511738"/>
    <n v="1"/>
    <n v="426"/>
    <n v="8.9694606563578208E-2"/>
    <n v="4572.4516533980895"/>
  </r>
  <r>
    <s v="SEN"/>
    <x v="692"/>
    <x v="43"/>
    <n v="1734.6411000000001"/>
    <n v="190.81052099999999"/>
    <n v="190.81042102642277"/>
    <n v="1"/>
    <n v="191"/>
    <n v="4.0215187449867219E-2"/>
    <n v="2050.0898258193311"/>
  </r>
  <r>
    <s v="SEN"/>
    <x v="693"/>
    <x v="7"/>
    <n v="1019.3826999999998"/>
    <n v="112.13209699999996"/>
    <n v="112.13203824932521"/>
    <n v="1"/>
    <n v="112"/>
    <n v="2.358168059887502E-2"/>
    <n v="1202.1469135694508"/>
  </r>
  <r>
    <s v="SEN"/>
    <x v="694"/>
    <x v="12"/>
    <n v="96.063842000000008"/>
    <n v="10.567022619999999"/>
    <n v="10.567017083496841"/>
    <n v="1"/>
    <n v="11"/>
    <n v="2.3160579159609393E-3"/>
    <n v="118.06800043985676"/>
  </r>
  <r>
    <s v="SEN"/>
    <x v="695"/>
    <x v="12"/>
    <n v="1638.5118040000002"/>
    <n v="180.23629844000004"/>
    <n v="180.23620400669833"/>
    <n v="1"/>
    <n v="180"/>
    <n v="3.7899129533906284E-2"/>
    <n v="1932.0218253794746"/>
  </r>
  <r>
    <s v="SEN"/>
    <x v="696"/>
    <x v="12"/>
    <n v="4945.2874999999976"/>
    <n v="543.98162499999989"/>
    <n v="543.98133998537537"/>
    <n v="1"/>
    <n v="544"/>
    <n v="0.11453959148025009"/>
    <n v="5838.9992944801888"/>
  </r>
  <r>
    <s v="SEN"/>
    <x v="697"/>
    <x v="12"/>
    <n v="4657.8341"/>
    <n v="512.36175100000003"/>
    <n v="512.36148255234411"/>
    <n v="1"/>
    <n v="512"/>
    <n v="0.10780196845200009"/>
    <n v="5495.5287477460606"/>
  </r>
  <r>
    <s v="SEN"/>
    <x v="698"/>
    <x v="12"/>
    <n v="1190.3999999999999"/>
    <n v="130.94400000000002"/>
    <n v="130.94393139298595"/>
    <n v="1"/>
    <n v="131"/>
    <n v="2.7582144271898461E-2"/>
    <n v="1406.0825506928397"/>
  </r>
  <r>
    <s v="SEN"/>
    <x v="699"/>
    <x v="7"/>
    <n v="1563.3869999999999"/>
    <n v="171.97256999999999"/>
    <n v="171.97247989640968"/>
    <n v="1"/>
    <n v="172"/>
    <n v="3.6214723776843781E-2"/>
    <n v="1846.1541886959424"/>
  </r>
  <r>
    <s v="SEN"/>
    <x v="700"/>
    <x v="2"/>
    <n v="2794.8811809999993"/>
    <n v="307.43692990999995"/>
    <n v="307.43676883099079"/>
    <n v="1"/>
    <n v="307"/>
    <n v="6.4639070927273487E-2"/>
    <n v="3295.1705577305479"/>
  </r>
  <r>
    <s v="SEN"/>
    <x v="701"/>
    <x v="18"/>
    <n v="0"/>
    <n v="0"/>
    <n v="0"/>
    <n v="1"/>
    <n v="0"/>
    <n v="0"/>
    <n v="0"/>
  </r>
  <r>
    <s v="SEN"/>
    <x v="121"/>
    <x v="12"/>
    <n v="2801.2341570000003"/>
    <n v="308.13575727"/>
    <n v="308.13559582484612"/>
    <n v="1"/>
    <n v="308"/>
    <n v="6.4849621646906302E-2"/>
    <n v="3305.9040123159893"/>
  </r>
  <r>
    <s v="SEN"/>
    <x v="702"/>
    <x v="12"/>
    <n v="3577.4543000000003"/>
    <n v="393.51997300000011"/>
    <n v="393.51976681850022"/>
    <n v="1"/>
    <n v="394"/>
    <n v="8.2956983535328196E-2"/>
    <n v="4228.9811066639604"/>
  </r>
  <r>
    <s v="SEN"/>
    <x v="703"/>
    <x v="43"/>
    <n v="48271.986336000016"/>
    <n v="5309.918496960001"/>
    <n v="5309.9157148725972"/>
    <n v="1"/>
    <n v="5310"/>
    <n v="1.1180243212502354"/>
    <n v="56994.643848694504"/>
  </r>
  <r>
    <s v="SEN"/>
    <x v="704"/>
    <x v="43"/>
    <n v="47224.287239000005"/>
    <n v="5194.6715962900007"/>
    <n v="5194.6688745852471"/>
    <n v="1"/>
    <n v="5195"/>
    <n v="1.0938109884924618"/>
    <n v="55760.296571368723"/>
  </r>
  <r>
    <s v="SEN"/>
    <x v="705"/>
    <x v="43"/>
    <n v="37204.974416000019"/>
    <n v="4092.5471857600032"/>
    <n v="4092.5450415041205"/>
    <n v="1"/>
    <n v="4093"/>
    <n v="0.86178409545710233"/>
    <n v="43932.02961821216"/>
  </r>
  <r>
    <s v="SEN"/>
    <x v="706"/>
    <x v="43"/>
    <n v="305.83708799999499"/>
    <n v="33.642079679999441"/>
    <n v="33.642062053513051"/>
    <n v="1"/>
    <n v="34"/>
    <n v="7.1587244675156304E-3"/>
    <n v="364.9374559050118"/>
  </r>
  <r>
    <s v="SEN"/>
    <x v="707"/>
    <x v="12"/>
    <n v="244.53769999999986"/>
    <n v="26.899146999999992"/>
    <n v="26.89913290641681"/>
    <n v="1"/>
    <n v="27"/>
    <n v="5.6848694300859421E-3"/>
    <n v="289.80327380692114"/>
  </r>
  <r>
    <s v="SEN"/>
    <x v="708"/>
    <x v="12"/>
    <n v="730.40917199999978"/>
    <n v="80.345008919999984"/>
    <n v="80.344966823904272"/>
    <n v="1"/>
    <n v="80"/>
    <n v="1.6844057570625015E-2"/>
    <n v="858.67636683532203"/>
  </r>
  <r>
    <s v="SEN"/>
    <x v="699"/>
    <x v="7"/>
    <n v="1333.1949"/>
    <n v="146.65143899999998"/>
    <n v="146.65136216320457"/>
    <n v="1"/>
    <n v="147"/>
    <n v="3.0950955786023464E-2"/>
    <n v="1577.8178240599041"/>
  </r>
  <r>
    <s v="SEN"/>
    <x v="694"/>
    <x v="12"/>
    <n v="0"/>
    <n v="0"/>
    <n v="0"/>
    <n v="1"/>
    <n v="0"/>
    <n v="0"/>
    <n v="0"/>
  </r>
  <r>
    <s v="SEN"/>
    <x v="709"/>
    <x v="12"/>
    <n v="0"/>
    <n v="0"/>
    <n v="0"/>
    <n v="1"/>
    <n v="0"/>
    <n v="0"/>
    <n v="0"/>
  </r>
  <r>
    <s v="SEN"/>
    <x v="710"/>
    <x v="7"/>
    <n v="0"/>
    <n v="0"/>
    <n v="0"/>
    <n v="1"/>
    <n v="0"/>
    <n v="0"/>
    <n v="0"/>
  </r>
  <r>
    <s v="SEN"/>
    <x v="710"/>
    <x v="1"/>
    <n v="528.88691400000005"/>
    <n v="58.177560540000009"/>
    <n v="58.177530058353547"/>
    <n v="1"/>
    <n v="58"/>
    <n v="1.2211941738703136E-2"/>
    <n v="622.54036595560842"/>
  </r>
  <r>
    <s v="SEN"/>
    <x v="711"/>
    <x v="12"/>
    <n v="5607.4884269999993"/>
    <n v="616.82372696999994"/>
    <n v="616.82340379036509"/>
    <n v="1"/>
    <n v="617"/>
    <n v="0.12990979401344541"/>
    <n v="6622.5414792174197"/>
  </r>
  <r>
    <s v="SEN"/>
    <x v="711"/>
    <x v="12"/>
    <n v="1849.4904859999999"/>
    <n v="203.44395345999999"/>
    <n v="203.44384686724143"/>
    <n v="1"/>
    <n v="203"/>
    <n v="4.274179608546097E-2"/>
    <n v="2178.8912808446294"/>
  </r>
  <r>
    <s v="SEN"/>
    <x v="708"/>
    <x v="45"/>
    <n v="0"/>
    <n v="0"/>
    <n v="0"/>
    <n v="1"/>
    <n v="0"/>
    <n v="0"/>
    <n v="0"/>
  </r>
  <r>
    <s v="SEN"/>
    <x v="708"/>
    <x v="12"/>
    <n v="0"/>
    <n v="0"/>
    <n v="0"/>
    <n v="1"/>
    <n v="0"/>
    <n v="0"/>
    <n v="0"/>
  </r>
  <r>
    <s v="SEN"/>
    <x v="712"/>
    <x v="12"/>
    <n v="6824.9172499999995"/>
    <n v="750.74089749999996"/>
    <n v="750.74050415558315"/>
    <n v="1"/>
    <n v="751"/>
    <n v="0.15812359044424232"/>
    <n v="8060.8243936665849"/>
  </r>
  <r>
    <s v="SEN"/>
    <x v="708"/>
    <x v="45"/>
    <n v="0"/>
    <n v="0"/>
    <n v="0"/>
    <n v="1"/>
    <n v="0"/>
    <n v="0"/>
    <n v="0"/>
  </r>
  <r>
    <s v="SEN"/>
    <x v="708"/>
    <x v="12"/>
    <n v="0"/>
    <n v="0"/>
    <n v="0"/>
    <n v="1"/>
    <n v="0"/>
    <n v="0"/>
    <n v="0"/>
  </r>
  <r>
    <s v="SEN"/>
    <x v="713"/>
    <x v="1"/>
    <n v="0"/>
    <n v="0"/>
    <n v="0"/>
    <n v="1"/>
    <n v="0"/>
    <n v="0"/>
    <n v="0"/>
  </r>
  <r>
    <s v="SEN"/>
    <x v="714"/>
    <x v="1"/>
    <n v="22.47659900000005"/>
    <n v="2.4724258900000056"/>
    <n v="2.4724245945931309"/>
    <n v="1"/>
    <n v="2"/>
    <n v="4.2110143926562534E-4"/>
    <n v="21.466909170883049"/>
  </r>
  <r>
    <s v="SEN"/>
    <x v="348"/>
    <x v="12"/>
    <n v="1733.1878360000001"/>
    <n v="190.65066196000004"/>
    <n v="190.6505620701796"/>
    <n v="1"/>
    <n v="191"/>
    <n v="4.0215187449867219E-2"/>
    <n v="2050.0898258193311"/>
  </r>
  <r>
    <s v="SEN"/>
    <x v="348"/>
    <x v="12"/>
    <n v="2234.0034420000002"/>
    <n v="245.74037862"/>
    <n v="245.7402498663831"/>
    <n v="1"/>
    <n v="246"/>
    <n v="5.179547702967191E-2"/>
    <n v="2640.4298280186144"/>
  </r>
  <r>
    <s v="SEN"/>
    <x v="348"/>
    <x v="12"/>
    <n v="983.99352700000009"/>
    <n v="108.23928797000001"/>
    <n v="108.23923125892999"/>
    <n v="1"/>
    <n v="108"/>
    <n v="2.2739477720343768E-2"/>
    <n v="1159.2130952276846"/>
  </r>
  <r>
    <s v="SEN"/>
    <x v="715"/>
    <x v="12"/>
    <n v="2282.9345199999998"/>
    <n v="251.12279719999995"/>
    <n v="251.12266562630984"/>
    <n v="1"/>
    <n v="251"/>
    <n v="5.2848230627835981E-2"/>
    <n v="2694.0971009458226"/>
  </r>
  <r>
    <s v="SEN"/>
    <x v="716"/>
    <x v="18"/>
    <n v="9126.1401439999972"/>
    <n v="1003.8754158399997"/>
    <n v="1003.8748898678683"/>
    <n v="1"/>
    <n v="1004"/>
    <n v="0.21139292251134392"/>
    <n v="10776.38840378329"/>
  </r>
  <r>
    <s v="SEN"/>
    <x v="717"/>
    <x v="18"/>
    <n v="0"/>
    <n v="0"/>
    <n v="0"/>
    <n v="1"/>
    <n v="0"/>
    <n v="0"/>
    <n v="0"/>
  </r>
  <r>
    <s v="SEN"/>
    <x v="717"/>
    <x v="12"/>
    <n v="3306.1837029999988"/>
    <n v="363.68020732999986"/>
    <n v="363.68001678279575"/>
    <n v="1"/>
    <n v="364"/>
    <n v="7.6640461946343802E-2"/>
    <n v="3906.9774691007142"/>
  </r>
  <r>
    <s v="SEN"/>
    <x v="717"/>
    <x v="18"/>
    <n v="0"/>
    <n v="0"/>
    <n v="0"/>
    <n v="1"/>
    <n v="0"/>
    <n v="0"/>
    <n v="0"/>
  </r>
  <r>
    <s v="SEN"/>
    <x v="717"/>
    <x v="12"/>
    <n v="3730.1005939999995"/>
    <n v="410.31106533999991"/>
    <n v="410.3108503609476"/>
    <n v="1"/>
    <n v="410"/>
    <n v="8.6325795049453202E-2"/>
    <n v="4400.7163800310254"/>
  </r>
  <r>
    <s v="SEN"/>
    <x v="717"/>
    <x v="18"/>
    <n v="0"/>
    <n v="0"/>
    <n v="0"/>
    <n v="1"/>
    <n v="0"/>
    <n v="0"/>
    <n v="0"/>
  </r>
  <r>
    <s v="SEN"/>
    <x v="717"/>
    <x v="12"/>
    <n v="1118.6117519999991"/>
    <n v="123.04729271999989"/>
    <n v="123.04722825039958"/>
    <n v="1"/>
    <n v="123"/>
    <n v="2.5897738514835955E-2"/>
    <n v="1320.2149140093072"/>
  </r>
  <r>
    <s v="SEN"/>
    <x v="717"/>
    <x v="18"/>
    <n v="0"/>
    <n v="0"/>
    <n v="0"/>
    <n v="1"/>
    <n v="0"/>
    <n v="0"/>
    <n v="0"/>
  </r>
  <r>
    <s v="SEN"/>
    <x v="717"/>
    <x v="12"/>
    <n v="3749.6842499999993"/>
    <n v="412.46526749999987"/>
    <n v="412.46505139227133"/>
    <n v="1"/>
    <n v="412"/>
    <n v="8.6746896488718819E-2"/>
    <n v="4422.1832892019083"/>
  </r>
  <r>
    <s v="SEN"/>
    <x v="718"/>
    <x v="43"/>
    <n v="0"/>
    <n v="0"/>
    <n v="0"/>
    <n v="1"/>
    <n v="0"/>
    <n v="0"/>
    <n v="0"/>
  </r>
  <r>
    <s v="SEN"/>
    <x v="718"/>
    <x v="43"/>
    <n v="0"/>
    <n v="0"/>
    <n v="0"/>
    <n v="1"/>
    <n v="0"/>
    <n v="0"/>
    <n v="0"/>
  </r>
  <r>
    <s v="SEN"/>
    <x v="718"/>
    <x v="43"/>
    <n v="20521.654340000001"/>
    <n v="2257.3819773999999"/>
    <n v="2257.3807946635852"/>
    <n v="1"/>
    <n v="2257"/>
    <n v="0.47521297421125824"/>
    <n v="24225.406999341521"/>
  </r>
  <r>
    <s v="SEN"/>
    <x v="719"/>
    <x v="0"/>
    <n v="9313.8852810000008"/>
    <n v="1024.5273809100001"/>
    <n v="1024.5268441174444"/>
    <n v="1"/>
    <n v="1025"/>
    <n v="0.21581448762363301"/>
    <n v="11001.790950077564"/>
  </r>
  <r>
    <s v="SEN"/>
    <x v="0"/>
    <x v="0"/>
    <n v="48647.050166999994"/>
    <n v="5351.1755183699988"/>
    <n v="5351.1727146663234"/>
    <n v="1"/>
    <n v="5351"/>
    <n v="1.1266569007551805"/>
    <n v="57434.715486697591"/>
  </r>
  <r>
    <s v="SEN"/>
    <x v="720"/>
    <x v="22"/>
    <n v="49292.657849000003"/>
    <n v="5422.1923633899996"/>
    <n v="5422.1895224776426"/>
    <n v="1"/>
    <n v="5422"/>
    <n v="1.1416060018491103"/>
    <n v="58196.790762263947"/>
  </r>
  <r>
    <s v="SEN"/>
    <x v="721"/>
    <x v="12"/>
    <n v="3581.2929629999999"/>
    <n v="393.94222593000001"/>
    <n v="393.94201952726422"/>
    <n v="1"/>
    <n v="394"/>
    <n v="8.2956983535328196E-2"/>
    <n v="4228.9811066639604"/>
  </r>
  <r>
    <s v="SEN"/>
    <x v="434"/>
    <x v="12"/>
    <n v="870.20736000000022"/>
    <n v="95.722809600000062"/>
    <n v="95.722759446834246"/>
    <n v="1"/>
    <n v="96"/>
    <n v="2.0212869084750017E-2"/>
    <n v="1030.4116402023865"/>
  </r>
  <r>
    <s v="SEN"/>
    <x v="722"/>
    <x v="7"/>
    <n v="1905.5428799999997"/>
    <n v="209.60971679999997"/>
    <n v="209.60960697674128"/>
    <n v="1"/>
    <n v="210"/>
    <n v="4.4215651122890658E-2"/>
    <n v="2254.02546294272"/>
  </r>
  <r>
    <s v="SEN"/>
    <x v="723"/>
    <x v="12"/>
    <n v="222.64312799999996"/>
    <n v="24.490744079999995"/>
    <n v="24.490731248279385"/>
    <n v="1"/>
    <n v="24"/>
    <n v="5.0532172711875043E-3"/>
    <n v="257.60291005059662"/>
  </r>
  <r>
    <s v="SEN"/>
    <x v="724"/>
    <x v="12"/>
    <n v="0"/>
    <n v="0"/>
    <n v="0"/>
    <n v="1"/>
    <n v="0"/>
    <n v="0"/>
    <n v="0"/>
  </r>
  <r>
    <s v="SEN"/>
    <x v="725"/>
    <x v="12"/>
    <n v="2892.489974999999"/>
    <n v="318.17389724999992"/>
    <n v="318.17373054544652"/>
    <n v="1"/>
    <n v="318"/>
    <n v="6.6955128843234429E-2"/>
    <n v="3413.2385581704048"/>
  </r>
  <r>
    <s v="SEN"/>
    <x v="726"/>
    <x v="7"/>
    <n v="1416.9555740000001"/>
    <n v="155.86511314000001"/>
    <n v="155.86503147577707"/>
    <n v="1"/>
    <n v="156"/>
    <n v="3.2845912262718775E-2"/>
    <n v="1674.4189153288778"/>
  </r>
  <r>
    <s v="SEN"/>
    <x v="694"/>
    <x v="12"/>
    <n v="0"/>
    <n v="0"/>
    <n v="0"/>
    <n v="1"/>
    <n v="0"/>
    <n v="0"/>
    <n v="0"/>
  </r>
  <r>
    <s v="SEN"/>
    <x v="727"/>
    <x v="3"/>
    <n v="33354.474730999988"/>
    <n v="3668.9922204099989"/>
    <n v="3668.990298072199"/>
    <n v="1"/>
    <n v="3669"/>
    <n v="0.77251059033278968"/>
    <n v="39381.044873984953"/>
  </r>
  <r>
    <s v="SEN"/>
    <x v="728"/>
    <x v="3"/>
    <n v="4703.6570000000011"/>
    <n v="517.40227000000004"/>
    <n v="517.40199891140639"/>
    <n v="1"/>
    <n v="517"/>
    <n v="0.10885472205016415"/>
    <n v="5549.1960206732683"/>
  </r>
  <r>
    <s v="SEN"/>
    <x v="698"/>
    <x v="12"/>
    <n v="1622.5508000000002"/>
    <n v="178.48058800000004"/>
    <n v="178.48049448658813"/>
    <n v="1"/>
    <n v="178"/>
    <n v="3.7478028094640653E-2"/>
    <n v="1910.5549162085913"/>
  </r>
  <r>
    <s v="SEN"/>
    <x v="729"/>
    <x v="12"/>
    <n v="2116.3071"/>
    <n v="232.79378100000002"/>
    <n v="232.79365902964472"/>
    <n v="1"/>
    <n v="233"/>
    <n v="4.9058317674445351E-2"/>
    <n v="2500.8949184078751"/>
  </r>
  <r>
    <s v="SEN"/>
    <x v="730"/>
    <x v="3"/>
    <n v="3821.5294000000004"/>
    <n v="420.36823400000009"/>
    <n v="420.3680137515783"/>
    <n v="1"/>
    <n v="420"/>
    <n v="8.8431302245781315E-2"/>
    <n v="4508.0509258854399"/>
  </r>
  <r>
    <s v="SEN"/>
    <x v="731"/>
    <x v="1"/>
    <n v="1020.9914"/>
    <n v="112.30905399999999"/>
    <n v="112.3089951566101"/>
    <n v="1"/>
    <n v="112"/>
    <n v="2.358168059887502E-2"/>
    <n v="1202.1469135694508"/>
  </r>
  <r>
    <s v="SEN"/>
    <x v="732"/>
    <x v="12"/>
    <n v="2488.1233359999987"/>
    <n v="273.69356695999983"/>
    <n v="273.69342356054358"/>
    <n v="1"/>
    <n v="274"/>
    <n v="5.7690897179390674E-2"/>
    <n v="2940.9665564109778"/>
  </r>
  <r>
    <s v="SEN"/>
    <x v="733"/>
    <x v="1"/>
    <n v="298.02249999999998"/>
    <n v="32.782474999999998"/>
    <n v="32.782457823896294"/>
    <n v="1"/>
    <n v="33"/>
    <n v="6.9481737478828184E-3"/>
    <n v="354.2040013195703"/>
  </r>
  <r>
    <s v="SEN"/>
    <x v="734"/>
    <x v="12"/>
    <n v="716.41699999999992"/>
    <n v="78.805870000000013"/>
    <n v="78.805828710323269"/>
    <n v="1"/>
    <n v="79"/>
    <n v="1.66335068509922E-2"/>
    <n v="847.94291224988035"/>
  </r>
  <r>
    <s v="SEN"/>
    <x v="735"/>
    <x v="12"/>
    <n v="3249.6587500000005"/>
    <n v="357.46246250000002"/>
    <n v="357.46227521053129"/>
    <n v="1"/>
    <n v="357"/>
    <n v="7.5166606908914135E-2"/>
    <n v="3831.8432870026249"/>
  </r>
  <r>
    <s v="SEN"/>
    <x v="736"/>
    <x v="12"/>
    <n v="3083.9809999999998"/>
    <n v="339.23791"/>
    <n v="339.23773225913322"/>
    <n v="1"/>
    <n v="339"/>
    <n v="7.1376693955523499E-2"/>
    <n v="3638.641104464677"/>
  </r>
  <r>
    <s v="SEN"/>
    <x v="737"/>
    <x v="12"/>
    <n v="985.11270000000025"/>
    <n v="108.36239700000002"/>
    <n v="108.36234022442805"/>
    <n v="1"/>
    <n v="108"/>
    <n v="2.2739477720343768E-2"/>
    <n v="1159.2130952276846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738"/>
    <x v="48"/>
    <n v="0"/>
    <n v="0"/>
    <n v="0"/>
    <n v="1"/>
    <n v="0"/>
    <n v="0"/>
    <n v="0"/>
  </r>
  <r>
    <s v="SEN"/>
    <x v="149"/>
    <x v="12"/>
    <n v="1098.3331460000002"/>
    <n v="120.81664606"/>
    <n v="120.81658275912837"/>
    <n v="1"/>
    <n v="121"/>
    <n v="2.5476637075570331E-2"/>
    <n v="1298.7480048384243"/>
  </r>
  <r>
    <s v="SEN"/>
    <x v="739"/>
    <x v="12"/>
    <n v="668.0241769999999"/>
    <n v="73.482659469999987"/>
    <n v="73.482620969374906"/>
    <n v="1"/>
    <n v="73"/>
    <n v="1.5370202533195324E-2"/>
    <n v="783.5421847372312"/>
  </r>
  <r>
    <s v="SEN"/>
    <x v="348"/>
    <x v="4"/>
    <n v="0"/>
    <n v="0"/>
    <n v="0"/>
    <n v="1"/>
    <n v="0"/>
    <n v="0"/>
    <n v="0"/>
  </r>
  <r>
    <s v="SEN"/>
    <x v="740"/>
    <x v="3"/>
    <n v="12.4061"/>
    <n v="1.364671"/>
    <n v="1.3646702849920387"/>
    <n v="1"/>
    <n v="1"/>
    <n v="2.1055071963281267E-4"/>
    <n v="10.733454585441525"/>
  </r>
  <r>
    <s v="SEN"/>
    <x v="510"/>
    <x v="12"/>
    <n v="297.69466200000016"/>
    <n v="32.746412820000018"/>
    <n v="32.746395662790796"/>
    <n v="1"/>
    <n v="33"/>
    <n v="6.9481737478828184E-3"/>
    <n v="354.2040013195703"/>
  </r>
  <r>
    <s v="SEN"/>
    <x v="741"/>
    <x v="12"/>
    <n v="3013.7455859999995"/>
    <n v="331.51201445999993"/>
    <n v="331.51184076705152"/>
    <n v="1"/>
    <n v="332"/>
    <n v="6.9902838918093804E-2"/>
    <n v="3563.506922366586"/>
  </r>
  <r>
    <s v="SEN"/>
    <x v="742"/>
    <x v="12"/>
    <n v="1329.3799760000002"/>
    <n v="146.23179735999997"/>
    <n v="146.23172074307229"/>
    <n v="1"/>
    <n v="146"/>
    <n v="3.0740405066390648E-2"/>
    <n v="1567.0843694744624"/>
  </r>
  <r>
    <s v="SEN"/>
    <x v="743"/>
    <x v="53"/>
    <n v="1622.6038170000002"/>
    <n v="178.48641987000002"/>
    <n v="178.48632635353255"/>
    <n v="1"/>
    <n v="178"/>
    <n v="3.7478028094640653E-2"/>
    <n v="1910.5549162085913"/>
  </r>
  <r>
    <s v="SEN"/>
    <x v="348"/>
    <x v="12"/>
    <n v="1870.3701149999999"/>
    <n v="205.74071264999998"/>
    <n v="205.74060485387366"/>
    <n v="1"/>
    <n v="206"/>
    <n v="4.337344824435941E-2"/>
    <n v="2211.0916446009542"/>
  </r>
  <r>
    <s v="SEN"/>
    <x v="744"/>
    <x v="12"/>
    <n v="2562.1270500000005"/>
    <n v="281.83397549999995"/>
    <n v="281.83382783544471"/>
    <n v="1"/>
    <n v="282"/>
    <n v="5.9375302936453177E-2"/>
    <n v="3026.8341930945098"/>
  </r>
  <r>
    <s v="SEN"/>
    <x v="744"/>
    <x v="12"/>
    <n v="5138.7590090000003"/>
    <n v="565.26349099000004"/>
    <n v="565.26319482491976"/>
    <n v="1"/>
    <n v="565"/>
    <n v="0.11896115659253916"/>
    <n v="6064.4018407744607"/>
  </r>
  <r>
    <s v="SEN"/>
    <x v="745"/>
    <x v="1"/>
    <n v="6322.129273999999"/>
    <n v="695.43422013999998"/>
    <n v="695.43385577305446"/>
    <n v="1"/>
    <n v="695"/>
    <n v="0.14633275014480482"/>
    <n v="7459.7509368818601"/>
  </r>
  <r>
    <s v="SEN"/>
    <x v="746"/>
    <x v="1"/>
    <n v="1697.3986520000001"/>
    <n v="186.71385172000004"/>
    <n v="186.71375389283841"/>
    <n v="1"/>
    <n v="187"/>
    <n v="3.9372984571335971E-2"/>
    <n v="2007.1560074775653"/>
  </r>
  <r>
    <s v="SEN"/>
    <x v="747"/>
    <x v="1"/>
    <n v="3419.2353530000005"/>
    <n v="376.11588883000002"/>
    <n v="376.11569176722452"/>
    <n v="1"/>
    <n v="376"/>
    <n v="7.9167070581937574E-2"/>
    <n v="4035.7789241260134"/>
  </r>
  <r>
    <s v="SEN"/>
    <x v="732"/>
    <x v="12"/>
    <n v="1942.957498"/>
    <n v="213.72532477999999"/>
    <n v="213.72521280040289"/>
    <n v="1"/>
    <n v="214"/>
    <n v="4.5057854001421906E-2"/>
    <n v="2296.9592812844858"/>
  </r>
  <r>
    <s v="SEN"/>
    <x v="748"/>
    <x v="12"/>
    <n v="1611.2936259999999"/>
    <n v="177.24229885999998"/>
    <n v="177.24220599537929"/>
    <n v="1"/>
    <n v="177"/>
    <n v="3.7267477375007838E-2"/>
    <n v="1899.8214616231496"/>
  </r>
  <r>
    <s v="SEN"/>
    <x v="749"/>
    <x v="37"/>
    <n v="213.03431999999978"/>
    <n v="23.433775199999978"/>
    <n v="23.433762922069377"/>
    <n v="1"/>
    <n v="23"/>
    <n v="4.8426665515546915E-3"/>
    <n v="246.86945546515506"/>
  </r>
  <r>
    <s v="SEN"/>
    <x v="750"/>
    <x v="7"/>
    <n v="1005.7704359999998"/>
    <n v="110.63474795999998"/>
    <n v="110.63468999384874"/>
    <n v="1"/>
    <n v="111"/>
    <n v="2.3371129879242204E-2"/>
    <n v="1191.4134589840091"/>
  </r>
  <r>
    <s v="SEN"/>
    <x v="751"/>
    <x v="7"/>
    <n v="5111.5123850000009"/>
    <n v="562.26636235000012"/>
    <n v="562.26606775524033"/>
    <n v="1"/>
    <n v="562"/>
    <n v="0.11832950443364072"/>
    <n v="6032.2014770181368"/>
  </r>
  <r>
    <s v="SEN"/>
    <x v="751"/>
    <x v="7"/>
    <n v="3154.4905969999995"/>
    <n v="346.99396566999991"/>
    <n v="346.99378386541258"/>
    <n v="1"/>
    <n v="347"/>
    <n v="7.3061099712585995E-2"/>
    <n v="3724.5087411482086"/>
  </r>
  <r>
    <s v="SEN"/>
    <x v="751"/>
    <x v="7"/>
    <n v="2546.9103119999954"/>
    <n v="280.16013431999954"/>
    <n v="280.1599875324394"/>
    <n v="1"/>
    <n v="280"/>
    <n v="5.8954201497187546E-2"/>
    <n v="3005.3672839236269"/>
  </r>
  <r>
    <s v="SEN"/>
    <x v="708"/>
    <x v="12"/>
    <n v="0"/>
    <n v="0"/>
    <n v="0"/>
    <n v="1"/>
    <n v="0"/>
    <n v="0"/>
    <n v="0"/>
  </r>
  <r>
    <s v="SEN"/>
    <x v="710"/>
    <x v="7"/>
    <n v="0"/>
    <n v="0"/>
    <n v="0"/>
    <n v="1"/>
    <n v="0"/>
    <n v="0"/>
    <n v="0"/>
  </r>
  <r>
    <s v="SEN"/>
    <x v="710"/>
    <x v="1"/>
    <n v="324.82394700000003"/>
    <n v="35.730634169999995"/>
    <n v="35.730615449232943"/>
    <n v="1"/>
    <n v="36"/>
    <n v="7.5798259067812561E-3"/>
    <n v="386.40436507589487"/>
  </r>
  <r>
    <s v="SEN"/>
    <x v="699"/>
    <x v="7"/>
    <n v="1604.0956999999996"/>
    <n v="176.45052699999997"/>
    <n v="176.45043455022153"/>
    <n v="1"/>
    <n v="176"/>
    <n v="3.7056926655375029E-2"/>
    <n v="1889.0880070377082"/>
  </r>
  <r>
    <s v="SEN"/>
    <x v="752"/>
    <x v="1"/>
    <n v="0"/>
    <n v="0"/>
    <n v="0"/>
    <n v="1"/>
    <n v="0"/>
    <n v="0"/>
    <n v="0"/>
  </r>
  <r>
    <s v="SEN"/>
    <x v="753"/>
    <x v="12"/>
    <n v="2750.3464260000001"/>
    <n v="302.53810686000003"/>
    <n v="302.53794834768826"/>
    <n v="1"/>
    <n v="303"/>
    <n v="6.3796868048742239E-2"/>
    <n v="3252.2367393887816"/>
  </r>
  <r>
    <s v="SEN"/>
    <x v="754"/>
    <x v="1"/>
    <n v="696.38084300000003"/>
    <n v="76.601892730000003"/>
    <n v="76.601852595078725"/>
    <n v="1"/>
    <n v="77"/>
    <n v="1.6212405411726576E-2"/>
    <n v="826.47600307899734"/>
  </r>
  <r>
    <s v="SEN"/>
    <x v="755"/>
    <x v="12"/>
    <n v="6565.2109999999993"/>
    <n v="722.17321000000015"/>
    <n v="722.17283162338435"/>
    <n v="1"/>
    <n v="722"/>
    <n v="0.15201761957489074"/>
    <n v="7749.5542106887797"/>
  </r>
  <r>
    <s v="SEN"/>
    <x v="756"/>
    <x v="1"/>
    <n v="383.6112"/>
    <n v="42.197231999999993"/>
    <n v="42.197209891113069"/>
    <n v="1"/>
    <n v="42"/>
    <n v="8.8431302245781333E-3"/>
    <n v="450.80509258854408"/>
  </r>
  <r>
    <s v="SEN"/>
    <x v="757"/>
    <x v="1"/>
    <n v="334.79259999999999"/>
    <n v="36.827186000000005"/>
    <n v="36.827166704703792"/>
    <n v="1"/>
    <n v="37"/>
    <n v="7.790376626414069E-3"/>
    <n v="397.13781966133638"/>
  </r>
  <r>
    <s v="SEN"/>
    <x v="755"/>
    <x v="12"/>
    <n v="4818.9924000000001"/>
    <n v="530.0891640000001"/>
    <n v="530.08888626421435"/>
    <n v="1"/>
    <n v="530"/>
    <n v="0.11159188140539071"/>
    <n v="5688.7309302840076"/>
  </r>
  <r>
    <s v="SEN"/>
    <x v="750"/>
    <x v="7"/>
    <n v="905.79295699999989"/>
    <n v="99.637225269999973"/>
    <n v="99.637173065908797"/>
    <n v="1"/>
    <n v="100"/>
    <n v="2.1055071963281269E-2"/>
    <n v="1073.3454585441525"/>
  </r>
  <r>
    <s v="SEN"/>
    <x v="758"/>
    <x v="7"/>
    <n v="1667.7748590000001"/>
    <n v="183.45523448999995"/>
    <n v="183.45513837016358"/>
    <n v="1"/>
    <n v="183"/>
    <n v="3.8530781692804716E-2"/>
    <n v="1964.2221891357988"/>
  </r>
  <r>
    <s v="SEN"/>
    <x v="759"/>
    <x v="7"/>
    <n v="573.89659999999992"/>
    <n v="63.12862599999999"/>
    <n v="63.128592924284177"/>
    <n v="1"/>
    <n v="63"/>
    <n v="1.3264695336867199E-2"/>
    <n v="676.20763888281613"/>
  </r>
  <r>
    <s v="SEN"/>
    <x v="760"/>
    <x v="3"/>
    <n v="1765.4187000000002"/>
    <n v="194.19605700000002"/>
    <n v="194.1959552525995"/>
    <n v="1"/>
    <n v="194"/>
    <n v="4.0846839608765659E-2"/>
    <n v="2082.2901895756559"/>
  </r>
  <r>
    <s v="SEN"/>
    <x v="760"/>
    <x v="3"/>
    <n v="2538.5482500000003"/>
    <n v="279.24030749999997"/>
    <n v="279.24016119437539"/>
    <n v="1"/>
    <n v="279"/>
    <n v="5.874365077755473E-2"/>
    <n v="2994.633829338185"/>
  </r>
  <r>
    <s v="SEN"/>
    <x v="760"/>
    <x v="3"/>
    <n v="3564.5223999999998"/>
    <n v="392.09746400000006"/>
    <n v="392.09725856381186"/>
    <n v="1"/>
    <n v="392"/>
    <n v="8.2535882096062566E-2"/>
    <n v="4207.5141974930775"/>
  </r>
  <r>
    <s v="SEN"/>
    <x v="761"/>
    <x v="1"/>
    <n v="626.86664999999971"/>
    <n v="68.955331499999971"/>
    <n v="68.955295371430523"/>
    <n v="1"/>
    <n v="69"/>
    <n v="1.4527999654664074E-2"/>
    <n v="740.60836639546517"/>
  </r>
  <r>
    <s v="SEN"/>
    <x v="762"/>
    <x v="7"/>
    <n v="3095.2565760000002"/>
    <n v="340.47822336000002"/>
    <n v="340.47804496928143"/>
    <n v="1"/>
    <n v="340"/>
    <n v="7.15872446751563E-2"/>
    <n v="3649.374559050118"/>
  </r>
  <r>
    <s v="SEN"/>
    <x v="762"/>
    <x v="7"/>
    <n v="40.842600000000033"/>
    <n v="4.4926860000000044"/>
    <n v="4.4926836460947355"/>
    <n v="1"/>
    <n v="4"/>
    <n v="8.4220287853125069E-4"/>
    <n v="42.933818341766099"/>
  </r>
  <r>
    <s v="SEN"/>
    <x v="699"/>
    <x v="7"/>
    <n v="1132.8482999999994"/>
    <n v="124.61331299999995"/>
    <n v="124.61324770989641"/>
    <n v="1"/>
    <n v="125"/>
    <n v="2.6318839954101586E-2"/>
    <n v="1341.6818231801906"/>
  </r>
  <r>
    <s v="SEN"/>
    <x v="763"/>
    <x v="1"/>
    <n v="546.59900000000005"/>
    <n v="60.125890000000005"/>
    <n v="60.125858497542616"/>
    <n v="1"/>
    <n v="60"/>
    <n v="1.263304317796876E-2"/>
    <n v="644.00727512649144"/>
  </r>
  <r>
    <s v="SEN"/>
    <x v="763"/>
    <x v="1"/>
    <n v="729.74359000000004"/>
    <n v="80.271794899999989"/>
    <n v="80.271752842264149"/>
    <n v="1"/>
    <n v="80"/>
    <n v="1.6844057570625015E-2"/>
    <n v="858.67636683532203"/>
  </r>
  <r>
    <s v="SEN"/>
    <x v="763"/>
    <x v="1"/>
    <n v="706.84100000000012"/>
    <n v="77.752510000000015"/>
    <n v="77.752469262222434"/>
    <n v="1"/>
    <n v="78"/>
    <n v="1.6422956131359388E-2"/>
    <n v="837.2094576644389"/>
  </r>
  <r>
    <s v="SEN"/>
    <x v="764"/>
    <x v="12"/>
    <n v="804.3451"/>
    <n v="88.477961000000008"/>
    <n v="88.477914642712051"/>
    <n v="1"/>
    <n v="88"/>
    <n v="1.8528463327687515E-2"/>
    <n v="944.54400351885408"/>
  </r>
  <r>
    <s v="SEN"/>
    <x v="765"/>
    <x v="48"/>
    <n v="3864.9434529999994"/>
    <n v="425.14377982999991"/>
    <n v="425.14355707947084"/>
    <n v="1"/>
    <n v="425"/>
    <n v="8.9484055843945379E-2"/>
    <n v="4561.7181988126476"/>
  </r>
  <r>
    <s v="SEN"/>
    <x v="766"/>
    <x v="37"/>
    <n v="4445.5615200000011"/>
    <n v="489.01176720000007"/>
    <n v="489.01151098637297"/>
    <n v="1"/>
    <n v="489"/>
    <n v="0.10295930190044539"/>
    <n v="5248.659292280905"/>
  </r>
  <r>
    <s v="SEN"/>
    <x v="717"/>
    <x v="18"/>
    <n v="0"/>
    <n v="0"/>
    <n v="0"/>
    <n v="1"/>
    <n v="0"/>
    <n v="0"/>
    <n v="0"/>
  </r>
  <r>
    <s v="SEN"/>
    <x v="717"/>
    <x v="12"/>
    <n v="3541.4172000000008"/>
    <n v="389.55589200000009"/>
    <n v="389.55568789544731"/>
    <n v="1"/>
    <n v="390"/>
    <n v="8.2114780656796935E-2"/>
    <n v="4186.0472883221937"/>
  </r>
  <r>
    <s v="SEN"/>
    <x v="491"/>
    <x v="16"/>
    <n v="1342.2771269999994"/>
    <n v="147.65048396999995"/>
    <n v="147.65040660976328"/>
    <n v="1"/>
    <n v="148"/>
    <n v="3.1161506505656276E-2"/>
    <n v="1588.5512786453455"/>
  </r>
  <r>
    <s v="SEN"/>
    <x v="491"/>
    <x v="16"/>
    <n v="3385.6008140000008"/>
    <n v="372.41608953999997"/>
    <n v="372.41589441570341"/>
    <n v="1"/>
    <n v="372"/>
    <n v="7.8324867703406312E-2"/>
    <n v="3992.8451057842472"/>
  </r>
  <r>
    <s v="SEN"/>
    <x v="491"/>
    <x v="16"/>
    <n v="4973.1021240000009"/>
    <n v="547.04123364000009"/>
    <n v="547.04094702231919"/>
    <n v="1"/>
    <n v="547"/>
    <n v="0.11517124363914853"/>
    <n v="5871.1996582365136"/>
  </r>
  <r>
    <s v="SEN"/>
    <x v="767"/>
    <x v="1"/>
    <n v="0"/>
    <n v="0"/>
    <n v="0"/>
    <n v="1"/>
    <n v="0"/>
    <n v="0"/>
    <n v="0"/>
  </r>
  <r>
    <s v="SEN"/>
    <x v="768"/>
    <x v="12"/>
    <n v="409.94528800000018"/>
    <n v="45.093981680000027"/>
    <n v="45.093958053385329"/>
    <n v="1"/>
    <n v="45"/>
    <n v="9.474782383476571E-3"/>
    <n v="483.00545634486866"/>
  </r>
  <r>
    <s v="SEN"/>
    <x v="348"/>
    <x v="4"/>
    <n v="0"/>
    <n v="0"/>
    <n v="0"/>
    <n v="1"/>
    <n v="0"/>
    <n v="0"/>
    <n v="0"/>
  </r>
  <r>
    <s v="SEN"/>
    <x v="348"/>
    <x v="12"/>
    <n v="2194.5357750000003"/>
    <n v="241.39893525000002"/>
    <n v="241.39880877104608"/>
    <n v="1"/>
    <n v="241"/>
    <n v="5.0742723431507854E-2"/>
    <n v="2586.7625550914072"/>
  </r>
  <r>
    <s v="SEN"/>
    <x v="718"/>
    <x v="43"/>
    <n v="5561.3623149999994"/>
    <n v="611.74985465000009"/>
    <n v="611.74953412877824"/>
    <n v="1"/>
    <n v="612"/>
    <n v="0.12885704041528134"/>
    <n v="6568.874206290212"/>
  </r>
  <r>
    <s v="SEN"/>
    <x v="718"/>
    <x v="43"/>
    <n v="5078.9916110000031"/>
    <n v="558.68907721000016"/>
    <n v="558.68878448952898"/>
    <n v="1"/>
    <n v="559"/>
    <n v="0.11769785227474229"/>
    <n v="6000.0011132618129"/>
  </r>
  <r>
    <s v="SEN"/>
    <x v="769"/>
    <x v="1"/>
    <n v="2122.9590000000003"/>
    <n v="233.52549000000002"/>
    <n v="233.52536764627189"/>
    <n v="1"/>
    <n v="234"/>
    <n v="4.9268868394078159E-2"/>
    <n v="2511.6283729933166"/>
  </r>
  <r>
    <s v="SEN"/>
    <x v="770"/>
    <x v="1"/>
    <n v="4818.4198000000015"/>
    <n v="530.02617800000007"/>
    <n v="530.02590029721534"/>
    <n v="1"/>
    <n v="530"/>
    <n v="0.11159188140539071"/>
    <n v="5688.7309302840076"/>
  </r>
  <r>
    <s v="SEN"/>
    <x v="770"/>
    <x v="1"/>
    <n v="3555.4351879999995"/>
    <n v="391.09787067999997"/>
    <n v="391.09766576754038"/>
    <n v="1"/>
    <n v="391"/>
    <n v="8.232533137642975E-2"/>
    <n v="4196.7807429076356"/>
  </r>
  <r>
    <s v="SEN"/>
    <x v="770"/>
    <x v="1"/>
    <n v="4085.0030780000002"/>
    <n v="449.35033858000008"/>
    <n v="449.35010314664692"/>
    <n v="1"/>
    <n v="449"/>
    <n v="9.453727311513288E-2"/>
    <n v="4819.3211088632443"/>
  </r>
  <r>
    <s v="SEN"/>
    <x v="771"/>
    <x v="1"/>
    <n v="403.17650000000003"/>
    <n v="44.349415000000008"/>
    <n v="44.349391763494793"/>
    <n v="1"/>
    <n v="44"/>
    <n v="9.2642316638437573E-3"/>
    <n v="472.27200175942704"/>
  </r>
  <r>
    <s v="SEN"/>
    <x v="770"/>
    <x v="1"/>
    <n v="2219.8649999999998"/>
    <n v="244.18515000000002"/>
    <n v="244.18502206123216"/>
    <n v="1"/>
    <n v="244"/>
    <n v="5.1374375590406293E-2"/>
    <n v="2618.962918847732"/>
  </r>
  <r>
    <s v="SEN"/>
    <x v="772"/>
    <x v="1"/>
    <n v="2125.4977000000003"/>
    <n v="233.80474700000002"/>
    <n v="233.80462449995753"/>
    <n v="1"/>
    <n v="234"/>
    <n v="4.9268868394078159E-2"/>
    <n v="2511.6283729933166"/>
  </r>
  <r>
    <s v="SEN"/>
    <x v="773"/>
    <x v="1"/>
    <n v="694.43900000000008"/>
    <n v="76.388289999999998"/>
    <n v="76.388249976994089"/>
    <n v="1"/>
    <n v="76"/>
    <n v="1.6001854692093764E-2"/>
    <n v="815.74254849355589"/>
  </r>
  <r>
    <s v="SEN"/>
    <x v="774"/>
    <x v="1"/>
    <n v="4222.38"/>
    <n v="464.46179999999998"/>
    <n v="464.46155664912294"/>
    <n v="1"/>
    <n v="464"/>
    <n v="9.7695533909625085E-2"/>
    <n v="4980.3229276448674"/>
  </r>
  <r>
    <s v="SEN"/>
    <x v="775"/>
    <x v="1"/>
    <n v="1184.5346000000002"/>
    <n v="130.29880600000001"/>
    <n v="130.29873773102995"/>
    <n v="1"/>
    <n v="130"/>
    <n v="2.7371593552265646E-2"/>
    <n v="1395.3490961073981"/>
  </r>
  <r>
    <s v="SEN"/>
    <x v="776"/>
    <x v="1"/>
    <n v="2783.0700999999999"/>
    <n v="306.13771099999997"/>
    <n v="306.1375506017057"/>
    <n v="1"/>
    <n v="306"/>
    <n v="6.4428520207640672E-2"/>
    <n v="3284.437103145106"/>
  </r>
  <r>
    <s v="SEN"/>
    <x v="777"/>
    <x v="1"/>
    <n v="1718.4099999999999"/>
    <n v="189.02509999999998"/>
    <n v="189.02500096187916"/>
    <n v="1"/>
    <n v="189"/>
    <n v="3.9794086010601588E-2"/>
    <n v="2028.6229166484477"/>
  </r>
  <r>
    <s v="SEN"/>
    <x v="778"/>
    <x v="1"/>
    <n v="4996.9426000000049"/>
    <n v="549.66368600000044"/>
    <n v="549.66339800830758"/>
    <n v="1"/>
    <n v="550"/>
    <n v="0.11580289579804696"/>
    <n v="5903.4000219928384"/>
  </r>
  <r>
    <s v="SEN"/>
    <x v="779"/>
    <x v="1"/>
    <n v="3537.9489999999996"/>
    <n v="389.17439000000002"/>
    <n v="389.174186095332"/>
    <n v="1"/>
    <n v="389"/>
    <n v="8.1904229937164133E-2"/>
    <n v="4175.3138337367536"/>
  </r>
  <r>
    <s v="SEN"/>
    <x v="780"/>
    <x v="1"/>
    <n v="1152.9580000000001"/>
    <n v="126.82538"/>
    <n v="126.82531355090245"/>
    <n v="1"/>
    <n v="127"/>
    <n v="2.6739941393367207E-2"/>
    <n v="1363.1487323510735"/>
  </r>
  <r>
    <s v="SEN"/>
    <x v="781"/>
    <x v="1"/>
    <n v="3438.534900000001"/>
    <n v="378.23883900000004"/>
    <n v="378.23864082492258"/>
    <n v="1"/>
    <n v="378"/>
    <n v="7.9588172021203177E-2"/>
    <n v="4057.2458332968954"/>
  </r>
  <r>
    <s v="SEN"/>
    <x v="782"/>
    <x v="1"/>
    <n v="1173.0448000000001"/>
    <n v="129.03492800000001"/>
    <n v="129.03486039322826"/>
    <n v="1"/>
    <n v="129"/>
    <n v="2.7161042832632838E-2"/>
    <n v="1384.6156415219568"/>
  </r>
  <r>
    <s v="SEN"/>
    <x v="783"/>
    <x v="7"/>
    <n v="1706.7191199999997"/>
    <n v="187.73910320000002"/>
    <n v="187.73900483566646"/>
    <n v="1"/>
    <n v="188"/>
    <n v="3.9583535290968787E-2"/>
    <n v="2017.8894620630067"/>
  </r>
  <r>
    <s v="SEN"/>
    <x v="784"/>
    <x v="12"/>
    <n v="3701.6369000000004"/>
    <n v="407.18005899999997"/>
    <n v="407.17984566141223"/>
    <n v="1"/>
    <n v="407"/>
    <n v="8.5694142890554756E-2"/>
    <n v="4368.5160162747006"/>
  </r>
  <r>
    <s v="SEN"/>
    <x v="254"/>
    <x v="2"/>
    <n v="1138.2301980000002"/>
    <n v="125.20532178000002"/>
    <n v="125.20525617971843"/>
    <n v="1"/>
    <n v="125"/>
    <n v="2.6318839954101586E-2"/>
    <n v="1341.6818231801906"/>
  </r>
  <r>
    <s v="SEN"/>
    <x v="121"/>
    <x v="12"/>
    <n v="906.23299499999985"/>
    <n v="99.685629449999979"/>
    <n v="99.685577220547842"/>
    <n v="1"/>
    <n v="100"/>
    <n v="2.1055071963281269E-2"/>
    <n v="1073.3454585441525"/>
  </r>
  <r>
    <s v="SEN"/>
    <x v="785"/>
    <x v="7"/>
    <n v="2892.5218610000002"/>
    <n v="318.17740471000002"/>
    <n v="318.17723800360892"/>
    <n v="1"/>
    <n v="318"/>
    <n v="6.6955128843234429E-2"/>
    <n v="3413.2385581704048"/>
  </r>
  <r>
    <s v="SEN"/>
    <x v="786"/>
    <x v="12"/>
    <n v="1774.8423989999997"/>
    <n v="195.23266388999997"/>
    <n v="195.23256159947795"/>
    <n v="1"/>
    <n v="195"/>
    <n v="4.1057390328398467E-2"/>
    <n v="2093.0236441610969"/>
  </r>
  <r>
    <s v="SEN"/>
    <x v="786"/>
    <x v="12"/>
    <n v="1399.1601249999999"/>
    <n v="153.90761375"/>
    <n v="153.9075331113925"/>
    <n v="1"/>
    <n v="154"/>
    <n v="3.2424810823453151E-2"/>
    <n v="1652.9520061579947"/>
  </r>
  <r>
    <s v="SEN"/>
    <x v="165"/>
    <x v="12"/>
    <n v="0"/>
    <n v="0"/>
    <n v="0"/>
    <n v="1"/>
    <n v="0"/>
    <n v="0"/>
    <n v="0"/>
  </r>
  <r>
    <s v="SEN"/>
    <x v="787"/>
    <x v="12"/>
    <n v="823.46829999999966"/>
    <n v="90.581512999999987"/>
    <n v="90.581465540573546"/>
    <n v="1"/>
    <n v="91"/>
    <n v="1.916011548658595E-2"/>
    <n v="976.74436727517855"/>
  </r>
  <r>
    <s v="SEN"/>
    <x v="165"/>
    <x v="45"/>
    <n v="101.891125"/>
    <n v="11.208023750000001"/>
    <n v="11.20801787764966"/>
    <n v="1"/>
    <n v="11"/>
    <n v="2.3160579159609393E-3"/>
    <n v="118.06800043985676"/>
  </r>
  <r>
    <s v="SEN"/>
    <x v="165"/>
    <x v="12"/>
    <n v="0"/>
    <n v="0"/>
    <n v="0"/>
    <n v="1"/>
    <n v="0"/>
    <n v="0"/>
    <n v="0"/>
  </r>
  <r>
    <s v="SEN"/>
    <x v="788"/>
    <x v="7"/>
    <n v="4518.0112319999989"/>
    <n v="496.98123551999981"/>
    <n v="496.98097513083638"/>
    <n v="1"/>
    <n v="497"/>
    <n v="0.1046437076575079"/>
    <n v="5334.5269289644375"/>
  </r>
  <r>
    <s v="SEN"/>
    <x v="789"/>
    <x v="12"/>
    <n v="3473.7019500000001"/>
    <n v="382.10721449999994"/>
    <n v="382.10701429811945"/>
    <n v="1"/>
    <n v="382"/>
    <n v="8.0430374899734439E-2"/>
    <n v="4100.1796516386621"/>
  </r>
  <r>
    <s v="SEN"/>
    <x v="96"/>
    <x v="12"/>
    <n v="3650.5412550000001"/>
    <n v="401.55953805000007"/>
    <n v="401.55932765623731"/>
    <n v="1"/>
    <n v="402"/>
    <n v="8.4641389292390679E-2"/>
    <n v="4314.848743347492"/>
  </r>
  <r>
    <s v="SEN"/>
    <x v="96"/>
    <x v="12"/>
    <n v="2372.5316300000004"/>
    <n v="260.9784793"/>
    <n v="260.97834256250763"/>
    <n v="1"/>
    <n v="261"/>
    <n v="5.4953737824164108E-2"/>
    <n v="2801.431646800238"/>
  </r>
  <r>
    <s v="SEN"/>
    <x v="790"/>
    <x v="1"/>
    <n v="3057.8681999999999"/>
    <n v="336.36550199999999"/>
    <n v="336.36532576410735"/>
    <n v="1"/>
    <n v="336"/>
    <n v="7.0745041796625066E-2"/>
    <n v="3606.4407407083527"/>
  </r>
  <r>
    <s v="SEN"/>
    <x v="578"/>
    <x v="7"/>
    <n v="2353.0109019999995"/>
    <n v="258.83119922000003"/>
    <n v="258.8310636075571"/>
    <n v="1"/>
    <n v="259"/>
    <n v="5.4532636384898477E-2"/>
    <n v="2779.9647376293547"/>
  </r>
  <r>
    <s v="SEN"/>
    <x v="791"/>
    <x v="7"/>
    <n v="2147.6763000000001"/>
    <n v="236.24439300000003"/>
    <n v="236.2442692217254"/>
    <n v="1"/>
    <n v="236"/>
    <n v="4.968996983334379E-2"/>
    <n v="2533.0952821641999"/>
  </r>
  <r>
    <s v="SEN"/>
    <x v="792"/>
    <x v="7"/>
    <n v="4576.1574300000011"/>
    <n v="503.37731730000007"/>
    <n v="503.37705355966307"/>
    <n v="1"/>
    <n v="503"/>
    <n v="0.10590701197530478"/>
    <n v="5398.9276564770871"/>
  </r>
  <r>
    <s v="SEN"/>
    <x v="510"/>
    <x v="12"/>
    <n v="1163.1623950000001"/>
    <n v="127.94786344999997"/>
    <n v="127.9477964127866"/>
    <n v="1"/>
    <n v="128"/>
    <n v="2.6950492113000022E-2"/>
    <n v="1373.8821869365152"/>
  </r>
  <r>
    <s v="SEN"/>
    <x v="121"/>
    <x v="12"/>
    <n v="2284.3715990000005"/>
    <n v="251.28087589000003"/>
    <n v="251.2807442334859"/>
    <n v="1"/>
    <n v="251"/>
    <n v="5.2848230627835981E-2"/>
    <n v="2694.0971009458226"/>
  </r>
  <r>
    <s v="SEN"/>
    <x v="121"/>
    <x v="12"/>
    <n v="1758.7163149999999"/>
    <n v="193.45879465000002"/>
    <n v="193.45869328888193"/>
    <n v="1"/>
    <n v="193"/>
    <n v="4.063628888913285E-2"/>
    <n v="2071.5567349902144"/>
  </r>
  <r>
    <s v="SEN"/>
    <x v="793"/>
    <x v="12"/>
    <n v="3775.8863000000001"/>
    <n v="415.3474930000001"/>
    <n v="415.34727538215361"/>
    <n v="1"/>
    <n v="415"/>
    <n v="8.7378548647617252E-2"/>
    <n v="4454.3836529582322"/>
  </r>
  <r>
    <s v="SEN"/>
    <x v="793"/>
    <x v="12"/>
    <n v="5171.3000080000002"/>
    <n v="568.84300087999998"/>
    <n v="568.84270283946546"/>
    <n v="1"/>
    <n v="569"/>
    <n v="0.11980335947107042"/>
    <n v="6107.3356591162274"/>
  </r>
  <r>
    <s v="SEN"/>
    <x v="361"/>
    <x v="12"/>
    <n v="12478.946330000002"/>
    <n v="1372.6840963000002"/>
    <n v="1372.6833770936441"/>
    <n v="1"/>
    <n v="1373"/>
    <n v="0.28908613805585176"/>
    <n v="14737.03314581121"/>
  </r>
  <r>
    <s v="SEN"/>
    <x v="787"/>
    <x v="12"/>
    <n v="1118.27979"/>
    <n v="123.01077690000001"/>
    <n v="123.01071244953187"/>
    <n v="1"/>
    <n v="123"/>
    <n v="2.5897738514835955E-2"/>
    <n v="1320.2149140093072"/>
  </r>
  <r>
    <s v="SEN"/>
    <x v="794"/>
    <x v="33"/>
    <n v="0"/>
    <n v="0"/>
    <n v="0"/>
    <n v="0.82600678126016336"/>
    <n v="0"/>
    <n v="0"/>
    <n v="0"/>
  </r>
  <r>
    <s v="SEN"/>
    <x v="794"/>
    <x v="12"/>
    <n v="1836.4359599999993"/>
    <n v="202.00795559999995"/>
    <n v="202.00784975962048"/>
    <n v="1"/>
    <n v="202"/>
    <n v="4.2531245365828155E-2"/>
    <n v="2168.1578262591875"/>
  </r>
  <r>
    <s v="SEN"/>
    <x v="795"/>
    <x v="12"/>
    <n v="2121.9074799999999"/>
    <n v="233.40982279999997"/>
    <n v="233.40970050687471"/>
    <n v="1"/>
    <n v="233"/>
    <n v="4.9058317674445351E-2"/>
    <n v="2500.8949184078751"/>
  </r>
  <r>
    <s v="SEN"/>
    <x v="784"/>
    <x v="12"/>
    <n v="1853.7299"/>
    <n v="203.91028899999998"/>
    <n v="203.91018216290882"/>
    <n v="1"/>
    <n v="204"/>
    <n v="4.2952346805093786E-2"/>
    <n v="2189.6247354300708"/>
  </r>
  <r>
    <s v="SEN"/>
    <x v="796"/>
    <x v="1"/>
    <n v="474.18689999999992"/>
    <n v="52.160558999999992"/>
    <n v="52.160531670911183"/>
    <n v="1"/>
    <n v="52"/>
    <n v="1.0948637420906258E-2"/>
    <n v="558.13963844295927"/>
  </r>
  <r>
    <s v="SEN"/>
    <x v="796"/>
    <x v="1"/>
    <n v="377.6702600000001"/>
    <n v="41.543728600000009"/>
    <n v="41.543706833510733"/>
    <n v="1"/>
    <n v="42"/>
    <n v="8.8431302245781333E-3"/>
    <n v="450.80509258854408"/>
  </r>
  <r>
    <s v="SEN"/>
    <x v="796"/>
    <x v="1"/>
    <n v="644.89880000000005"/>
    <n v="70.938867999999999"/>
    <n v="70.938830832173181"/>
    <n v="1"/>
    <n v="71"/>
    <n v="1.4949101093929698E-2"/>
    <n v="762.07527556634818"/>
  </r>
  <r>
    <s v="SEN"/>
    <x v="796"/>
    <x v="1"/>
    <n v="397.86605999999995"/>
    <n v="43.765266599999997"/>
    <n v="43.765243669554458"/>
    <n v="1"/>
    <n v="44"/>
    <n v="9.2642316638437573E-3"/>
    <n v="472.27200175942704"/>
  </r>
  <r>
    <s v="SEN"/>
    <x v="796"/>
    <x v="1"/>
    <n v="575.01508999999999"/>
    <n v="63.2516599"/>
    <n v="63.251626759821605"/>
    <n v="1"/>
    <n v="63"/>
    <n v="1.3264695336867199E-2"/>
    <n v="676.20763888281613"/>
  </r>
  <r>
    <s v="SEN"/>
    <x v="796"/>
    <x v="1"/>
    <n v="657.29140999999981"/>
    <n v="72.302055099999976"/>
    <n v="72.302017217942677"/>
    <n v="1"/>
    <n v="72"/>
    <n v="1.5159651813562512E-2"/>
    <n v="772.80873015178975"/>
  </r>
  <r>
    <s v="SEN"/>
    <x v="796"/>
    <x v="1"/>
    <n v="448.05257999999992"/>
    <n v="49.285783799999997"/>
    <n v="49.28575797712562"/>
    <n v="1"/>
    <n v="49"/>
    <n v="1.0316985262007821E-2"/>
    <n v="525.93927468663469"/>
  </r>
  <r>
    <s v="SEN"/>
    <x v="796"/>
    <x v="1"/>
    <n v="123.14603"/>
    <n v="13.546063300000002"/>
    <n v="13.546056202653386"/>
    <n v="1"/>
    <n v="14"/>
    <n v="2.9477100748593775E-3"/>
    <n v="150.26836419618135"/>
  </r>
  <r>
    <s v="SEN"/>
    <x v="796"/>
    <x v="1"/>
    <n v="395.88138999999995"/>
    <n v="43.546952900000001"/>
    <n v="43.546930083938101"/>
    <n v="1"/>
    <n v="44"/>
    <n v="9.2642316638437573E-3"/>
    <n v="472.27200175942704"/>
  </r>
  <r>
    <s v="SEN"/>
    <x v="796"/>
    <x v="1"/>
    <n v="708.1985199999998"/>
    <n v="77.901837199999989"/>
    <n v="77.90179638398368"/>
    <n v="1"/>
    <n v="78"/>
    <n v="1.6422956131359388E-2"/>
    <n v="837.2094576644389"/>
  </r>
  <r>
    <s v="SEN"/>
    <x v="796"/>
    <x v="1"/>
    <n v="669.9733100000002"/>
    <n v="73.69706410000002"/>
    <n v="73.697025487039426"/>
    <n v="1"/>
    <n v="74"/>
    <n v="1.5580753252828138E-2"/>
    <n v="794.27563932267276"/>
  </r>
  <r>
    <s v="SEN"/>
    <x v="797"/>
    <x v="7"/>
    <n v="1621.7403450000002"/>
    <n v="178.39143795000001"/>
    <n v="178.3913444832975"/>
    <n v="1"/>
    <n v="178"/>
    <n v="3.7478028094640653E-2"/>
    <n v="1910.5549162085913"/>
  </r>
  <r>
    <s v="SEN"/>
    <x v="578"/>
    <x v="7"/>
    <n v="471.76412099999999"/>
    <n v="51.89405330999999"/>
    <n v="51.894026120544609"/>
    <n v="1"/>
    <n v="52"/>
    <n v="1.0948637420906258E-2"/>
    <n v="558.13963844295927"/>
  </r>
  <r>
    <s v="SEN"/>
    <x v="578"/>
    <x v="7"/>
    <n v="717.97891300000015"/>
    <n v="78.977680430000007"/>
    <n v="78.977639050304631"/>
    <n v="1"/>
    <n v="79"/>
    <n v="1.66335068509922E-2"/>
    <n v="847.94291224988035"/>
  </r>
  <r>
    <s v="SEN"/>
    <x v="798"/>
    <x v="12"/>
    <n v="5002.9387200000019"/>
    <n v="550.32325920000017"/>
    <n v="550.32297086272945"/>
    <n v="1"/>
    <n v="550"/>
    <n v="0.11580289579804696"/>
    <n v="5903.4000219928384"/>
  </r>
  <r>
    <s v="SEN"/>
    <x v="586"/>
    <x v="4"/>
    <n v="0"/>
    <n v="0"/>
    <n v="0"/>
    <n v="1"/>
    <n v="0"/>
    <n v="0"/>
    <n v="0"/>
  </r>
  <r>
    <s v="SEN"/>
    <x v="121"/>
    <x v="12"/>
    <n v="1062.7494810000003"/>
    <n v="116.90244291000002"/>
    <n v="116.90238165994241"/>
    <n v="1"/>
    <n v="117"/>
    <n v="2.463443419703908E-2"/>
    <n v="1255.8141864966583"/>
  </r>
  <r>
    <s v="SEN"/>
    <x v="96"/>
    <x v="12"/>
    <n v="612.93084999999996"/>
    <n v="67.422393499999998"/>
    <n v="67.422358174600603"/>
    <n v="1"/>
    <n v="67"/>
    <n v="1.4106898215398449E-2"/>
    <n v="719.14145722458215"/>
  </r>
  <r>
    <s v="SEN"/>
    <x v="795"/>
    <x v="12"/>
    <n v="1936.8422"/>
    <n v="213.05264200000002"/>
    <n v="213.05253037284945"/>
    <n v="1"/>
    <n v="213"/>
    <n v="4.4847303281789104E-2"/>
    <n v="2286.2258266990448"/>
  </r>
  <r>
    <s v="SEN"/>
    <x v="799"/>
    <x v="12"/>
    <n v="495.82607999999999"/>
    <n v="54.540868799999998"/>
    <n v="54.540840223767773"/>
    <n v="1"/>
    <n v="55"/>
    <n v="1.1580289579804698E-2"/>
    <n v="590.34000219928384"/>
  </r>
  <r>
    <s v="SEN"/>
    <x v="799"/>
    <x v="12"/>
    <n v="2559.0030000000002"/>
    <n v="281.49032999999997"/>
    <n v="281.49018251549495"/>
    <n v="1"/>
    <n v="281"/>
    <n v="5.9164752216820361E-2"/>
    <n v="3016.1007385090684"/>
  </r>
  <r>
    <s v="SEN"/>
    <x v="611"/>
    <x v="1"/>
    <n v="1077.9219000000001"/>
    <n v="118.57140900000002"/>
    <n v="118.57134687550158"/>
    <n v="1"/>
    <n v="119"/>
    <n v="2.5055535636304707E-2"/>
    <n v="1277.2810956675414"/>
  </r>
  <r>
    <s v="SEN"/>
    <x v="121"/>
    <x v="12"/>
    <n v="87.245118000000019"/>
    <n v="9.5969629800000007"/>
    <n v="9.5969579517514809"/>
    <n v="1"/>
    <n v="10"/>
    <n v="2.1055071963281269E-3"/>
    <n v="107.33454585441525"/>
  </r>
  <r>
    <s v="SEN"/>
    <x v="800"/>
    <x v="2"/>
    <n v="6118.4868460000016"/>
    <n v="673.03355306000026"/>
    <n v="673.03320042969699"/>
    <n v="1"/>
    <n v="673"/>
    <n v="0.14170063431288291"/>
    <n v="7223.6149360021445"/>
  </r>
  <r>
    <s v="SEN"/>
    <x v="165"/>
    <x v="45"/>
    <n v="0"/>
    <n v="0"/>
    <n v="0"/>
    <n v="1"/>
    <n v="0"/>
    <n v="0"/>
    <n v="0"/>
  </r>
  <r>
    <s v="SEN"/>
    <x v="165"/>
    <x v="12"/>
    <n v="0"/>
    <n v="0"/>
    <n v="0"/>
    <n v="1"/>
    <n v="0"/>
    <n v="0"/>
    <n v="0"/>
  </r>
  <r>
    <s v="SEN"/>
    <x v="801"/>
    <x v="1"/>
    <n v="704.45075800000006"/>
    <n v="77.489583379999985"/>
    <n v="77.48954277998061"/>
    <n v="1"/>
    <n v="77"/>
    <n v="1.6212405411726576E-2"/>
    <n v="826.47600307899734"/>
  </r>
  <r>
    <s v="SEN"/>
    <x v="801"/>
    <x v="1"/>
    <n v="657.09262300000012"/>
    <n v="72.280188530000018"/>
    <n v="72.280150659399524"/>
    <n v="1"/>
    <n v="72"/>
    <n v="1.5159651813562512E-2"/>
    <n v="772.80873015178975"/>
  </r>
  <r>
    <s v="SEN"/>
    <x v="801"/>
    <x v="1"/>
    <n v="1068.6796629999997"/>
    <n v="117.55476293"/>
    <n v="117.55470133816476"/>
    <n v="1"/>
    <n v="118"/>
    <n v="2.4844984916671895E-2"/>
    <n v="1266.5476410821"/>
  </r>
  <r>
    <s v="SEN"/>
    <x v="798"/>
    <x v="1"/>
    <n v="1276.5846509999999"/>
    <n v="140.42431160999999"/>
    <n v="140.42423803585592"/>
    <n v="1"/>
    <n v="140"/>
    <n v="2.9477100748593773E-2"/>
    <n v="1502.6836419618135"/>
  </r>
  <r>
    <s v="SEN"/>
    <x v="96"/>
    <x v="12"/>
    <n v="2772.274308"/>
    <n v="304.95017387999997"/>
    <n v="304.95001410390586"/>
    <n v="1"/>
    <n v="305"/>
    <n v="6.4217969488007856E-2"/>
    <n v="3273.7036485596645"/>
  </r>
  <r>
    <s v="SEN"/>
    <x v="787"/>
    <x v="12"/>
    <n v="1110.0184000000004"/>
    <n v="122.10202400000003"/>
    <n v="122.10196002566538"/>
    <n v="1"/>
    <n v="122"/>
    <n v="2.5687187795203147E-2"/>
    <n v="1309.481459423866"/>
  </r>
  <r>
    <s v="SEN"/>
    <x v="796"/>
    <x v="1"/>
    <n v="279.45502999999997"/>
    <n v="30.7400533"/>
    <n v="30.740037194006071"/>
    <n v="1"/>
    <n v="31"/>
    <n v="6.5270723086171926E-3"/>
    <n v="332.73709214868722"/>
  </r>
  <r>
    <s v="SEN"/>
    <x v="796"/>
    <x v="1"/>
    <n v="1328.5810200000001"/>
    <n v="146.14391219999999"/>
    <n v="146.143835629119"/>
    <n v="1"/>
    <n v="146"/>
    <n v="3.0740405066390648E-2"/>
    <n v="1567.0843694744624"/>
  </r>
  <r>
    <s v="SEN"/>
    <x v="787"/>
    <x v="12"/>
    <n v="5733.8460460000006"/>
    <n v="630.72306506000007"/>
    <n v="630.72273459792325"/>
    <n v="1"/>
    <n v="631"/>
    <n v="0.1328575040883048"/>
    <n v="6772.8098434136018"/>
  </r>
  <r>
    <s v="SEN"/>
    <x v="802"/>
    <x v="1"/>
    <n v="481.65604000000019"/>
    <n v="52.982164400000009"/>
    <n v="52.982136640437922"/>
    <n v="1"/>
    <n v="53"/>
    <n v="1.1159188140539072E-2"/>
    <n v="568.87309302840083"/>
  </r>
  <r>
    <s v="SEN"/>
    <x v="787"/>
    <x v="12"/>
    <n v="8773.3374999999996"/>
    <n v="965.06712500000003"/>
    <n v="965.06661936114824"/>
    <n v="1"/>
    <n v="965"/>
    <n v="0.20318144444566422"/>
    <n v="10357.78367495107"/>
  </r>
  <r>
    <s v="SEN"/>
    <x v="787"/>
    <x v="12"/>
    <n v="1336.9290000000001"/>
    <n v="147.06219000000002"/>
    <n v="147.06211294799505"/>
    <n v="1"/>
    <n v="147"/>
    <n v="3.0950955786023464E-2"/>
    <n v="1577.8178240599041"/>
  </r>
  <r>
    <s v="SEN"/>
    <x v="787"/>
    <x v="12"/>
    <n v="3167.5301000000004"/>
    <n v="348.42831100000001"/>
    <n v="348.42812844389942"/>
    <n v="1"/>
    <n v="348"/>
    <n v="7.327165043221881E-2"/>
    <n v="3735.2421957336505"/>
  </r>
  <r>
    <s v="SEN"/>
    <x v="787"/>
    <x v="12"/>
    <n v="3608.7485000000001"/>
    <n v="396.96233500000005"/>
    <n v="396.96212701490339"/>
    <n v="1"/>
    <n v="397"/>
    <n v="8.3588635694226629E-2"/>
    <n v="4261.1814704202852"/>
  </r>
  <r>
    <s v="SEN"/>
    <x v="793"/>
    <x v="12"/>
    <n v="875.80359999999985"/>
    <n v="96.338395999999989"/>
    <n v="96.338345524302824"/>
    <n v="1"/>
    <n v="96"/>
    <n v="2.0212869084750017E-2"/>
    <n v="1030.4116402023865"/>
  </r>
  <r>
    <s v="SEN"/>
    <x v="803"/>
    <x v="37"/>
    <n v="6658.533300000001"/>
    <n v="732.43866300000025"/>
    <n v="732.43827924488619"/>
    <n v="1"/>
    <n v="732"/>
    <n v="0.15412312677121887"/>
    <n v="7856.8887565431951"/>
  </r>
  <r>
    <s v="SEN"/>
    <x v="796"/>
    <x v="1"/>
    <n v="1053.1658299999995"/>
    <n v="115.84824129999994"/>
    <n v="115.84818060228244"/>
    <n v="1"/>
    <n v="116"/>
    <n v="2.4423883477406271E-2"/>
    <n v="1245.0807319112168"/>
  </r>
  <r>
    <s v="SEN"/>
    <x v="804"/>
    <x v="7"/>
    <n v="1355.854"/>
    <n v="149.14394000000001"/>
    <n v="149.14386185727955"/>
    <n v="1"/>
    <n v="149"/>
    <n v="3.1372057225289088E-2"/>
    <n v="1599.2847332307872"/>
  </r>
  <r>
    <s v="SEN"/>
    <x v="793"/>
    <x v="12"/>
    <n v="2449.4517000000014"/>
    <n v="269.43968700000011"/>
    <n v="269.43954582932872"/>
    <n v="1"/>
    <n v="269"/>
    <n v="5.663814358122661E-2"/>
    <n v="2887.2992834837701"/>
  </r>
  <r>
    <s v="SEN"/>
    <x v="805"/>
    <x v="7"/>
    <n v="2141.6304400000004"/>
    <n v="235.57934840000001"/>
    <n v="235.57922497016995"/>
    <n v="1"/>
    <n v="236"/>
    <n v="4.968996983334379E-2"/>
    <n v="2533.0952821641999"/>
  </r>
  <r>
    <s v="SEN"/>
    <x v="806"/>
    <x v="7"/>
    <n v="2816.3573609999999"/>
    <n v="309.79930970999999"/>
    <n v="309.7991473932417"/>
    <n v="1"/>
    <n v="310"/>
    <n v="6.527072308617192E-2"/>
    <n v="3327.3709214868722"/>
  </r>
  <r>
    <s v="SEN"/>
    <x v="718"/>
    <x v="43"/>
    <n v="2086.5028569999999"/>
    <n v="229.51531427000003"/>
    <n v="229.51519401736996"/>
    <n v="1"/>
    <n v="230"/>
    <n v="4.8426665515546911E-2"/>
    <n v="2468.6945546515503"/>
  </r>
  <r>
    <s v="SEN"/>
    <x v="718"/>
    <x v="43"/>
    <n v="3824.0907280000006"/>
    <n v="420.64998008000003"/>
    <n v="420.64975968395976"/>
    <n v="1"/>
    <n v="421"/>
    <n v="8.8641852965414145E-2"/>
    <n v="4518.7843804708818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586"/>
    <x v="12"/>
    <n v="4523.4219320000002"/>
    <n v="497.57641252000002"/>
    <n v="497.5761518189986"/>
    <n v="1"/>
    <n v="498"/>
    <n v="0.10485425837714071"/>
    <n v="5345.2603835498794"/>
  </r>
  <r>
    <s v="SEN"/>
    <x v="586"/>
    <x v="4"/>
    <n v="0"/>
    <n v="0"/>
    <n v="0"/>
    <n v="1"/>
    <n v="0"/>
    <n v="0"/>
    <n v="0"/>
  </r>
  <r>
    <s v="SEN"/>
    <x v="586"/>
    <x v="12"/>
    <n v="7515.7352999999994"/>
    <n v="826.73088300000006"/>
    <n v="826.73044984126568"/>
    <n v="1"/>
    <n v="827"/>
    <n v="0.17412544513633607"/>
    <n v="8876.5669421601397"/>
  </r>
  <r>
    <s v="SEN"/>
    <x v="807"/>
    <x v="1"/>
    <n v="1409.8840250000001"/>
    <n v="155.08724275"/>
    <n v="155.08716149333574"/>
    <n v="1"/>
    <n v="155"/>
    <n v="3.263536154308596E-2"/>
    <n v="1663.6854607434361"/>
  </r>
  <r>
    <s v="SEN"/>
    <x v="808"/>
    <x v="1"/>
    <n v="772.8319700000003"/>
    <n v="85.01151670000003"/>
    <n v="85.01147215892658"/>
    <n v="1"/>
    <n v="85"/>
    <n v="1.7896811168789075E-2"/>
    <n v="912.34363976252951"/>
  </r>
  <r>
    <s v="SEN"/>
    <x v="809"/>
    <x v="1"/>
    <n v="667.4742829999999"/>
    <n v="73.422171129999981"/>
    <n v="73.422132661067252"/>
    <n v="1"/>
    <n v="73"/>
    <n v="1.5370202533195324E-2"/>
    <n v="783.5421847372312"/>
  </r>
  <r>
    <s v="SEN"/>
    <x v="810"/>
    <x v="1"/>
    <n v="2019.6711999999998"/>
    <n v="222.16383199999999"/>
    <n v="222.16371559911758"/>
    <n v="1"/>
    <n v="222"/>
    <n v="4.6742259758484409E-2"/>
    <n v="2382.8269179680183"/>
  </r>
  <r>
    <s v="SEN"/>
    <x v="811"/>
    <x v="1"/>
    <n v="1179.9797000000005"/>
    <n v="129.79776700000005"/>
    <n v="129.7976989935452"/>
    <n v="1"/>
    <n v="130"/>
    <n v="2.7371593552265646E-2"/>
    <n v="1395.3490961073981"/>
  </r>
  <r>
    <s v="SEN"/>
    <x v="812"/>
    <x v="1"/>
    <n v="1816.8430000000001"/>
    <n v="199.85272999999998"/>
    <n v="199.85262528883294"/>
    <n v="1"/>
    <n v="200"/>
    <n v="4.2110143926562538E-2"/>
    <n v="2146.690917088305"/>
  </r>
  <r>
    <s v="SEN"/>
    <x v="813"/>
    <x v="12"/>
    <n v="3682.7207999999996"/>
    <n v="405.099288"/>
    <n v="405.09907575161486"/>
    <n v="1"/>
    <n v="405"/>
    <n v="8.5273041451289139E-2"/>
    <n v="4347.0491071038177"/>
  </r>
  <r>
    <s v="SEN"/>
    <x v="814"/>
    <x v="1"/>
    <n v="1305.6906999999999"/>
    <n v="143.62597699999998"/>
    <n v="143.6259017483701"/>
    <n v="1"/>
    <n v="144"/>
    <n v="3.0319303627125024E-2"/>
    <n v="1545.6174603035795"/>
  </r>
  <r>
    <s v="SEN"/>
    <x v="815"/>
    <x v="1"/>
    <n v="479.0406999999999"/>
    <n v="52.694476999999992"/>
    <n v="52.694449391169314"/>
    <n v="1"/>
    <n v="53"/>
    <n v="1.1159188140539072E-2"/>
    <n v="568.87309302840083"/>
  </r>
  <r>
    <s v="SEN"/>
    <x v="816"/>
    <x v="1"/>
    <n v="5252.6628999999984"/>
    <n v="577.79291899999987"/>
    <n v="577.7926162702305"/>
    <n v="1"/>
    <n v="578"/>
    <n v="0.12169831594776573"/>
    <n v="6203.9367503852009"/>
  </r>
  <r>
    <s v="SEN"/>
    <x v="817"/>
    <x v="1"/>
    <n v="1278.9040000000002"/>
    <n v="140.67944000000003"/>
    <n v="140.67936629218357"/>
    <n v="1"/>
    <n v="141"/>
    <n v="2.9687651468226588E-2"/>
    <n v="1513.4170965472549"/>
  </r>
  <r>
    <s v="SEN"/>
    <x v="818"/>
    <x v="1"/>
    <n v="7746.6721034233269"/>
    <n v="581.00040775674961"/>
    <n v="581.00010334644332"/>
    <n v="1"/>
    <n v="581"/>
    <n v="0.12232996810666416"/>
    <n v="6236.1371141415257"/>
  </r>
  <r>
    <s v="SEN"/>
    <x v="818"/>
    <x v="1"/>
    <n v="525333.02734705969"/>
    <n v="39399.977051029484"/>
    <n v="39399.956407740909"/>
    <n v="1"/>
    <n v="39400"/>
    <n v="8.2956983535328188"/>
    <n v="422898.11066639604"/>
  </r>
  <r>
    <s v="SEN"/>
    <x v="819"/>
    <x v="16"/>
    <n v="45531.346553000003"/>
    <n v="3414.8509914750016"/>
    <n v="3414.8492022923742"/>
    <n v="1"/>
    <n v="3415"/>
    <n v="0.71903070754605536"/>
    <n v="36654.747409282812"/>
  </r>
  <r>
    <s v="SEN"/>
    <x v="820"/>
    <x v="1"/>
    <n v="681413.65199807659"/>
    <n v="51106.023899855754"/>
    <n v="51105.997123281799"/>
    <n v="1"/>
    <n v="51106"/>
    <n v="10.760405077554523"/>
    <n v="548543.93004357454"/>
  </r>
  <r>
    <s v="SEN"/>
    <x v="821"/>
    <x v="12"/>
    <n v="6520.902137"/>
    <n v="717.29923507000001"/>
    <n v="717.29885924706264"/>
    <n v="1"/>
    <n v="717"/>
    <n v="0.1509648659767267"/>
    <n v="7695.8869377615738"/>
  </r>
  <r>
    <s v="SEN"/>
    <x v="822"/>
    <x v="12"/>
    <n v="1171949.7167585387"/>
    <n v="128914.46884343923"/>
    <n v="128914.40129978105"/>
    <n v="1"/>
    <n v="128914"/>
    <n v="27.142935470744412"/>
    <n v="1383692.5644276086"/>
  </r>
  <r>
    <s v="SEN"/>
    <x v="823"/>
    <x v="12"/>
    <n v="0"/>
    <n v="0"/>
    <n v="0"/>
    <n v="1"/>
    <n v="0"/>
    <n v="0"/>
    <n v="0"/>
  </r>
  <r>
    <s v="SEN"/>
    <x v="824"/>
    <x v="12"/>
    <n v="0"/>
    <n v="0"/>
    <n v="0"/>
    <n v="1"/>
    <n v="0"/>
    <n v="0"/>
    <n v="0"/>
  </r>
  <r>
    <s v="SEN"/>
    <x v="825"/>
    <x v="12"/>
    <n v="0"/>
    <n v="0"/>
    <n v="0"/>
    <n v="1"/>
    <n v="0"/>
    <n v="0"/>
    <n v="0"/>
  </r>
  <r>
    <s v="SEN"/>
    <x v="826"/>
    <x v="12"/>
    <n v="1143.983088"/>
    <n v="125.83813967999997"/>
    <n v="125.83807374815873"/>
    <n v="1"/>
    <n v="126"/>
    <n v="2.6529390673734398E-2"/>
    <n v="1352.4152777656323"/>
  </r>
  <r>
    <s v="SEN"/>
    <x v="827"/>
    <x v="12"/>
    <n v="0"/>
    <n v="0"/>
    <n v="0"/>
    <n v="1"/>
    <n v="0"/>
    <n v="0"/>
    <n v="0"/>
  </r>
  <r>
    <s v="SEN"/>
    <x v="828"/>
    <x v="12"/>
    <n v="0"/>
    <n v="0"/>
    <n v="0"/>
    <n v="1"/>
    <n v="0"/>
    <n v="0"/>
    <n v="0"/>
  </r>
  <r>
    <s v="SEN"/>
    <x v="829"/>
    <x v="16"/>
    <n v="19205.695426999999"/>
    <n v="1440.4271570250003"/>
    <n v="1440.4264023252338"/>
    <n v="1"/>
    <n v="1440"/>
    <n v="0.30319303627125027"/>
    <n v="15456.174603035797"/>
  </r>
  <r>
    <s v="SEN"/>
    <x v="830"/>
    <x v="16"/>
    <n v="18618.827375744499"/>
    <n v="1396.4120531808376"/>
    <n v="1396.4113215424168"/>
    <n v="1"/>
    <n v="1396"/>
    <n v="0.2939288046074065"/>
    <n v="14983.902601276368"/>
  </r>
  <r>
    <s v="SEN"/>
    <x v="831"/>
    <x v="16"/>
    <n v="14444.122485999997"/>
    <n v="1083.3091864500002"/>
    <n v="1083.3086188592088"/>
    <n v="1"/>
    <n v="1083"/>
    <n v="0.22802642936233614"/>
    <n v="11624.331316033171"/>
  </r>
  <r>
    <s v="SEN"/>
    <x v="831"/>
    <x v="16"/>
    <n v="42.197535743182954"/>
    <n v="3.1648151807387226"/>
    <n v="3.1648135225602676"/>
    <n v="1"/>
    <n v="3"/>
    <n v="6.3165215889843804E-4"/>
    <n v="32.200363756324577"/>
  </r>
  <r>
    <s v="SEN"/>
    <x v="832"/>
    <x v="16"/>
    <n v="151.2753239999999"/>
    <n v="11.345649299999993"/>
    <n v="11.345643355541895"/>
    <n v="1"/>
    <n v="11"/>
    <n v="2.3160579159609393E-3"/>
    <n v="118.06800043985676"/>
  </r>
  <r>
    <s v="SEN"/>
    <x v="833"/>
    <x v="16"/>
    <n v="24492.650091"/>
    <n v="1836.9487568250004"/>
    <n v="1836.9477943710567"/>
    <n v="1"/>
    <n v="1837"/>
    <n v="0.38678167196547686"/>
    <n v="19717.356073456078"/>
  </r>
  <r>
    <s v="SEN"/>
    <x v="834"/>
    <x v="16"/>
    <n v="7341.6349102519835"/>
    <n v="550.6226182688988"/>
    <n v="550.62232977478141"/>
    <n v="1"/>
    <n v="551"/>
    <n v="0.11601344651767978"/>
    <n v="5914.1334765782794"/>
  </r>
  <r>
    <s v="SEN"/>
    <x v="835"/>
    <x v="16"/>
    <n v="37769.264459355763"/>
    <n v="2832.6948344516827"/>
    <n v="2832.6933502849065"/>
    <n v="1"/>
    <n v="2833"/>
    <n v="0.59649018871975834"/>
    <n v="30407.87684055584"/>
  </r>
  <r>
    <s v="SEN"/>
    <x v="836"/>
    <x v="16"/>
    <n v="281895.12926700001"/>
    <n v="31008.464219369998"/>
    <n v="31008.447972744412"/>
    <n v="1"/>
    <n v="31008"/>
    <n v="6.5287567143742553"/>
    <n v="332822.9597853708"/>
  </r>
  <r>
    <s v="SEN"/>
    <x v="837"/>
    <x v="18"/>
    <n v="203647.21031599998"/>
    <n v="15273.540773700002"/>
    <n v="15273.532771256007"/>
    <n v="1"/>
    <n v="15274"/>
    <n v="3.2159516916715809"/>
    <n v="163942.78533803386"/>
  </r>
  <r>
    <s v="SEN"/>
    <x v="822"/>
    <x v="18"/>
    <n v="59648.883998932732"/>
    <n v="6561.3772398825986"/>
    <n v="6561.3738021038489"/>
    <n v="1"/>
    <n v="6561"/>
    <n v="1.3814232715108841"/>
    <n v="70422.195535081846"/>
  </r>
  <r>
    <s v="SEN"/>
    <x v="838"/>
    <x v="18"/>
    <n v="0"/>
    <n v="0"/>
    <n v="0"/>
    <n v="1"/>
    <n v="0"/>
    <n v="0"/>
    <n v="0"/>
  </r>
  <r>
    <s v="SEN"/>
    <x v="838"/>
    <x v="18"/>
    <n v="0"/>
    <n v="0"/>
    <n v="0"/>
    <n v="1"/>
    <n v="0"/>
    <n v="0"/>
    <n v="0"/>
  </r>
  <r>
    <s v="SEN"/>
    <x v="838"/>
    <x v="18"/>
    <n v="0"/>
    <n v="0"/>
    <n v="0"/>
    <n v="1"/>
    <n v="0"/>
    <n v="0"/>
    <n v="0"/>
  </r>
  <r>
    <s v="SEN"/>
    <x v="839"/>
    <x v="7"/>
    <n v="0"/>
    <n v="0"/>
    <n v="0"/>
    <n v="1"/>
    <n v="0"/>
    <n v="0"/>
    <n v="0"/>
  </r>
  <r>
    <s v="SEN"/>
    <x v="839"/>
    <x v="18"/>
    <n v="0"/>
    <n v="0"/>
    <n v="0"/>
    <n v="1"/>
    <n v="0"/>
    <n v="0"/>
    <n v="0"/>
  </r>
  <r>
    <s v="SEN"/>
    <x v="840"/>
    <x v="18"/>
    <n v="1768.4980690000002"/>
    <n v="194.53478759000001"/>
    <n v="194.53468566512444"/>
    <n v="1"/>
    <n v="195"/>
    <n v="4.1057390328398467E-2"/>
    <n v="2093.0236441610969"/>
  </r>
  <r>
    <s v="SEN"/>
    <x v="841"/>
    <x v="18"/>
    <n v="2578.6752379999998"/>
    <n v="283.65427618000001"/>
    <n v="283.65412756171344"/>
    <n v="1"/>
    <n v="284"/>
    <n v="5.9796404375718794E-2"/>
    <n v="3048.3011022653927"/>
  </r>
  <r>
    <s v="SEN"/>
    <x v="842"/>
    <x v="18"/>
    <n v="297.26986412698176"/>
    <n v="32.69968505396799"/>
    <n v="32.699667921241385"/>
    <n v="1"/>
    <n v="33"/>
    <n v="6.9481737478828184E-3"/>
    <n v="354.2040013195703"/>
  </r>
  <r>
    <s v="SEN"/>
    <x v="843"/>
    <x v="58"/>
    <n v="823604.39776199998"/>
    <n v="61770.329832150004"/>
    <n v="61770.297468102115"/>
    <n v="1"/>
    <n v="61770"/>
    <n v="13.005717951718839"/>
    <n v="663005.48974272294"/>
  </r>
  <r>
    <s v="SEN"/>
    <x v="843"/>
    <x v="58"/>
    <n v="226886.02242599995"/>
    <n v="17016.451681949999"/>
    <n v="17016.442766322405"/>
    <n v="1"/>
    <n v="17016"/>
    <n v="3.5827310452719403"/>
    <n v="182640.46322587298"/>
  </r>
  <r>
    <s v="SEN"/>
    <x v="843"/>
    <x v="58"/>
    <n v="242883.77548117147"/>
    <n v="18216.28316108786"/>
    <n v="18216.273616818591"/>
    <n v="1"/>
    <n v="18216"/>
    <n v="3.8353919088313155"/>
    <n v="195520.60872840279"/>
  </r>
  <r>
    <s v="SEN"/>
    <x v="844"/>
    <x v="59"/>
    <n v="589054.52083730698"/>
    <n v="44179.089062798026"/>
    <n v="44179.065915533662"/>
    <n v="1"/>
    <n v="44179"/>
    <n v="9.3019202426580314"/>
    <n v="474193.29013022111"/>
  </r>
  <r>
    <s v="SEN"/>
    <x v="844"/>
    <x v="59"/>
    <n v="561341.80180746154"/>
    <n v="42100.63513555962"/>
    <n v="42100.613077283815"/>
    <n v="1"/>
    <n v="42101"/>
    <n v="8.8643958472610453"/>
    <n v="451889.17150167358"/>
  </r>
  <r>
    <s v="SEN"/>
    <x v="844"/>
    <x v="59"/>
    <n v="533325.49304088997"/>
    <n v="39999.411978066753"/>
    <n v="39999.391020709256"/>
    <n v="1"/>
    <n v="39999"/>
    <n v="8.4218182345928732"/>
    <n v="429327.44996307552"/>
  </r>
  <r>
    <s v="SEN"/>
    <x v="845"/>
    <x v="59"/>
    <n v="592444.02490638441"/>
    <n v="44433.301867978829"/>
    <n v="44433.278587521796"/>
    <n v="1"/>
    <n v="44433"/>
    <n v="9.3554001254447652"/>
    <n v="476919.58759492321"/>
  </r>
  <r>
    <s v="SEN"/>
    <x v="846"/>
    <x v="59"/>
    <n v="0"/>
    <n v="0"/>
    <n v="0"/>
    <n v="1"/>
    <n v="0"/>
    <n v="0"/>
    <n v="0"/>
  </r>
  <r>
    <s v="SEN"/>
    <x v="833"/>
    <x v="60"/>
    <n v="0"/>
    <n v="0"/>
    <n v="0"/>
    <n v="1"/>
    <n v="0"/>
    <n v="0"/>
    <n v="0"/>
  </r>
  <r>
    <s v="SEN"/>
    <x v="843"/>
    <x v="60"/>
    <n v="16768.75995"/>
    <n v="1257.65699625"/>
    <n v="1257.6563373111312"/>
    <n v="1"/>
    <n v="1258"/>
    <n v="0.26487280529807833"/>
    <n v="13502.685868485438"/>
  </r>
  <r>
    <s v="SEN"/>
    <x v="847"/>
    <x v="60"/>
    <n v="0"/>
    <n v="0"/>
    <n v="0"/>
    <n v="1"/>
    <n v="0"/>
    <n v="0"/>
    <n v="0"/>
  </r>
  <r>
    <s v="SEN"/>
    <x v="822"/>
    <x v="61"/>
    <n v="21279.399235068649"/>
    <n v="1595.9549426301489"/>
    <n v="1595.9541064428995"/>
    <n v="1"/>
    <n v="1596"/>
    <n v="0.33603894853396898"/>
    <n v="17130.593518364672"/>
  </r>
  <r>
    <s v="SEN"/>
    <x v="822"/>
    <x v="62"/>
    <n v="38681.47950726479"/>
    <n v="2901.1109630448595"/>
    <n v="2901.109443032025"/>
    <n v="1"/>
    <n v="2901"/>
    <n v="0.61080763765478963"/>
    <n v="31137.751752365864"/>
  </r>
  <r>
    <s v="SEN"/>
    <x v="848"/>
    <x v="7"/>
    <n v="2005.6340930000001"/>
    <n v="220.61975022999999"/>
    <n v="220.61963463812631"/>
    <n v="1"/>
    <n v="221"/>
    <n v="4.65317090388516E-2"/>
    <n v="2372.0934633825768"/>
  </r>
  <r>
    <s v="SEN"/>
    <x v="837"/>
    <x v="7"/>
    <n v="51838.503759108353"/>
    <n v="5702.2354135019195"/>
    <n v="5702.2324258633471"/>
    <n v="1"/>
    <n v="5702"/>
    <n v="1.2005602033462976"/>
    <n v="61202.158046187564"/>
  </r>
  <r>
    <s v="SEN"/>
    <x v="849"/>
    <x v="63"/>
    <n v="6928.2477820000004"/>
    <n v="519.61858365000012"/>
    <n v="519.61831140018739"/>
    <n v="1"/>
    <n v="520"/>
    <n v="0.10948637420906258"/>
    <n v="5581.3963844295922"/>
  </r>
  <r>
    <s v="SEN"/>
    <x v="850"/>
    <x v="64"/>
    <n v="0"/>
    <n v="0"/>
    <n v="0"/>
    <n v="1"/>
    <n v="0"/>
    <n v="0"/>
    <n v="0"/>
  </r>
  <r>
    <s v="SEN"/>
    <x v="851"/>
    <x v="64"/>
    <n v="192113.86465990602"/>
    <n v="14408.53984949295"/>
    <n v="14408.532300258958"/>
    <n v="1"/>
    <n v="14409"/>
    <n v="3.033825319189198"/>
    <n v="154658.34712162692"/>
  </r>
  <r>
    <s v="SEN"/>
    <x v="852"/>
    <x v="64"/>
    <n v="137387.64735000001"/>
    <n v="10304.073551250003"/>
    <n v="10304.068152516811"/>
    <n v="1"/>
    <n v="10304"/>
    <n v="2.1695146150965017"/>
    <n v="110597.51604838946"/>
  </r>
  <r>
    <s v="SEN"/>
    <x v="853"/>
    <x v="64"/>
    <n v="138388.55760100001"/>
    <n v="10379.141820075003"/>
    <n v="10379.13638201042"/>
    <n v="1"/>
    <n v="10379"/>
    <n v="2.1853059190689628"/>
    <n v="111402.52514229759"/>
  </r>
  <r>
    <s v="SEN"/>
    <x v="854"/>
    <x v="64"/>
    <n v="144895.84150800001"/>
    <n v="10867.188113100005"/>
    <n v="10867.182419327646"/>
    <n v="1"/>
    <n v="10867"/>
    <n v="2.2880546702497755"/>
    <n v="116640.45097999305"/>
  </r>
  <r>
    <s v="SEN"/>
    <x v="855"/>
    <x v="64"/>
    <n v="45110.333988999984"/>
    <n v="3383.2750491749994"/>
    <n v="3383.273276536323"/>
    <n v="1"/>
    <n v="3383"/>
    <n v="0.71229308451780526"/>
    <n v="36311.276862548679"/>
  </r>
  <r>
    <s v="SEN"/>
    <x v="852"/>
    <x v="64"/>
    <n v="3320.8982062364385"/>
    <n v="249.06736546773291"/>
    <n v="249.06723497096908"/>
    <n v="1"/>
    <n v="249"/>
    <n v="5.2427129188570357E-2"/>
    <n v="2672.6301917749397"/>
  </r>
  <r>
    <s v="SEN"/>
    <x v="852"/>
    <x v="64"/>
    <n v="2338.1690220000005"/>
    <n v="175.36267665000005"/>
    <n v="175.36258477019172"/>
    <n v="1"/>
    <n v="175"/>
    <n v="3.684637593574222E-2"/>
    <n v="1878.3545524522669"/>
  </r>
  <r>
    <s v="SEN"/>
    <x v="856"/>
    <x v="64"/>
    <n v="117230.92500767157"/>
    <n v="8792.3193755753709"/>
    <n v="8792.314768913142"/>
    <n v="1"/>
    <n v="8792"/>
    <n v="1.851161927011689"/>
    <n v="94368.532715201887"/>
  </r>
  <r>
    <s v="SEN"/>
    <x v="857"/>
    <x v="65"/>
    <n v="180062.32745042676"/>
    <n v="19806.85601954694"/>
    <n v="19806.84564191032"/>
    <n v="1"/>
    <n v="19807"/>
    <n v="4.1703781037671206"/>
    <n v="212597.53497384029"/>
  </r>
  <r>
    <s v="SEN"/>
    <x v="858"/>
    <x v="65"/>
    <n v="955418.84372285719"/>
    <n v="105096.0728095143"/>
    <n v="105096.01774530559"/>
    <n v="1"/>
    <n v="105096"/>
    <n v="22.128038430530079"/>
    <n v="1128043.1431115624"/>
  </r>
  <r>
    <s v="SEN"/>
    <x v="859"/>
    <x v="65"/>
    <n v="1075504.78568083"/>
    <n v="118305.52642489129"/>
    <n v="118305.46443969979"/>
    <n v="1"/>
    <n v="118305"/>
    <n v="24.909202886159903"/>
    <n v="1269821.3447306596"/>
  </r>
  <r>
    <s v="SEN"/>
    <x v="846"/>
    <x v="65"/>
    <n v="243267.4724533789"/>
    <n v="26759.421969871684"/>
    <n v="26759.407949496261"/>
    <n v="1"/>
    <n v="26759"/>
    <n v="5.6341267066544338"/>
    <n v="287216.51125182974"/>
  </r>
  <r>
    <s v="SEN"/>
    <x v="860"/>
    <x v="43"/>
    <n v="1331.4388199999996"/>
    <n v="146.45827019999999"/>
    <n v="146.45819346441377"/>
    <n v="1"/>
    <n v="146"/>
    <n v="3.0740405066390648E-2"/>
    <n v="1567.0843694744624"/>
  </r>
  <r>
    <s v="SEN"/>
    <x v="861"/>
    <x v="43"/>
    <n v="698.75204000000008"/>
    <n v="76.862724400000005"/>
    <n v="76.862684128418152"/>
    <n v="1"/>
    <n v="77"/>
    <n v="1.6212405411726576E-2"/>
    <n v="826.47600307899734"/>
  </r>
  <r>
    <s v="SEN"/>
    <x v="862"/>
    <x v="43"/>
    <n v="1266.4278299999999"/>
    <n v="139.30706129999999"/>
    <n v="139.30698831122987"/>
    <n v="1"/>
    <n v="139"/>
    <n v="2.9266550028960961E-2"/>
    <n v="1491.9501873763718"/>
  </r>
  <r>
    <s v="SEN"/>
    <x v="161"/>
    <x v="43"/>
    <n v="2646.2424740000001"/>
    <n v="291.08667214000002"/>
    <n v="291.08651962757176"/>
    <n v="1"/>
    <n v="291"/>
    <n v="6.1270259413148481E-2"/>
    <n v="3123.4352843634833"/>
  </r>
  <r>
    <s v="SEN"/>
    <x v="159"/>
    <x v="43"/>
    <n v="0"/>
    <n v="0"/>
    <n v="0"/>
    <n v="1"/>
    <n v="0"/>
    <n v="0"/>
    <n v="0"/>
  </r>
  <r>
    <s v="SEN"/>
    <x v="863"/>
    <x v="43"/>
    <n v="0"/>
    <n v="0"/>
    <n v="0"/>
    <n v="1"/>
    <n v="0"/>
    <n v="0"/>
    <n v="0"/>
  </r>
  <r>
    <s v="SEN"/>
    <x v="864"/>
    <x v="43"/>
    <n v="0"/>
    <n v="0"/>
    <n v="0"/>
    <n v="1"/>
    <n v="0"/>
    <n v="0"/>
    <n v="0"/>
  </r>
  <r>
    <s v="SEN"/>
    <x v="865"/>
    <x v="43"/>
    <n v="0"/>
    <n v="0"/>
    <n v="0"/>
    <n v="1"/>
    <n v="0"/>
    <n v="0"/>
    <n v="0"/>
  </r>
  <r>
    <s v="SEN"/>
    <x v="158"/>
    <x v="3"/>
    <n v="12238.604520000001"/>
    <n v="1346.2464971999998"/>
    <n v="1346.2457918454027"/>
    <n v="1"/>
    <n v="1346"/>
    <n v="0.28340126862576581"/>
    <n v="14447.229872004289"/>
  </r>
  <r>
    <s v="SEN"/>
    <x v="866"/>
    <x v="66"/>
    <n v="0"/>
    <n v="0"/>
    <n v="0"/>
    <n v="1"/>
    <n v="0"/>
    <n v="0"/>
    <n v="0"/>
  </r>
  <r>
    <s v="SEN"/>
    <x v="866"/>
    <x v="66"/>
    <n v="5228.0215199999984"/>
    <n v="575.08236719999979"/>
    <n v="575.0820658904014"/>
    <n v="1"/>
    <n v="575"/>
    <n v="0.12106666378886728"/>
    <n v="6171.7363866288761"/>
  </r>
  <r>
    <s v="SEN"/>
    <x v="867"/>
    <x v="16"/>
    <n v="0"/>
    <n v="0"/>
    <n v="0"/>
    <n v="1"/>
    <n v="0"/>
    <n v="0"/>
    <n v="0"/>
  </r>
  <r>
    <s v="SEN"/>
    <x v="868"/>
    <x v="60"/>
    <n v="538.11755423392606"/>
    <n v="59.192930965731868"/>
    <n v="59.192899952090563"/>
    <n v="1"/>
    <n v="59"/>
    <n v="1.2422492458335948E-2"/>
    <n v="633.27382054104999"/>
  </r>
  <r>
    <s v="SEN"/>
    <x v="869"/>
    <x v="66"/>
    <n v="0"/>
    <n v="0"/>
    <n v="0"/>
    <n v="1"/>
    <n v="0"/>
    <n v="0"/>
    <n v="0"/>
  </r>
  <r>
    <s v="SEN"/>
    <x v="870"/>
    <x v="16"/>
    <n v="0"/>
    <n v="0"/>
    <n v="0"/>
    <n v="1"/>
    <n v="0"/>
    <n v="0"/>
    <n v="0"/>
  </r>
  <r>
    <s v="SEN"/>
    <x v="870"/>
    <x v="16"/>
    <n v="0"/>
    <n v="0"/>
    <n v="0"/>
    <n v="1"/>
    <n v="0"/>
    <n v="0"/>
    <n v="0"/>
  </r>
  <r>
    <s v="SEN"/>
    <x v="866"/>
    <x v="66"/>
    <n v="0"/>
    <n v="0"/>
    <n v="0"/>
    <n v="1"/>
    <n v="0"/>
    <n v="0"/>
    <n v="0"/>
  </r>
  <r>
    <s v="SEN"/>
    <x v="860"/>
    <x v="43"/>
    <n v="0"/>
    <n v="0"/>
    <n v="0"/>
    <n v="1"/>
    <n v="0"/>
    <n v="0"/>
    <n v="0"/>
  </r>
  <r>
    <s v="SEN"/>
    <x v="869"/>
    <x v="66"/>
    <n v="2496.5575200000003"/>
    <n v="274.62132720000005"/>
    <n v="274.62118331445163"/>
    <n v="1"/>
    <n v="275"/>
    <n v="5.7901447899023482E-2"/>
    <n v="2951.7000109964192"/>
  </r>
  <r>
    <s v="SEN"/>
    <x v="158"/>
    <x v="3"/>
    <n v="0"/>
    <n v="0"/>
    <n v="0"/>
    <n v="1"/>
    <n v="0"/>
    <n v="0"/>
    <n v="0"/>
  </r>
  <r>
    <s v="SEN"/>
    <x v="158"/>
    <x v="43"/>
    <n v="0"/>
    <n v="0"/>
    <n v="0"/>
    <n v="1"/>
    <n v="0"/>
    <n v="0"/>
    <n v="0"/>
  </r>
  <r>
    <s v="SEN"/>
    <x v="871"/>
    <x v="65"/>
    <n v="0"/>
    <n v="0"/>
    <n v="0"/>
    <n v="1"/>
    <n v="0"/>
    <n v="0"/>
    <n v="0"/>
  </r>
  <r>
    <s v="SEN"/>
    <x v="482"/>
    <x v="1"/>
    <n v="0"/>
    <n v="0"/>
    <n v="0"/>
    <n v="1"/>
    <n v="0"/>
    <n v="0"/>
    <n v="0"/>
  </r>
  <r>
    <s v="SEN"/>
    <x v="872"/>
    <x v="1"/>
    <n v="3294.138191"/>
    <n v="362.35520101000009"/>
    <n v="362.35501115702192"/>
    <n v="1"/>
    <n v="362"/>
    <n v="7.6219360507078199E-2"/>
    <n v="3885.5105599298322"/>
  </r>
  <r>
    <s v="SEN"/>
    <x v="873"/>
    <x v="12"/>
    <n v="1971.9180000000001"/>
    <n v="216.91098"/>
    <n v="216.91086635130549"/>
    <n v="1"/>
    <n v="217"/>
    <n v="4.5689506160320352E-2"/>
    <n v="2329.159645040811"/>
  </r>
  <r>
    <s v="SEN"/>
    <x v="874"/>
    <x v="16"/>
    <n v="242.2579053735995"/>
    <n v="26.648369591095939"/>
    <n v="26.648355628905481"/>
    <n v="1"/>
    <n v="27"/>
    <n v="5.6848694300859421E-3"/>
    <n v="289.80327380692114"/>
  </r>
  <r>
    <s v="SEN"/>
    <x v="875"/>
    <x v="7"/>
    <n v="2545.6150149999999"/>
    <n v="280.01765165"/>
    <n v="280.0175049370925"/>
    <n v="1"/>
    <n v="280"/>
    <n v="5.8954201497187546E-2"/>
    <n v="3005.3672839236269"/>
  </r>
  <r>
    <s v="SEN"/>
    <x v="876"/>
    <x v="7"/>
    <n v="0"/>
    <n v="0"/>
    <n v="0"/>
    <n v="1"/>
    <n v="0"/>
    <n v="0"/>
    <n v="0"/>
  </r>
  <r>
    <s v="SEN"/>
    <x v="877"/>
    <x v="7"/>
    <n v="2755.8319110000002"/>
    <n v="303.14151021000004"/>
    <n v="303.14135138154012"/>
    <n v="1"/>
    <n v="303"/>
    <n v="6.3796868048742239E-2"/>
    <n v="3252.2367393887816"/>
  </r>
  <r>
    <s v="SEN"/>
    <x v="878"/>
    <x v="12"/>
    <n v="601.93619999999999"/>
    <n v="66.212981999999982"/>
    <n v="66.212947308261633"/>
    <n v="1"/>
    <n v="66"/>
    <n v="1.3896347495765637E-2"/>
    <n v="708.40800263914059"/>
  </r>
  <r>
    <s v="SEN"/>
    <x v="878"/>
    <x v="12"/>
    <n v="2023.1910240000002"/>
    <n v="222.55101263999998"/>
    <n v="222.55089603625751"/>
    <n v="1"/>
    <n v="223"/>
    <n v="4.6952810478117224E-2"/>
    <n v="2393.5603725534597"/>
  </r>
  <r>
    <s v="SEN"/>
    <x v="878"/>
    <x v="12"/>
    <n v="2851.1817599999995"/>
    <n v="313.62999360000003"/>
    <n v="313.62982927618697"/>
    <n v="1"/>
    <n v="314"/>
    <n v="6.6112925964703181E-2"/>
    <n v="3370.304739828639"/>
  </r>
  <r>
    <s v="SEN"/>
    <x v="879"/>
    <x v="16"/>
    <n v="0"/>
    <n v="0"/>
    <n v="0"/>
    <n v="1"/>
    <n v="0"/>
    <n v="0"/>
    <n v="0"/>
  </r>
  <r>
    <s v="SEN"/>
    <x v="880"/>
    <x v="12"/>
    <n v="5135.6690459999991"/>
    <n v="564.92359506000003"/>
    <n v="564.92329907300541"/>
    <n v="1"/>
    <n v="565"/>
    <n v="0.11896115659253916"/>
    <n v="6064.4018407744607"/>
  </r>
  <r>
    <s v="SEN"/>
    <x v="881"/>
    <x v="12"/>
    <n v="1401.5454580000001"/>
    <n v="154.17000038"/>
    <n v="154.16991960391724"/>
    <n v="1"/>
    <n v="154"/>
    <n v="3.2424810823453151E-2"/>
    <n v="1652.9520061579947"/>
  </r>
  <r>
    <s v="SEN"/>
    <x v="882"/>
    <x v="12"/>
    <n v="1808.86517"/>
    <n v="198.97516869999998"/>
    <n v="198.97506444862384"/>
    <n v="1"/>
    <n v="199"/>
    <n v="4.1899593206929722E-2"/>
    <n v="2135.9574625028636"/>
  </r>
  <r>
    <s v="SEN"/>
    <x v="883"/>
    <x v="66"/>
    <n v="0"/>
    <n v="0"/>
    <n v="0"/>
    <n v="1"/>
    <n v="0"/>
    <n v="0"/>
    <n v="0"/>
  </r>
  <r>
    <s v="SEN"/>
    <x v="884"/>
    <x v="7"/>
    <n v="0"/>
    <n v="0"/>
    <n v="0"/>
    <n v="1"/>
    <n v="0"/>
    <n v="0"/>
    <n v="0"/>
  </r>
  <r>
    <s v="SEN"/>
    <x v="885"/>
    <x v="7"/>
    <n v="10834.573925000004"/>
    <n v="1191.8031317500004"/>
    <n v="1191.8025073147135"/>
    <n v="1"/>
    <n v="1192"/>
    <n v="0.2509764578023127"/>
    <n v="12794.277865846298"/>
  </r>
  <r>
    <s v="SEN"/>
    <x v="886"/>
    <x v="16"/>
    <n v="0.1097027976093469"/>
    <n v="1.2067307737028158E-2"/>
    <n v="1.2067301414463157E-2"/>
    <n v="1"/>
    <n v="0"/>
    <n v="0"/>
    <n v="0"/>
  </r>
  <r>
    <s v="SEN"/>
    <x v="887"/>
    <x v="64"/>
    <n v="39093.957887073833"/>
    <n v="2932.0468415305372"/>
    <n v="2932.0453053091078"/>
    <n v="1"/>
    <n v="2932"/>
    <n v="0.61733470996340678"/>
    <n v="31470.488844514552"/>
  </r>
  <r>
    <s v="SEN"/>
    <x v="165"/>
    <x v="12"/>
    <n v="0"/>
    <n v="0"/>
    <n v="0"/>
    <n v="1"/>
    <n v="0"/>
    <n v="0"/>
    <n v="0"/>
  </r>
  <r>
    <s v="SEN"/>
    <x v="249"/>
    <x v="3"/>
    <n v="7176.5220000000008"/>
    <n v="789.41741999999999"/>
    <n v="789.41700639134262"/>
    <n v="1"/>
    <n v="789"/>
    <n v="0.16612451779028919"/>
    <n v="8468.6956679133618"/>
  </r>
  <r>
    <s v="SEN"/>
    <x v="888"/>
    <x v="1"/>
    <n v="3612.6740999999997"/>
    <n v="397.39415099999997"/>
    <n v="397.39394278865689"/>
    <n v="1"/>
    <n v="397"/>
    <n v="8.3588635694226629E-2"/>
    <n v="4261.1814704202852"/>
  </r>
  <r>
    <s v="SEN"/>
    <x v="889"/>
    <x v="1"/>
    <n v="9372.5924249999989"/>
    <n v="1030.9851667499997"/>
    <n v="1030.9846265739411"/>
    <n v="1"/>
    <n v="1031"/>
    <n v="0.21707779194142987"/>
    <n v="11066.191677590212"/>
  </r>
  <r>
    <s v="SEN"/>
    <x v="890"/>
    <x v="1"/>
    <n v="9370.0060049999993"/>
    <n v="1030.7006605500001"/>
    <n v="1030.700120523006"/>
    <n v="1"/>
    <n v="1031"/>
    <n v="0.21707779194142987"/>
    <n v="11066.191677590212"/>
  </r>
  <r>
    <s v="SEN"/>
    <x v="165"/>
    <x v="12"/>
    <n v="0"/>
    <n v="0"/>
    <n v="0"/>
    <n v="1"/>
    <n v="0"/>
    <n v="0"/>
    <n v="0"/>
  </r>
  <r>
    <s v="SEN"/>
    <x v="596"/>
    <x v="19"/>
    <n v="1393.2846390000002"/>
    <n v="153.26131029000004"/>
    <n v="153.26122999001782"/>
    <n v="1"/>
    <n v="153"/>
    <n v="3.2214260103820336E-2"/>
    <n v="1642.218551572553"/>
  </r>
  <r>
    <s v="SEN"/>
    <x v="891"/>
    <x v="45"/>
    <n v="0"/>
    <n v="0"/>
    <n v="0"/>
    <n v="1"/>
    <n v="0"/>
    <n v="0"/>
    <n v="0"/>
  </r>
  <r>
    <s v="SEN"/>
    <x v="892"/>
    <x v="33"/>
    <n v="0"/>
    <n v="0"/>
    <n v="0"/>
    <n v="0.82600678126016336"/>
    <n v="0"/>
    <n v="0"/>
    <n v="0"/>
  </r>
  <r>
    <s v="SEN"/>
    <x v="893"/>
    <x v="45"/>
    <n v="0"/>
    <n v="0"/>
    <n v="0"/>
    <n v="1"/>
    <n v="0"/>
    <n v="0"/>
    <n v="0"/>
  </r>
  <r>
    <s v="SEN"/>
    <x v="894"/>
    <x v="67"/>
    <n v="0"/>
    <n v="0"/>
    <n v="0"/>
    <n v="1"/>
    <n v="0"/>
    <n v="0"/>
    <n v="0"/>
  </r>
  <r>
    <s v="SEN"/>
    <x v="895"/>
    <x v="16"/>
    <n v="346163.52180632745"/>
    <n v="38077.987398696016"/>
    <n v="38077.967448052863"/>
    <n v="1"/>
    <n v="38078"/>
    <n v="8.017350302178242"/>
    <n v="408708.48370444239"/>
  </r>
  <r>
    <s v="SEN"/>
    <x v="896"/>
    <x v="1"/>
    <n v="0"/>
    <n v="0"/>
    <n v="0"/>
    <n v="1"/>
    <n v="0"/>
    <n v="0"/>
    <n v="0"/>
  </r>
  <r>
    <s v="SEN"/>
    <x v="897"/>
    <x v="16"/>
    <n v="0"/>
    <n v="0"/>
    <n v="0"/>
    <n v="1"/>
    <n v="0"/>
    <n v="0"/>
    <n v="0"/>
  </r>
  <r>
    <s v="SEN"/>
    <x v="897"/>
    <x v="16"/>
    <n v="20946.256376999998"/>
    <n v="2304.0882014700001"/>
    <n v="2304.0869942622498"/>
    <n v="1"/>
    <n v="2304"/>
    <n v="0.48510885803400039"/>
    <n v="24729.879364857272"/>
  </r>
  <r>
    <s v="SEN"/>
    <x v="898"/>
    <x v="7"/>
    <n v="0"/>
    <n v="0"/>
    <n v="0"/>
    <n v="1"/>
    <n v="0"/>
    <n v="0"/>
    <n v="0"/>
  </r>
  <r>
    <s v="SEN"/>
    <x v="899"/>
    <x v="16"/>
    <n v="2635.7395810000007"/>
    <n v="289.93135391000004"/>
    <n v="289.9312020028911"/>
    <n v="1"/>
    <n v="290"/>
    <n v="6.105970869351568E-2"/>
    <n v="3112.7018297780423"/>
  </r>
  <r>
    <s v="SEN"/>
    <x v="900"/>
    <x v="16"/>
    <n v="0"/>
    <n v="0"/>
    <n v="0"/>
    <n v="1"/>
    <n v="0"/>
    <n v="0"/>
    <n v="0"/>
  </r>
  <r>
    <s v="SEN"/>
    <x v="901"/>
    <x v="6"/>
    <n v="86611.09039399997"/>
    <n v="9527.2199433399983"/>
    <n v="9527.2149516327609"/>
    <n v="1"/>
    <n v="9527"/>
    <n v="2.0059167059418064"/>
    <n v="102257.6218355014"/>
  </r>
  <r>
    <s v="SEN"/>
    <x v="114"/>
    <x v="6"/>
    <n v="4624.54187"/>
    <n v="508.69960570000001"/>
    <n v="508.69933917109449"/>
    <n v="1"/>
    <n v="509"/>
    <n v="0.10717031629310166"/>
    <n v="5463.3283839897358"/>
  </r>
  <r>
    <s v="SEN"/>
    <x v="902"/>
    <x v="16"/>
    <n v="219159.99999299995"/>
    <n v="16436.999999474996"/>
    <n v="16436.991387446265"/>
    <n v="1"/>
    <n v="16437"/>
    <n v="3.4608221786045421"/>
    <n v="176425.79302090235"/>
  </r>
  <r>
    <s v="SEN"/>
    <x v="902"/>
    <x v="16"/>
    <n v="0"/>
    <n v="0"/>
    <n v="0"/>
    <n v="1"/>
    <n v="0"/>
    <n v="0"/>
    <n v="0"/>
  </r>
  <r>
    <s v="SEN"/>
    <x v="902"/>
    <x v="16"/>
    <n v="577717.56540987361"/>
    <n v="43328.817405740519"/>
    <n v="43328.794703968888"/>
    <n v="1"/>
    <n v="43329"/>
    <n v="9.1229521309701411"/>
    <n v="465069.85373259586"/>
  </r>
  <r>
    <s v="SEN"/>
    <x v="903"/>
    <x v="6"/>
    <n v="5628.7165510000004"/>
    <n v="619.15882061000002"/>
    <n v="619.15849620691233"/>
    <n v="1"/>
    <n v="619"/>
    <n v="0.13033089545271104"/>
    <n v="6644.0083883883035"/>
  </r>
  <r>
    <s v="SEN"/>
    <x v="904"/>
    <x v="6"/>
    <n v="815.59317800000008"/>
    <n v="89.715249580000005"/>
    <n v="89.715202574445044"/>
    <n v="1"/>
    <n v="90"/>
    <n v="1.8949564766953142E-2"/>
    <n v="966.01091268973732"/>
  </r>
  <r>
    <s v="SEN"/>
    <x v="104"/>
    <x v="6"/>
    <n v="288097.51015499997"/>
    <n v="31690.726117049999"/>
    <n v="31690.709512958994"/>
    <n v="1"/>
    <n v="31691"/>
    <n v="6.6725628558834664"/>
    <n v="340153.90926722734"/>
  </r>
  <r>
    <s v="SEN"/>
    <x v="905"/>
    <x v="1"/>
    <n v="0"/>
    <n v="0"/>
    <n v="0"/>
    <n v="1"/>
    <n v="0"/>
    <n v="0"/>
    <n v="0"/>
  </r>
  <r>
    <s v="SEN"/>
    <x v="906"/>
    <x v="18"/>
    <n v="4962.7806450000007"/>
    <n v="545.90587095000012"/>
    <n v="545.90558492718299"/>
    <n v="1"/>
    <n v="546"/>
    <n v="0.11496069291951572"/>
    <n v="5860.4662036510726"/>
  </r>
  <r>
    <s v="SEN"/>
    <x v="75"/>
    <x v="17"/>
    <n v="3700.2399090000004"/>
    <n v="407.02638998999998"/>
    <n v="407.02617673192583"/>
    <n v="1"/>
    <n v="407"/>
    <n v="8.5694142890554756E-2"/>
    <n v="4368.5160162747006"/>
  </r>
  <r>
    <s v="SEN"/>
    <x v="907"/>
    <x v="58"/>
    <n v="0"/>
    <n v="0"/>
    <n v="0"/>
    <n v="1"/>
    <n v="0"/>
    <n v="0"/>
    <n v="0"/>
  </r>
  <r>
    <s v="SEN"/>
    <x v="907"/>
    <x v="12"/>
    <n v="26615.579782999997"/>
    <n v="2927.7137761299996"/>
    <n v="2927.7122421788436"/>
    <n v="1"/>
    <n v="2928"/>
    <n v="0.61649250708487546"/>
    <n v="31427.55502617278"/>
  </r>
  <r>
    <s v="SEN"/>
    <x v="908"/>
    <x v="6"/>
    <n v="12645.372984000011"/>
    <n v="1390.991028240001"/>
    <n v="1390.990299441881"/>
    <n v="1"/>
    <n v="1391"/>
    <n v="0.29287605100924241"/>
    <n v="14930.235328349159"/>
  </r>
  <r>
    <s v="SEN"/>
    <x v="909"/>
    <x v="12"/>
    <n v="0"/>
    <n v="0"/>
    <n v="0"/>
    <n v="1"/>
    <n v="0"/>
    <n v="0"/>
    <n v="0"/>
  </r>
  <r>
    <s v="SEN"/>
    <x v="96"/>
    <x v="12"/>
    <n v="0"/>
    <n v="0"/>
    <n v="0"/>
    <n v="1"/>
    <n v="0"/>
    <n v="0"/>
    <n v="0"/>
  </r>
  <r>
    <s v="SEN"/>
    <x v="910"/>
    <x v="16"/>
    <n v="355539.80725244625"/>
    <n v="19446.595083520711"/>
    <n v="19446.584894639796"/>
    <n v="1"/>
    <n v="19447"/>
    <n v="4.0945798446993082"/>
    <n v="208733.49132308134"/>
  </r>
  <r>
    <s v="SEN"/>
    <x v="911"/>
    <x v="1"/>
    <n v="0"/>
    <n v="0"/>
    <n v="0"/>
    <n v="1"/>
    <n v="0"/>
    <n v="0"/>
    <n v="0"/>
  </r>
  <r>
    <s v="SEN"/>
    <x v="912"/>
    <x v="9"/>
    <n v="0"/>
    <n v="0"/>
    <n v="0"/>
    <n v="1"/>
    <n v="0"/>
    <n v="0"/>
    <n v="0"/>
  </r>
  <r>
    <s v="SEN"/>
    <x v="913"/>
    <x v="6"/>
    <n v="1271.5414279999991"/>
    <n v="139.86955707999988"/>
    <n v="139.8694837965148"/>
    <n v="1"/>
    <n v="140"/>
    <n v="2.9477100748593773E-2"/>
    <n v="1502.6836419618135"/>
  </r>
  <r>
    <s v="SEN"/>
    <x v="121"/>
    <x v="12"/>
    <n v="74313.227868000002"/>
    <n v="8174.4550654799987"/>
    <n v="8174.450782542609"/>
    <n v="1"/>
    <n v="8174"/>
    <n v="1.7210415822786107"/>
    <n v="87735.257781399021"/>
  </r>
  <r>
    <s v="SEN"/>
    <x v="121"/>
    <x v="1"/>
    <n v="0"/>
    <n v="0"/>
    <n v="0"/>
    <n v="1"/>
    <n v="0"/>
    <n v="0"/>
    <n v="0"/>
  </r>
  <r>
    <s v="SEN"/>
    <x v="914"/>
    <x v="1"/>
    <n v="0"/>
    <n v="0"/>
    <n v="0"/>
    <n v="1"/>
    <n v="0"/>
    <n v="0"/>
    <n v="0"/>
  </r>
  <r>
    <s v="SEN"/>
    <x v="915"/>
    <x v="11"/>
    <n v="6244.142168000003"/>
    <n v="686.85563848000015"/>
    <n v="686.85527860773072"/>
    <n v="1"/>
    <n v="687"/>
    <n v="0.14464834438774229"/>
    <n v="7373.8833001983267"/>
  </r>
  <r>
    <s v="SEN"/>
    <x v="46"/>
    <x v="11"/>
    <n v="0"/>
    <n v="0"/>
    <n v="0"/>
    <n v="1"/>
    <n v="0"/>
    <n v="0"/>
    <n v="0"/>
  </r>
  <r>
    <s v="SEN"/>
    <x v="98"/>
    <x v="12"/>
    <n v="55857.671146999986"/>
    <n v="6144.3438261699994"/>
    <n v="6144.3406068924205"/>
    <n v="1"/>
    <n v="6144"/>
    <n v="1.2936236214240011"/>
    <n v="65946.344972952735"/>
  </r>
  <r>
    <s v="SEN"/>
    <x v="916"/>
    <x v="16"/>
    <n v="7135.8155961262464"/>
    <n v="784.93971557388693"/>
    <n v="784.93930431128535"/>
    <n v="1"/>
    <n v="785"/>
    <n v="0.16528231491175793"/>
    <n v="8425.761849571596"/>
  </r>
  <r>
    <s v="SEN"/>
    <x v="917"/>
    <x v="60"/>
    <n v="2345.8018896732697"/>
    <n v="258.03820786405976"/>
    <n v="258.03807266709805"/>
    <n v="1"/>
    <n v="258"/>
    <n v="5.4322085665265675E-2"/>
    <n v="2769.2312830439137"/>
  </r>
  <r>
    <s v="SEN"/>
    <x v="918"/>
    <x v="16"/>
    <n v="44372.43294103341"/>
    <n v="4880.9676235136749"/>
    <n v="4880.965066171495"/>
    <n v="1"/>
    <n v="4881"/>
    <n v="1.0276980625277587"/>
    <n v="52389.991831540086"/>
  </r>
  <r>
    <s v="SEN"/>
    <x v="919"/>
    <x v="9"/>
    <n v="0"/>
    <n v="0"/>
    <n v="0"/>
    <n v="1"/>
    <n v="0"/>
    <n v="0"/>
    <n v="0"/>
  </r>
  <r>
    <s v="SEN"/>
    <x v="920"/>
    <x v="1"/>
    <n v="0"/>
    <n v="0"/>
    <n v="0"/>
    <n v="1"/>
    <n v="0"/>
    <n v="0"/>
    <n v="0"/>
  </r>
  <r>
    <s v="SEN"/>
    <x v="921"/>
    <x v="63"/>
    <n v="1844.533042739753"/>
    <n v="202.89863470137283"/>
    <n v="202.89852839432947"/>
    <n v="1"/>
    <n v="203"/>
    <n v="4.274179608546097E-2"/>
    <n v="2178.8912808446294"/>
  </r>
  <r>
    <s v="SEN"/>
    <x v="922"/>
    <x v="1"/>
    <n v="5.0446695119823696E-3"/>
    <n v="5.5491364631806057E-4"/>
    <n v="5.5491335557569484E-4"/>
    <n v="1"/>
    <n v="0"/>
    <n v="0"/>
    <n v="0"/>
  </r>
  <r>
    <s v="SEN"/>
    <x v="923"/>
    <x v="1"/>
    <n v="2.098100772060024"/>
    <n v="0.23079108492660266"/>
    <n v="0.23079096400554322"/>
    <n v="1"/>
    <n v="0"/>
    <n v="0"/>
    <n v="0"/>
  </r>
  <r>
    <s v="SEN"/>
    <x v="923"/>
    <x v="1"/>
    <n v="1.1765059125752813"/>
    <n v="0.12941565038328096"/>
    <n v="0.12941558257703289"/>
    <n v="1"/>
    <n v="0"/>
    <n v="0"/>
    <n v="0"/>
  </r>
  <r>
    <s v="SEN"/>
    <x v="924"/>
    <x v="12"/>
    <n v="401.41864176273299"/>
    <n v="44.15605059390063"/>
    <n v="44.156027458707079"/>
    <n v="1"/>
    <n v="44"/>
    <n v="9.2642316638437573E-3"/>
    <n v="472.27200175942704"/>
  </r>
  <r>
    <s v="SEN"/>
    <x v="925"/>
    <x v="9"/>
    <n v="10014.035294000001"/>
    <n v="1101.5438823400002"/>
    <n v="1101.5433051952923"/>
    <n v="1"/>
    <n v="1102"/>
    <n v="0.23202689303535956"/>
    <n v="11828.266953156559"/>
  </r>
  <r>
    <s v="SEN"/>
    <x v="854"/>
    <x v="1"/>
    <n v="0"/>
    <n v="0"/>
    <n v="0"/>
    <n v="1"/>
    <n v="0"/>
    <n v="0"/>
    <n v="0"/>
  </r>
  <r>
    <s v="SEN"/>
    <x v="926"/>
    <x v="1"/>
    <n v="2.3875125207027081"/>
    <n v="0.26262637727729787"/>
    <n v="0.26262623967640314"/>
    <n v="1"/>
    <n v="0"/>
    <n v="0"/>
    <n v="0"/>
  </r>
  <r>
    <s v="SEN"/>
    <x v="926"/>
    <x v="59"/>
    <n v="770046.73621733731"/>
    <n v="57753.505216300291"/>
    <n v="57753.47495683407"/>
    <n v="1"/>
    <n v="57753"/>
    <n v="12.15993571095383"/>
    <n v="619889.20267300436"/>
  </r>
  <r>
    <s v="SEN"/>
    <x v="926"/>
    <x v="12"/>
    <n v="40100.374000844109"/>
    <n v="4411.0411400928524"/>
    <n v="4411.0388289647253"/>
    <n v="1"/>
    <n v="4411"/>
    <n v="0.92873922430033673"/>
    <n v="47345.268176382568"/>
  </r>
  <r>
    <s v="SEN"/>
    <x v="926"/>
    <x v="63"/>
    <n v="18538.336870132061"/>
    <n v="2039.2170557145264"/>
    <n v="2039.2159872837988"/>
    <n v="1"/>
    <n v="2039"/>
    <n v="0.429312917331305"/>
    <n v="21885.513899715268"/>
  </r>
  <r>
    <s v="SEN"/>
    <x v="927"/>
    <x v="1"/>
    <n v="0"/>
    <n v="0"/>
    <n v="0"/>
    <n v="1"/>
    <n v="0"/>
    <n v="0"/>
    <n v="0"/>
  </r>
  <r>
    <s v="SEN"/>
    <x v="927"/>
    <x v="59"/>
    <n v="16495.927655804284"/>
    <n v="1237.194574185321"/>
    <n v="1237.1939259675673"/>
    <n v="1"/>
    <n v="1237"/>
    <n v="0.26045124018578925"/>
    <n v="13277.283322191164"/>
  </r>
  <r>
    <s v="SEN"/>
    <x v="927"/>
    <x v="65"/>
    <n v="63116.913273626145"/>
    <n v="6942.8604600988756"/>
    <n v="6942.8568224451828"/>
    <n v="1"/>
    <n v="6943"/>
    <n v="1.4618536464106182"/>
    <n v="74522.375186720499"/>
  </r>
  <r>
    <s v="SEN"/>
    <x v="928"/>
    <x v="1"/>
    <n v="0"/>
    <n v="0"/>
    <n v="0"/>
    <n v="1"/>
    <n v="0"/>
    <n v="0"/>
    <n v="0"/>
  </r>
  <r>
    <s v="SEN"/>
    <x v="928"/>
    <x v="59"/>
    <n v="50724.383325716641"/>
    <n v="3804.3287494287479"/>
    <n v="3804.3267561825051"/>
    <n v="1"/>
    <n v="3804"/>
    <n v="0.80093493748321942"/>
    <n v="40830.061243019562"/>
  </r>
  <r>
    <s v="SEN"/>
    <x v="928"/>
    <x v="65"/>
    <n v="284522.63480228465"/>
    <n v="31297.48982825132"/>
    <n v="31297.473430193182"/>
    <n v="1"/>
    <n v="31297"/>
    <n v="6.5896058723481374"/>
    <n v="335924.92816056334"/>
  </r>
  <r>
    <s v="SEN"/>
    <x v="929"/>
    <x v="1"/>
    <n v="0"/>
    <n v="0"/>
    <n v="0"/>
    <n v="1"/>
    <n v="0"/>
    <n v="0"/>
    <n v="0"/>
  </r>
  <r>
    <s v="SEN"/>
    <x v="929"/>
    <x v="59"/>
    <n v="1151.727088889834"/>
    <n v="86.379531666737563"/>
    <n v="86.379486408904114"/>
    <n v="1"/>
    <n v="86"/>
    <n v="1.8107361888421891E-2"/>
    <n v="923.07709434797118"/>
  </r>
  <r>
    <s v="SEN"/>
    <x v="930"/>
    <x v="1"/>
    <n v="0"/>
    <n v="0"/>
    <n v="0"/>
    <n v="1"/>
    <n v="0"/>
    <n v="0"/>
    <n v="0"/>
  </r>
  <r>
    <s v="SEN"/>
    <x v="930"/>
    <x v="59"/>
    <n v="26344.398022298999"/>
    <n v="1975.8298516724253"/>
    <n v="1975.8288164528933"/>
    <n v="1"/>
    <n v="1976"/>
    <n v="0.41604822199443781"/>
    <n v="21209.306260832451"/>
  </r>
  <r>
    <s v="SEN"/>
    <x v="931"/>
    <x v="16"/>
    <n v="878.64812170807829"/>
    <n v="65.898609128105875"/>
    <n v="65.898574601080554"/>
    <n v="1"/>
    <n v="66"/>
    <n v="1.3896347495765637E-2"/>
    <n v="708.40800263914059"/>
  </r>
  <r>
    <s v="SEN"/>
    <x v="81"/>
    <x v="67"/>
    <n v="0"/>
    <n v="0"/>
    <n v="0"/>
    <n v="1"/>
    <n v="0"/>
    <n v="0"/>
    <n v="0"/>
  </r>
  <r>
    <s v="SEN"/>
    <x v="932"/>
    <x v="12"/>
    <n v="236.729221"/>
    <n v="26.040214310000003"/>
    <n v="26.040200666447422"/>
    <n v="1"/>
    <n v="26"/>
    <n v="5.4743187104531292E-3"/>
    <n v="279.06981922147963"/>
  </r>
  <r>
    <s v="SEN"/>
    <x v="165"/>
    <x v="45"/>
    <n v="0"/>
    <n v="0"/>
    <n v="0"/>
    <n v="1"/>
    <n v="0"/>
    <n v="0"/>
    <n v="0"/>
  </r>
  <r>
    <s v="SEN"/>
    <x v="933"/>
    <x v="12"/>
    <n v="87978.5319550001"/>
    <n v="9677.63851505001"/>
    <n v="9677.6334445322191"/>
    <n v="1"/>
    <n v="9678"/>
    <n v="2.0377098646063612"/>
    <n v="103878.37347790308"/>
  </r>
  <r>
    <s v="SEN"/>
    <x v="934"/>
    <x v="12"/>
    <n v="0"/>
    <n v="0"/>
    <n v="0"/>
    <n v="1"/>
    <n v="0"/>
    <n v="0"/>
    <n v="0"/>
  </r>
  <r>
    <s v="SEN"/>
    <x v="97"/>
    <x v="12"/>
    <n v="0"/>
    <n v="0"/>
    <n v="0"/>
    <n v="1"/>
    <n v="0"/>
    <n v="0"/>
    <n v="0"/>
  </r>
  <r>
    <s v="SEN"/>
    <x v="935"/>
    <x v="16"/>
    <n v="283428.21029079793"/>
    <n v="21257.115771809848"/>
    <n v="21257.104634321757"/>
    <n v="1"/>
    <n v="21257"/>
    <n v="4.4756766472346996"/>
    <n v="228161.04412273053"/>
  </r>
  <r>
    <s v="SEN"/>
    <x v="936"/>
    <x v="6"/>
    <n v="6836.4664059999996"/>
    <n v="752.01130466000006"/>
    <n v="752.0109106499641"/>
    <n v="1"/>
    <n v="752"/>
    <n v="0.15833414116387515"/>
    <n v="8071.5578482520268"/>
  </r>
  <r>
    <s v="SEN"/>
    <x v="936"/>
    <x v="6"/>
    <n v="7182.6321270000008"/>
    <n v="790.08953397000005"/>
    <n v="790.08912000919418"/>
    <n v="1"/>
    <n v="790"/>
    <n v="0.16633506850992202"/>
    <n v="8479.4291224988046"/>
  </r>
  <r>
    <s v="SEN"/>
    <x v="165"/>
    <x v="45"/>
    <n v="0"/>
    <n v="0"/>
    <n v="0"/>
    <n v="1"/>
    <n v="0"/>
    <n v="0"/>
    <n v="0"/>
  </r>
  <r>
    <s v="SEN"/>
    <x v="868"/>
    <x v="60"/>
    <n v="0"/>
    <n v="0"/>
    <n v="0"/>
    <n v="1"/>
    <n v="0"/>
    <n v="0"/>
    <n v="0"/>
  </r>
  <r>
    <s v="SEN"/>
    <x v="937"/>
    <x v="16"/>
    <n v="924.82319862490715"/>
    <n v="69.361739896868045"/>
    <n v="69.361703555364315"/>
    <n v="1"/>
    <n v="69"/>
    <n v="1.4527999654664074E-2"/>
    <n v="740.60836639546517"/>
  </r>
  <r>
    <s v="SEN"/>
    <x v="938"/>
    <x v="16"/>
    <n v="796.83150000000001"/>
    <n v="59.762362500000009"/>
    <n v="59.76233118800981"/>
    <n v="1"/>
    <n v="60"/>
    <n v="1.263304317796876E-2"/>
    <n v="644.00727512649144"/>
  </r>
  <r>
    <s v="SEN"/>
    <x v="939"/>
    <x v="16"/>
    <n v="0"/>
    <n v="0"/>
    <n v="0"/>
    <n v="1"/>
    <n v="0"/>
    <n v="0"/>
    <n v="0"/>
  </r>
  <r>
    <s v="SEN"/>
    <x v="528"/>
    <x v="12"/>
    <n v="1085.8877849999999"/>
    <n v="119.44765635"/>
    <n v="119.44759376639908"/>
    <n v="1"/>
    <n v="119"/>
    <n v="2.5055535636304707E-2"/>
    <n v="1277.2810956675414"/>
  </r>
  <r>
    <s v="SEN"/>
    <x v="940"/>
    <x v="12"/>
    <n v="258.91118399999999"/>
    <n v="28.480230239999997"/>
    <n v="28.480215318021468"/>
    <n v="1"/>
    <n v="28"/>
    <n v="5.8954201497187549E-3"/>
    <n v="300.5367283923627"/>
  </r>
  <r>
    <s v="SEN"/>
    <x v="941"/>
    <x v="12"/>
    <n v="14.231198000000001"/>
    <n v="1.5654317800000002"/>
    <n v="1.5654309598051066"/>
    <n v="1"/>
    <n v="2"/>
    <n v="4.2110143926562534E-4"/>
    <n v="21.466909170883049"/>
  </r>
  <r>
    <s v="SEN"/>
    <x v="942"/>
    <x v="12"/>
    <n v="2155.2471399999999"/>
    <n v="237.07718540000002"/>
    <n v="237.07706118539079"/>
    <n v="1"/>
    <n v="237"/>
    <n v="4.9900520552976606E-2"/>
    <n v="2543.8287367496414"/>
  </r>
  <r>
    <s v="SEN"/>
    <x v="943"/>
    <x v="12"/>
    <n v="3314.2117510000003"/>
    <n v="364.56329260999996"/>
    <n v="364.56310160011066"/>
    <n v="1"/>
    <n v="365"/>
    <n v="7.6851012665976631E-2"/>
    <n v="3917.7109236861565"/>
  </r>
  <r>
    <s v="SEN"/>
    <x v="944"/>
    <x v="12"/>
    <n v="792.64371899999992"/>
    <n v="87.190809090000002"/>
    <n v="87.190763407104527"/>
    <n v="1"/>
    <n v="87"/>
    <n v="1.8317912608054703E-2"/>
    <n v="933.81054893341263"/>
  </r>
  <r>
    <s v="SEN"/>
    <x v="742"/>
    <x v="12"/>
    <n v="3756.2906999999977"/>
    <n v="413.19197699999978"/>
    <n v="413.19176051151788"/>
    <n v="1"/>
    <n v="413"/>
    <n v="8.6957447208351635E-2"/>
    <n v="4432.9167437873493"/>
  </r>
  <r>
    <s v="SEN"/>
    <x v="945"/>
    <x v="12"/>
    <n v="1078.47768"/>
    <n v="118.63254479999996"/>
    <n v="118.63248264346993"/>
    <n v="1"/>
    <n v="119"/>
    <n v="2.5055535636304707E-2"/>
    <n v="1277.2810956675414"/>
  </r>
  <r>
    <s v="SEN"/>
    <x v="946"/>
    <x v="7"/>
    <n v="82.276211000000018"/>
    <n v="9.0503832099999997"/>
    <n v="9.0503784681273807"/>
    <n v="1"/>
    <n v="9"/>
    <n v="1.894956476695314E-3"/>
    <n v="96.601091268973718"/>
  </r>
  <r>
    <s v="SEN"/>
    <x v="946"/>
    <x v="7"/>
    <n v="135.47994"/>
    <n v="14.9027934"/>
    <n v="14.902785591805991"/>
    <n v="1"/>
    <n v="15"/>
    <n v="3.1582607944921899E-3"/>
    <n v="161.00181878162286"/>
  </r>
  <r>
    <s v="SEN"/>
    <x v="947"/>
    <x v="7"/>
    <n v="1427.0245849999997"/>
    <n v="156.97270434999996"/>
    <n v="156.97262210546387"/>
    <n v="1"/>
    <n v="157"/>
    <n v="3.3056462982351591E-2"/>
    <n v="1685.1523699143195"/>
  </r>
  <r>
    <s v="SEN"/>
    <x v="948"/>
    <x v="1"/>
    <n v="1102.8686400000001"/>
    <n v="121.31555040000002"/>
    <n v="121.31548683773163"/>
    <n v="1"/>
    <n v="121"/>
    <n v="2.5476637075570331E-2"/>
    <n v="1298.7480048384243"/>
  </r>
  <r>
    <s v="SEN"/>
    <x v="949"/>
    <x v="12"/>
    <n v="1927.1322000000007"/>
    <n v="211.98454200000006"/>
    <n v="211.98443093247155"/>
    <n v="1"/>
    <n v="212"/>
    <n v="4.4636752562156289E-2"/>
    <n v="2275.4923721136033"/>
  </r>
  <r>
    <s v="SEN"/>
    <x v="950"/>
    <x v="1"/>
    <n v="3497.2888500000008"/>
    <n v="384.70177350000006"/>
    <n v="384.70157193872205"/>
    <n v="1"/>
    <n v="385"/>
    <n v="8.1062027058632871E-2"/>
    <n v="4132.3800153949869"/>
  </r>
  <r>
    <s v="SEN"/>
    <x v="694"/>
    <x v="45"/>
    <n v="0"/>
    <n v="0"/>
    <n v="0"/>
    <n v="1"/>
    <n v="0"/>
    <n v="0"/>
    <n v="0"/>
  </r>
  <r>
    <s v="SEN"/>
    <x v="951"/>
    <x v="7"/>
    <n v="2611.1117260000001"/>
    <n v="287.22228985999999"/>
    <n v="287.22213937228253"/>
    <n v="1"/>
    <n v="287"/>
    <n v="6.0428056534617233E-2"/>
    <n v="3080.5014660217175"/>
  </r>
  <r>
    <s v="SEN"/>
    <x v="951"/>
    <x v="7"/>
    <n v="802.89974999999993"/>
    <n v="88.318972500000001"/>
    <n v="88.318926226012735"/>
    <n v="1"/>
    <n v="88"/>
    <n v="1.8528463327687515E-2"/>
    <n v="944.54400351885408"/>
  </r>
  <r>
    <s v="SEN"/>
    <x v="951"/>
    <x v="7"/>
    <n v="4076.6380490000006"/>
    <n v="448.43018539000002"/>
    <n v="448.42995043875345"/>
    <n v="1"/>
    <n v="448"/>
    <n v="9.4326722395500079E-2"/>
    <n v="4808.5876542778033"/>
  </r>
  <r>
    <s v="SEN"/>
    <x v="694"/>
    <x v="12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952"/>
    <x v="12"/>
    <n v="713.52534300000002"/>
    <n v="78.487787729999994"/>
    <n v="78.487746606979798"/>
    <n v="1"/>
    <n v="78"/>
    <n v="1.6422956131359388E-2"/>
    <n v="837.2094576644389"/>
  </r>
  <r>
    <s v="SEN"/>
    <x v="694"/>
    <x v="12"/>
    <n v="0"/>
    <n v="0"/>
    <n v="0"/>
    <n v="1"/>
    <n v="0"/>
    <n v="0"/>
    <n v="0"/>
  </r>
  <r>
    <s v="SEN"/>
    <x v="953"/>
    <x v="41"/>
    <n v="1259.1443199999997"/>
    <n v="138.50587519999999"/>
    <n v="138.50580263100463"/>
    <n v="1"/>
    <n v="139"/>
    <n v="2.9266550028960961E-2"/>
    <n v="1491.9501873763718"/>
  </r>
  <r>
    <s v="SEN"/>
    <x v="954"/>
    <x v="12"/>
    <n v="1809.7117430000001"/>
    <n v="199.06829173"/>
    <n v="199.06818742983282"/>
    <n v="1"/>
    <n v="199"/>
    <n v="4.1899593206929722E-2"/>
    <n v="2135.9574625028636"/>
  </r>
  <r>
    <s v="SEN"/>
    <x v="954"/>
    <x v="45"/>
    <n v="0"/>
    <n v="0"/>
    <n v="0"/>
    <n v="1"/>
    <n v="0"/>
    <n v="0"/>
    <n v="0"/>
  </r>
  <r>
    <s v="SEN"/>
    <x v="955"/>
    <x v="12"/>
    <n v="1327.4138399999999"/>
    <n v="146.01552240000001"/>
    <n v="146.0154458963878"/>
    <n v="1"/>
    <n v="146"/>
    <n v="3.0740405066390648E-2"/>
    <n v="1567.0843694744624"/>
  </r>
  <r>
    <s v="SEN"/>
    <x v="956"/>
    <x v="12"/>
    <n v="5441.4749799999991"/>
    <n v="598.56224779999991"/>
    <n v="598.56193418831435"/>
    <n v="1"/>
    <n v="599"/>
    <n v="0.12611988106005478"/>
    <n v="6429.3392966794727"/>
  </r>
  <r>
    <s v="SEN"/>
    <x v="957"/>
    <x v="12"/>
    <n v="515.58817199999999"/>
    <n v="56.714698920000011"/>
    <n v="56.71466920480767"/>
    <n v="1"/>
    <n v="57"/>
    <n v="1.2001391019070322E-2"/>
    <n v="611.80691137016686"/>
  </r>
  <r>
    <s v="SEN"/>
    <x v="958"/>
    <x v="12"/>
    <n v="1952.208779"/>
    <n v="214.74296569000001"/>
    <n v="214.74285317721845"/>
    <n v="1"/>
    <n v="215"/>
    <n v="4.5268404721054721E-2"/>
    <n v="2307.6927358699277"/>
  </r>
  <r>
    <s v="SEN"/>
    <x v="959"/>
    <x v="12"/>
    <n v="149.25717400000013"/>
    <n v="16.418289140000009"/>
    <n v="16.418280537774677"/>
    <n v="1"/>
    <n v="16"/>
    <n v="3.3688115141250028E-3"/>
    <n v="171.73527336706439"/>
  </r>
  <r>
    <s v="SEN"/>
    <x v="959"/>
    <x v="45"/>
    <n v="0"/>
    <n v="0"/>
    <n v="0"/>
    <n v="1"/>
    <n v="0"/>
    <n v="0"/>
    <n v="0"/>
  </r>
  <r>
    <s v="SEN"/>
    <x v="960"/>
    <x v="12"/>
    <n v="562.19628699999998"/>
    <n v="61.841591569999991"/>
    <n v="61.841559168615106"/>
    <n v="1"/>
    <n v="62"/>
    <n v="1.3054144617234385E-2"/>
    <n v="665.47418429737445"/>
  </r>
  <r>
    <s v="SEN"/>
    <x v="960"/>
    <x v="45"/>
    <n v="0"/>
    <n v="0"/>
    <n v="0"/>
    <n v="1"/>
    <n v="0"/>
    <n v="0"/>
    <n v="0"/>
  </r>
  <r>
    <s v="SEN"/>
    <x v="961"/>
    <x v="7"/>
    <n v="9131.6495999999988"/>
    <n v="1004.481456"/>
    <n v="1004.480929710339"/>
    <n v="1"/>
    <n v="1004"/>
    <n v="0.21139292251134392"/>
    <n v="10776.38840378329"/>
  </r>
  <r>
    <s v="SEN"/>
    <x v="962"/>
    <x v="12"/>
    <n v="2167.2696000000001"/>
    <n v="238.39965600000002"/>
    <n v="238.39953109249336"/>
    <n v="1"/>
    <n v="238"/>
    <n v="5.0111071272609414E-2"/>
    <n v="2554.5621913350828"/>
  </r>
  <r>
    <s v="SEN"/>
    <x v="578"/>
    <x v="7"/>
    <n v="0"/>
    <n v="0"/>
    <n v="0"/>
    <n v="1"/>
    <n v="0"/>
    <n v="0"/>
    <n v="0"/>
  </r>
  <r>
    <s v="SEN"/>
    <x v="963"/>
    <x v="59"/>
    <n v="0"/>
    <n v="0"/>
    <n v="0"/>
    <n v="1"/>
    <n v="0"/>
    <n v="0"/>
    <n v="0"/>
  </r>
  <r>
    <s v="SEN"/>
    <x v="964"/>
    <x v="12"/>
    <n v="2550.5576609999998"/>
    <n v="280.56134270999996"/>
    <n v="280.56119571223007"/>
    <n v="1"/>
    <n v="281"/>
    <n v="5.9164752216820361E-2"/>
    <n v="3016.1007385090684"/>
  </r>
  <r>
    <s v="SEN"/>
    <x v="965"/>
    <x v="12"/>
    <n v="2611.2568879999999"/>
    <n v="287.23825768"/>
    <n v="287.23810718391633"/>
    <n v="1"/>
    <n v="287"/>
    <n v="6.0428056534617233E-2"/>
    <n v="3080.5014660217175"/>
  </r>
  <r>
    <s v="SEN"/>
    <x v="966"/>
    <x v="7"/>
    <n v="3978.9419650000004"/>
    <n v="437.68361615000009"/>
    <n v="437.68338682932858"/>
    <n v="1"/>
    <n v="438"/>
    <n v="9.2221215199171952E-2"/>
    <n v="4701.2531084233879"/>
  </r>
  <r>
    <s v="SEN"/>
    <x v="966"/>
    <x v="7"/>
    <n v="2259.9292539999997"/>
    <n v="248.59221793999998"/>
    <n v="248.59208769218571"/>
    <n v="1"/>
    <n v="249"/>
    <n v="5.2427129188570357E-2"/>
    <n v="2672.6301917749397"/>
  </r>
  <r>
    <s v="SEN"/>
    <x v="967"/>
    <x v="7"/>
    <n v="197.30309999999997"/>
    <n v="21.703340999999995"/>
    <n v="21.703329628715927"/>
    <n v="1"/>
    <n v="22"/>
    <n v="4.6321158319218786E-3"/>
    <n v="236.13600087971352"/>
  </r>
  <r>
    <s v="SEN"/>
    <x v="968"/>
    <x v="12"/>
    <n v="1775.12"/>
    <n v="195.26320000000004"/>
    <n v="195.26309769347887"/>
    <n v="1"/>
    <n v="195"/>
    <n v="4.1057390328398467E-2"/>
    <n v="2093.0236441610969"/>
  </r>
  <r>
    <s v="SEN"/>
    <x v="969"/>
    <x v="7"/>
    <n v="0"/>
    <n v="0"/>
    <n v="0"/>
    <n v="1"/>
    <n v="0"/>
    <n v="0"/>
    <n v="0"/>
  </r>
  <r>
    <s v="SEN"/>
    <x v="970"/>
    <x v="12"/>
    <n v="8077.0630000000001"/>
    <n v="888.47692999999992"/>
    <n v="888.47646448994044"/>
    <n v="1"/>
    <n v="888"/>
    <n v="0.18696903903393763"/>
    <n v="9531.3076718720731"/>
  </r>
  <r>
    <s v="SEN"/>
    <x v="971"/>
    <x v="48"/>
    <n v="1871.4370999999999"/>
    <n v="205.85808099999997"/>
    <n v="205.85797314237948"/>
    <n v="1"/>
    <n v="206"/>
    <n v="4.337344824435941E-2"/>
    <n v="2211.0916446009542"/>
  </r>
  <r>
    <s v="SEN"/>
    <x v="972"/>
    <x v="12"/>
    <n v="2789.6220000000003"/>
    <n v="306.85841999999997"/>
    <n v="306.85825922409623"/>
    <n v="1"/>
    <n v="307"/>
    <n v="6.4639070927273487E-2"/>
    <n v="3295.1705577305479"/>
  </r>
  <r>
    <s v="SEN"/>
    <x v="973"/>
    <x v="43"/>
    <n v="6366.5057000000033"/>
    <n v="700.31562700000029"/>
    <n v="700.31526007548246"/>
    <n v="1"/>
    <n v="700"/>
    <n v="0.14738550374296888"/>
    <n v="7513.4182098090678"/>
  </r>
  <r>
    <s v="SEN"/>
    <x v="694"/>
    <x v="45"/>
    <n v="0"/>
    <n v="0"/>
    <n v="0"/>
    <n v="1"/>
    <n v="0"/>
    <n v="0"/>
    <n v="0"/>
  </r>
  <r>
    <s v="SEN"/>
    <x v="694"/>
    <x v="12"/>
    <n v="0"/>
    <n v="0"/>
    <n v="0"/>
    <n v="1"/>
    <n v="0"/>
    <n v="0"/>
    <n v="0"/>
  </r>
  <r>
    <s v="SEN"/>
    <x v="694"/>
    <x v="12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974"/>
    <x v="45"/>
    <n v="0"/>
    <n v="0"/>
    <n v="0"/>
    <n v="1"/>
    <n v="0"/>
    <n v="0"/>
    <n v="0"/>
  </r>
  <r>
    <s v="SEN"/>
    <x v="974"/>
    <x v="12"/>
    <n v="2188.4739160000004"/>
    <n v="240.73213076000002"/>
    <n v="240.73200463041272"/>
    <n v="1"/>
    <n v="241"/>
    <n v="5.0742723431507854E-2"/>
    <n v="2586.7625550914072"/>
  </r>
  <r>
    <s v="SEN"/>
    <x v="975"/>
    <x v="12"/>
    <n v="3094.9121540000006"/>
    <n v="340.44033694000007"/>
    <n v="340.44015856913171"/>
    <n v="1"/>
    <n v="340"/>
    <n v="7.15872446751563E-2"/>
    <n v="3649.374559050118"/>
  </r>
  <r>
    <s v="SEN"/>
    <x v="975"/>
    <x v="45"/>
    <n v="0"/>
    <n v="0"/>
    <n v="0"/>
    <n v="1"/>
    <n v="0"/>
    <n v="0"/>
    <n v="0"/>
  </r>
  <r>
    <s v="SEN"/>
    <x v="974"/>
    <x v="12"/>
    <n v="863.85301900000002"/>
    <n v="95.023832089999985"/>
    <n v="95.023782303057601"/>
    <n v="1"/>
    <n v="95"/>
    <n v="2.0002318365117202E-2"/>
    <n v="1019.6781856169447"/>
  </r>
  <r>
    <s v="SEN"/>
    <x v="974"/>
    <x v="12"/>
    <n v="1988.2772269999998"/>
    <n v="218.71049497000004"/>
    <n v="218.71038037846469"/>
    <n v="1"/>
    <n v="219"/>
    <n v="4.6110607599585976E-2"/>
    <n v="2350.6265542116939"/>
  </r>
  <r>
    <s v="SEN"/>
    <x v="974"/>
    <x v="12"/>
    <n v="2370.1770109999998"/>
    <n v="260.71947121000005"/>
    <n v="260.71933460821282"/>
    <n v="1"/>
    <n v="261"/>
    <n v="5.4953737824164108E-2"/>
    <n v="2801.431646800238"/>
  </r>
  <r>
    <s v="SEN"/>
    <x v="974"/>
    <x v="45"/>
    <n v="0"/>
    <n v="0"/>
    <n v="0"/>
    <n v="1"/>
    <n v="0"/>
    <n v="0"/>
    <n v="0"/>
  </r>
  <r>
    <s v="SEN"/>
    <x v="974"/>
    <x v="45"/>
    <n v="0"/>
    <n v="0"/>
    <n v="0"/>
    <n v="1"/>
    <n v="0"/>
    <n v="0"/>
    <n v="0"/>
  </r>
  <r>
    <s v="SEN"/>
    <x v="974"/>
    <x v="45"/>
    <n v="0"/>
    <n v="0"/>
    <n v="0"/>
    <n v="1"/>
    <n v="0"/>
    <n v="0"/>
    <n v="0"/>
  </r>
  <r>
    <s v="SEN"/>
    <x v="976"/>
    <x v="12"/>
    <n v="460.07618000000008"/>
    <n v="50.608379800000023"/>
    <n v="50.608353284162533"/>
    <n v="1"/>
    <n v="51"/>
    <n v="1.0738086701273446E-2"/>
    <n v="547.4061838575177"/>
  </r>
  <r>
    <s v="SEN"/>
    <x v="977"/>
    <x v="12"/>
    <n v="2408.9500000000003"/>
    <n v="264.98450000000003"/>
    <n v="264.98436116358664"/>
    <n v="1"/>
    <n v="265"/>
    <n v="5.5795940702695355E-2"/>
    <n v="2844.3654651420038"/>
  </r>
  <r>
    <s v="SEN"/>
    <x v="978"/>
    <x v="12"/>
    <n v="2351.0191100000002"/>
    <n v="258.61210210000002"/>
    <n v="258.61196660235123"/>
    <n v="1"/>
    <n v="259"/>
    <n v="5.4532636384898477E-2"/>
    <n v="2779.9647376293547"/>
  </r>
  <r>
    <s v="SEN"/>
    <x v="979"/>
    <x v="12"/>
    <n v="2741.6107729999999"/>
    <n v="301.57718503000001"/>
    <n v="301.57702702115523"/>
    <n v="1"/>
    <n v="302"/>
    <n v="6.3586317329109424E-2"/>
    <n v="3241.5032848033402"/>
  </r>
  <r>
    <s v="SEN"/>
    <x v="980"/>
    <x v="48"/>
    <n v="1792.0102490000002"/>
    <n v="197.12112739000003"/>
    <n v="197.12102411003335"/>
    <n v="1"/>
    <n v="197"/>
    <n v="4.1478491767664098E-2"/>
    <n v="2114.4905533319802"/>
  </r>
  <r>
    <s v="SEN"/>
    <x v="979"/>
    <x v="12"/>
    <n v="4132.325165000002"/>
    <n v="454.55576815000006"/>
    <n v="454.55552998930557"/>
    <n v="1"/>
    <n v="455"/>
    <n v="9.5800577432929773E-2"/>
    <n v="4883.7218363758939"/>
  </r>
  <r>
    <s v="SEN"/>
    <x v="979"/>
    <x v="12"/>
    <n v="3118.3254739999998"/>
    <n v="343.01580214000006"/>
    <n v="343.01562241973829"/>
    <n v="1"/>
    <n v="343"/>
    <n v="7.2218896834054747E-2"/>
    <n v="3681.5749228064428"/>
  </r>
  <r>
    <s v="SEN"/>
    <x v="979"/>
    <x v="45"/>
    <n v="0"/>
    <n v="0"/>
    <n v="0"/>
    <n v="1"/>
    <n v="0"/>
    <n v="0"/>
    <n v="0"/>
  </r>
  <r>
    <s v="SEN"/>
    <x v="979"/>
    <x v="45"/>
    <n v="0"/>
    <n v="0"/>
    <n v="0"/>
    <n v="1"/>
    <n v="0"/>
    <n v="0"/>
    <n v="0"/>
  </r>
  <r>
    <s v="SEN"/>
    <x v="979"/>
    <x v="45"/>
    <n v="0"/>
    <n v="0"/>
    <n v="0"/>
    <n v="1"/>
    <n v="0"/>
    <n v="0"/>
    <n v="0"/>
  </r>
  <r>
    <s v="SEN"/>
    <x v="981"/>
    <x v="12"/>
    <n v="1668.6809670000005"/>
    <n v="183.55490637"/>
    <n v="183.55481019794138"/>
    <n v="1"/>
    <n v="184"/>
    <n v="3.8741332412437532E-2"/>
    <n v="1974.9556437212404"/>
  </r>
  <r>
    <s v="SEN"/>
    <x v="982"/>
    <x v="12"/>
    <n v="5127.6871999999985"/>
    <n v="564.04559199999971"/>
    <n v="564.04529647302741"/>
    <n v="1"/>
    <n v="564"/>
    <n v="0.11875060587290635"/>
    <n v="6053.6683861890197"/>
  </r>
  <r>
    <s v="SEN"/>
    <x v="983"/>
    <x v="12"/>
    <n v="939.56422500000019"/>
    <n v="103.35206475"/>
    <n v="103.35201059954973"/>
    <n v="1"/>
    <n v="103"/>
    <n v="2.1686724122179705E-2"/>
    <n v="1105.5458223004771"/>
  </r>
  <r>
    <s v="SEN"/>
    <x v="805"/>
    <x v="7"/>
    <n v="1863.3382879999999"/>
    <n v="204.96721167999999"/>
    <n v="204.96710428914304"/>
    <n v="1"/>
    <n v="205"/>
    <n v="4.3162897524726601E-2"/>
    <n v="2200.3581900155127"/>
  </r>
  <r>
    <s v="SEN"/>
    <x v="984"/>
    <x v="12"/>
    <n v="3809.8169149999999"/>
    <n v="419.07986064999994"/>
    <n v="419.07964107661064"/>
    <n v="1"/>
    <n v="419"/>
    <n v="8.8220751526148514E-2"/>
    <n v="4497.3174712999989"/>
  </r>
  <r>
    <s v="SEN"/>
    <x v="984"/>
    <x v="12"/>
    <n v="11726.444877000002"/>
    <n v="1289.9089364700003"/>
    <n v="1289.9082606329971"/>
    <n v="1"/>
    <n v="1290"/>
    <n v="0.27161042832632837"/>
    <n v="13846.156415219568"/>
  </r>
  <r>
    <s v="SEN"/>
    <x v="984"/>
    <x v="12"/>
    <n v="4970.2109499999997"/>
    <n v="546.72320450000007"/>
    <n v="546.72291804894792"/>
    <n v="1"/>
    <n v="547"/>
    <n v="0.11517124363914853"/>
    <n v="5871.1996582365136"/>
  </r>
  <r>
    <s v="SEN"/>
    <x v="985"/>
    <x v="12"/>
    <n v="4389.750481"/>
    <n v="482.87255290999991"/>
    <n v="482.87229991296283"/>
    <n v="1"/>
    <n v="483"/>
    <n v="0.10169599758264852"/>
    <n v="5184.2585647682563"/>
  </r>
  <r>
    <s v="SEN"/>
    <x v="986"/>
    <x v="12"/>
    <n v="2193.0573899999999"/>
    <n v="241.2363129"/>
    <n v="241.23618650625068"/>
    <n v="1"/>
    <n v="241"/>
    <n v="5.0742723431507854E-2"/>
    <n v="2586.7625550914072"/>
  </r>
  <r>
    <s v="SEN"/>
    <x v="987"/>
    <x v="1"/>
    <n v="1532.617563"/>
    <n v="168.58793192999997"/>
    <n v="168.58784359976249"/>
    <n v="1"/>
    <n v="169"/>
    <n v="3.5583071617945342E-2"/>
    <n v="1813.9538249396176"/>
  </r>
  <r>
    <s v="SEN"/>
    <x v="988"/>
    <x v="12"/>
    <n v="3474.7297499999995"/>
    <n v="382.22027249999996"/>
    <n v="382.22007223888369"/>
    <n v="1"/>
    <n v="382"/>
    <n v="8.0430374899734439E-2"/>
    <n v="4100.1796516386621"/>
  </r>
  <r>
    <s v="SEN"/>
    <x v="989"/>
    <x v="12"/>
    <n v="999.12107999999967"/>
    <n v="109.90331879999998"/>
    <n v="109.90326121707493"/>
    <n v="1"/>
    <n v="110"/>
    <n v="2.3160579159609396E-2"/>
    <n v="1180.6800043985677"/>
  </r>
  <r>
    <s v="SEN"/>
    <x v="989"/>
    <x v="12"/>
    <n v="1684.3316699999998"/>
    <n v="185.27648370000003"/>
    <n v="185.27638662593537"/>
    <n v="1"/>
    <n v="185"/>
    <n v="3.895188313207034E-2"/>
    <n v="1985.6890983066819"/>
  </r>
  <r>
    <s v="SEN"/>
    <x v="989"/>
    <x v="12"/>
    <n v="586.42402400000094"/>
    <n v="64.506642640000095"/>
    <n v="64.506608842283981"/>
    <n v="1"/>
    <n v="65"/>
    <n v="1.3685796776132823E-2"/>
    <n v="697.67454805369903"/>
  </r>
  <r>
    <s v="SEN"/>
    <x v="990"/>
    <x v="5"/>
    <n v="60390.000027000002"/>
    <n v="6642.9000029699992"/>
    <n v="6642.8965224780795"/>
    <n v="1"/>
    <n v="6643"/>
    <n v="1.3986884305207745"/>
    <n v="71302.338811088048"/>
  </r>
  <r>
    <s v="SEN"/>
    <x v="991"/>
    <x v="66"/>
    <n v="0"/>
    <n v="0"/>
    <n v="0"/>
    <n v="1"/>
    <n v="0"/>
    <n v="0"/>
    <n v="0"/>
  </r>
  <r>
    <s v="SEN"/>
    <x v="992"/>
    <x v="12"/>
    <n v="25045.219137"/>
    <n v="2754.97410507"/>
    <n v="2754.9726616243502"/>
    <n v="1"/>
    <n v="2755"/>
    <n v="0.58006723258839887"/>
    <n v="29570.667382891399"/>
  </r>
  <r>
    <s v="SEN"/>
    <x v="993"/>
    <x v="12"/>
    <n v="540.72076700000002"/>
    <n v="59.479284369999995"/>
    <n v="59.47925320632622"/>
    <n v="1"/>
    <n v="59"/>
    <n v="1.2422492458335948E-2"/>
    <n v="633.27382054104999"/>
  </r>
  <r>
    <s v="SEN"/>
    <x v="994"/>
    <x v="1"/>
    <n v="0"/>
    <n v="0"/>
    <n v="0"/>
    <n v="1"/>
    <n v="0"/>
    <n v="0"/>
    <n v="0"/>
  </r>
  <r>
    <s v="SEN"/>
    <x v="993"/>
    <x v="12"/>
    <n v="218.87060200000005"/>
    <n v="24.075766220000002"/>
    <n v="24.075753605703575"/>
    <n v="1"/>
    <n v="24"/>
    <n v="5.0532172711875043E-3"/>
    <n v="257.60291005059662"/>
  </r>
  <r>
    <s v="SEN"/>
    <x v="995"/>
    <x v="12"/>
    <n v="985.92629999999986"/>
    <n v="108.45189299999998"/>
    <n v="108.45183617753734"/>
    <n v="1"/>
    <n v="108"/>
    <n v="2.2739477720343768E-2"/>
    <n v="1159.2130952276846"/>
  </r>
  <r>
    <s v="SEN"/>
    <x v="996"/>
    <x v="16"/>
    <n v="2636.8125100000002"/>
    <n v="290.04937609999996"/>
    <n v="290.04922413105425"/>
    <n v="1"/>
    <n v="290"/>
    <n v="6.105970869351568E-2"/>
    <n v="3112.7018297780423"/>
  </r>
  <r>
    <s v="SEN"/>
    <x v="997"/>
    <x v="1"/>
    <n v="5502.7041550000013"/>
    <n v="605.29745705000016"/>
    <n v="605.297139909458"/>
    <n v="1"/>
    <n v="605"/>
    <n v="0.12738318537785168"/>
    <n v="6493.7400241921232"/>
  </r>
  <r>
    <s v="SEN"/>
    <x v="960"/>
    <x v="12"/>
    <n v="105.79895600000002"/>
    <n v="11.637885160000003"/>
    <n v="11.637879062427372"/>
    <n v="1"/>
    <n v="12"/>
    <n v="2.5266086355937522E-3"/>
    <n v="128.80145502529831"/>
  </r>
  <r>
    <s v="SEN"/>
    <x v="998"/>
    <x v="12"/>
    <n v="726.6527759999999"/>
    <n v="79.931805359999984"/>
    <n v="79.931763480398828"/>
    <n v="1"/>
    <n v="80"/>
    <n v="1.6844057570625015E-2"/>
    <n v="858.67636683532203"/>
  </r>
  <r>
    <s v="SEN"/>
    <x v="999"/>
    <x v="12"/>
    <n v="4572.0049500000005"/>
    <n v="502.92054450000006"/>
    <n v="502.92028099898539"/>
    <n v="1"/>
    <n v="503"/>
    <n v="0.10590701197530478"/>
    <n v="5398.9276564770871"/>
  </r>
  <r>
    <s v="SEN"/>
    <x v="1000"/>
    <x v="7"/>
    <n v="5087.4853999999978"/>
    <n v="559.62339399999985"/>
    <n v="559.62310079000122"/>
    <n v="1"/>
    <n v="560"/>
    <n v="0.11790840299437509"/>
    <n v="6010.7345678472539"/>
  </r>
  <r>
    <s v="SEN"/>
    <x v="107"/>
    <x v="7"/>
    <n v="6737.7668000000003"/>
    <n v="741.15434800000003"/>
    <n v="741.15395967837571"/>
    <n v="1"/>
    <n v="741"/>
    <n v="0.15601808324791419"/>
    <n v="7953.4898478121695"/>
  </r>
  <r>
    <s v="SEN"/>
    <x v="107"/>
    <x v="7"/>
    <n v="3270.0290999999997"/>
    <n v="359.70320099999998"/>
    <n v="359.70301253651508"/>
    <n v="1"/>
    <n v="360"/>
    <n v="7.5798259067812568E-2"/>
    <n v="3864.0436507589493"/>
  </r>
  <r>
    <s v="SEN"/>
    <x v="1001"/>
    <x v="57"/>
    <n v="2318.0153"/>
    <n v="254.98168299999998"/>
    <n v="254.9815494044789"/>
    <n v="1"/>
    <n v="255"/>
    <n v="5.3690433506367229E-2"/>
    <n v="2737.0309192875884"/>
  </r>
  <r>
    <s v="SEN"/>
    <x v="1002"/>
    <x v="12"/>
    <n v="55.866199999999978"/>
    <n v="6.1452819999999981"/>
    <n v="6.1452787802308713"/>
    <n v="1"/>
    <n v="6"/>
    <n v="1.2633043177968761E-3"/>
    <n v="64.400727512649155"/>
  </r>
  <r>
    <s v="SEN"/>
    <x v="161"/>
    <x v="43"/>
    <n v="0"/>
    <n v="0"/>
    <n v="0"/>
    <n v="1"/>
    <n v="0"/>
    <n v="0"/>
    <n v="0"/>
  </r>
  <r>
    <s v="SEN"/>
    <x v="1003"/>
    <x v="43"/>
    <n v="0"/>
    <n v="0"/>
    <n v="0"/>
    <n v="1"/>
    <n v="0"/>
    <n v="0"/>
    <n v="0"/>
  </r>
  <r>
    <s v="SEN"/>
    <x v="1004"/>
    <x v="43"/>
    <n v="1401.6758699999998"/>
    <n v="154.18434569999999"/>
    <n v="154.1842649164011"/>
    <n v="1"/>
    <n v="154"/>
    <n v="3.2424810823453151E-2"/>
    <n v="1652.9520061579947"/>
  </r>
  <r>
    <s v="SEN"/>
    <x v="1005"/>
    <x v="66"/>
    <n v="3100.7146800000005"/>
    <n v="341.07861479999997"/>
    <n v="341.07843609471126"/>
    <n v="1"/>
    <n v="341"/>
    <n v="7.179779539478913E-2"/>
    <n v="3660.1080136355604"/>
  </r>
  <r>
    <s v="SEN"/>
    <x v="994"/>
    <x v="1"/>
    <n v="0"/>
    <n v="0"/>
    <n v="0"/>
    <n v="1"/>
    <n v="0"/>
    <n v="0"/>
    <n v="0"/>
  </r>
  <r>
    <s v="SEN"/>
    <x v="717"/>
    <x v="12"/>
    <n v="1630.4290610000003"/>
    <n v="179.34719671000002"/>
    <n v="179.34710274253572"/>
    <n v="1"/>
    <n v="179"/>
    <n v="3.7688578814273468E-2"/>
    <n v="1921.288370794033"/>
  </r>
  <r>
    <s v="SEN"/>
    <x v="1006"/>
    <x v="12"/>
    <n v="1190.9810220000002"/>
    <n v="131.00791242000003"/>
    <n v="131.00784377949958"/>
    <n v="1"/>
    <n v="131"/>
    <n v="2.7582144271898461E-2"/>
    <n v="1406.0825506928397"/>
  </r>
  <r>
    <s v="SEN"/>
    <x v="991"/>
    <x v="66"/>
    <n v="0"/>
    <n v="0"/>
    <n v="0"/>
    <n v="1"/>
    <n v="0"/>
    <n v="0"/>
    <n v="0"/>
  </r>
  <r>
    <s v="SEN"/>
    <x v="994"/>
    <x v="1"/>
    <n v="0"/>
    <n v="0"/>
    <n v="0"/>
    <n v="1"/>
    <n v="0"/>
    <n v="0"/>
    <n v="0"/>
  </r>
  <r>
    <s v="SEN"/>
    <x v="1007"/>
    <x v="12"/>
    <n v="3282.236010000001"/>
    <n v="361.04596109999994"/>
    <n v="361.04577193298712"/>
    <n v="1"/>
    <n v="361"/>
    <n v="7.6008809787445369E-2"/>
    <n v="3874.7771053443898"/>
  </r>
  <r>
    <s v="SEN"/>
    <x v="994"/>
    <x v="1"/>
    <n v="0"/>
    <n v="0"/>
    <n v="0"/>
    <n v="1"/>
    <n v="0"/>
    <n v="0"/>
    <n v="0"/>
  </r>
  <r>
    <s v="SEN"/>
    <x v="1004"/>
    <x v="43"/>
    <n v="0"/>
    <n v="0"/>
    <n v="0"/>
    <n v="1"/>
    <n v="0"/>
    <n v="0"/>
    <n v="0"/>
  </r>
  <r>
    <s v="SEN"/>
    <x v="1003"/>
    <x v="43"/>
    <n v="0"/>
    <n v="0"/>
    <n v="0"/>
    <n v="1"/>
    <n v="0"/>
    <n v="0"/>
    <n v="0"/>
  </r>
  <r>
    <s v="SEN"/>
    <x v="1008"/>
    <x v="12"/>
    <n v="164.98608199999987"/>
    <n v="18.148469019999986"/>
    <n v="18.148459511261372"/>
    <n v="1"/>
    <n v="18"/>
    <n v="3.789912953390628E-3"/>
    <n v="193.20218253794744"/>
  </r>
  <r>
    <s v="SEN"/>
    <x v="1008"/>
    <x v="45"/>
    <n v="0"/>
    <n v="0"/>
    <n v="0"/>
    <n v="1"/>
    <n v="0"/>
    <n v="0"/>
    <n v="0"/>
  </r>
  <r>
    <s v="SEN"/>
    <x v="1009"/>
    <x v="1"/>
    <n v="1334.2266000000002"/>
    <n v="146.76492600000003"/>
    <n v="146.76484910374407"/>
    <n v="1"/>
    <n v="147"/>
    <n v="3.0950955786023464E-2"/>
    <n v="1577.8178240599041"/>
  </r>
  <r>
    <s v="SEN"/>
    <x v="1010"/>
    <x v="7"/>
    <n v="0"/>
    <n v="0"/>
    <n v="0"/>
    <n v="1"/>
    <n v="0"/>
    <n v="0"/>
    <n v="0"/>
  </r>
  <r>
    <s v="SEN"/>
    <x v="1011"/>
    <x v="12"/>
    <n v="1205.9538"/>
    <n v="132.65491799999998"/>
    <n v="132.65484849656474"/>
    <n v="1"/>
    <n v="133"/>
    <n v="2.8003245711164085E-2"/>
    <n v="1427.5494598637229"/>
  </r>
  <r>
    <s v="SEN"/>
    <x v="1012"/>
    <x v="48"/>
    <n v="3349.8616890000003"/>
    <n v="368.48478579000005"/>
    <n v="368.48459272547723"/>
    <n v="1"/>
    <n v="368"/>
    <n v="7.7482664824875064E-2"/>
    <n v="3949.9112874424809"/>
  </r>
  <r>
    <s v="SEN"/>
    <x v="1012"/>
    <x v="48"/>
    <n v="1142.3904849999999"/>
    <n v="125.66295335000001"/>
    <n v="125.66288750994619"/>
    <n v="1"/>
    <n v="126"/>
    <n v="2.6529390673734398E-2"/>
    <n v="1352.4152777656323"/>
  </r>
  <r>
    <s v="SEN"/>
    <x v="1013"/>
    <x v="12"/>
    <n v="2641.3657200000002"/>
    <n v="290.55022919999999"/>
    <n v="290.55007696863652"/>
    <n v="1"/>
    <n v="291"/>
    <n v="6.1270259413148481E-2"/>
    <n v="3123.4352843634833"/>
  </r>
  <r>
    <s v="SEN"/>
    <x v="956"/>
    <x v="12"/>
    <n v="3405.2619600000012"/>
    <n v="374.57881560000004"/>
    <n v="374.57861934256124"/>
    <n v="1"/>
    <n v="375"/>
    <n v="7.8956519862304744E-2"/>
    <n v="4025.045469540571"/>
  </r>
  <r>
    <s v="SEN"/>
    <x v="1014"/>
    <x v="12"/>
    <n v="1273.9295800000002"/>
    <n v="140.13225380000003"/>
    <n v="140.13218037887719"/>
    <n v="1"/>
    <n v="140"/>
    <n v="2.9477100748593773E-2"/>
    <n v="1502.6836419618135"/>
  </r>
  <r>
    <s v="SEN"/>
    <x v="994"/>
    <x v="1"/>
    <n v="691.28640000000007"/>
    <n v="76.041503999999989"/>
    <n v="76.041464158689706"/>
    <n v="1"/>
    <n v="76"/>
    <n v="1.6001854692093764E-2"/>
    <n v="815.74254849355589"/>
  </r>
  <r>
    <s v="SEN"/>
    <x v="1015"/>
    <x v="12"/>
    <n v="6018.7696000000014"/>
    <n v="662.06465600000024"/>
    <n v="662.06430911675886"/>
    <n v="1"/>
    <n v="662"/>
    <n v="0.13938457639692201"/>
    <n v="7105.5469355622899"/>
  </r>
  <r>
    <s v="SEN"/>
    <x v="1016"/>
    <x v="12"/>
    <n v="3077.8265099999999"/>
    <n v="338.56091609999999"/>
    <n v="338.56073871383848"/>
    <n v="1"/>
    <n v="339"/>
    <n v="7.1376693955523499E-2"/>
    <n v="3638.641104464677"/>
  </r>
  <r>
    <s v="SEN"/>
    <x v="757"/>
    <x v="12"/>
    <n v="2778.4811000000009"/>
    <n v="305.6329209999999"/>
    <n v="305.63276086618612"/>
    <n v="1"/>
    <n v="306"/>
    <n v="6.4428520207640672E-2"/>
    <n v="3284.437103145106"/>
  </r>
  <r>
    <s v="SEN"/>
    <x v="695"/>
    <x v="12"/>
    <n v="824.05314799999996"/>
    <n v="90.645846280000001"/>
    <n v="90.645798786866678"/>
    <n v="1"/>
    <n v="91"/>
    <n v="1.916011548658595E-2"/>
    <n v="976.74436727517855"/>
  </r>
  <r>
    <s v="SEN"/>
    <x v="1017"/>
    <x v="48"/>
    <n v="1415.048"/>
    <n v="155.65528"/>
    <n v="155.65519844571739"/>
    <n v="1"/>
    <n v="156"/>
    <n v="3.2845912262718775E-2"/>
    <n v="1674.4189153288778"/>
  </r>
  <r>
    <s v="SEN"/>
    <x v="695"/>
    <x v="45"/>
    <n v="0"/>
    <n v="0"/>
    <n v="0"/>
    <n v="1"/>
    <n v="0"/>
    <n v="0"/>
    <n v="0"/>
  </r>
  <r>
    <s v="SEN"/>
    <x v="1018"/>
    <x v="12"/>
    <n v="5267.8787000000011"/>
    <n v="579.46665700000017"/>
    <n v="579.46635339328975"/>
    <n v="1"/>
    <n v="579"/>
    <n v="0.12190886666739853"/>
    <n v="6214.6702049706419"/>
  </r>
  <r>
    <s v="SEN"/>
    <x v="1019"/>
    <x v="18"/>
    <n v="0"/>
    <n v="0"/>
    <n v="0"/>
    <n v="1"/>
    <n v="0"/>
    <n v="0"/>
    <n v="0"/>
  </r>
  <r>
    <s v="SEN"/>
    <x v="1020"/>
    <x v="48"/>
    <n v="1588.0072"/>
    <n v="174.68079199999997"/>
    <n v="174.6807004774594"/>
    <n v="1"/>
    <n v="175"/>
    <n v="3.684637593574222E-2"/>
    <n v="1878.3545524522669"/>
  </r>
  <r>
    <s v="SEN"/>
    <x v="1021"/>
    <x v="12"/>
    <n v="1163.7140000000002"/>
    <n v="128.00854000000001"/>
    <n v="128.00847293099568"/>
    <n v="1"/>
    <n v="128"/>
    <n v="2.6950492113000022E-2"/>
    <n v="1373.8821869365152"/>
  </r>
  <r>
    <s v="SEN"/>
    <x v="1022"/>
    <x v="12"/>
    <n v="2071.2640000000006"/>
    <n v="227.83904000000001"/>
    <n v="227.83892062563982"/>
    <n v="1"/>
    <n v="228"/>
    <n v="4.8005564076281287E-2"/>
    <n v="2447.2276454806674"/>
  </r>
  <r>
    <s v="SEN"/>
    <x v="1023"/>
    <x v="7"/>
    <n v="719.3775730000001"/>
    <n v="79.13153303"/>
    <n v="79.131491569694845"/>
    <n v="1"/>
    <n v="79"/>
    <n v="1.66335068509922E-2"/>
    <n v="847.94291224988035"/>
  </r>
  <r>
    <s v="SEN"/>
    <x v="956"/>
    <x v="12"/>
    <n v="3386.3759999999997"/>
    <n v="372.50135999999998"/>
    <n v="372.50116483102664"/>
    <n v="1"/>
    <n v="373"/>
    <n v="7.8535418423039127E-2"/>
    <n v="4003.5785603696886"/>
  </r>
  <r>
    <s v="SEN"/>
    <x v="1024"/>
    <x v="12"/>
    <n v="2132.769644"/>
    <n v="234.60466084000004"/>
    <n v="234.60453792084937"/>
    <n v="1"/>
    <n v="235"/>
    <n v="4.9479419113710975E-2"/>
    <n v="2522.361827578758"/>
  </r>
  <r>
    <s v="SEN"/>
    <x v="1025"/>
    <x v="12"/>
    <n v="2375.571234"/>
    <n v="261.31283574000003"/>
    <n v="261.31269882732443"/>
    <n v="1"/>
    <n v="261"/>
    <n v="5.4953737824164108E-2"/>
    <n v="2801.431646800238"/>
  </r>
  <r>
    <s v="SEN"/>
    <x v="1026"/>
    <x v="7"/>
    <n v="4864.9526999999989"/>
    <n v="535.14479699999993"/>
    <n v="535.14451661535759"/>
    <n v="1"/>
    <n v="535"/>
    <n v="0.11264463500355479"/>
    <n v="5742.3982032112162"/>
  </r>
  <r>
    <s v="SEN"/>
    <x v="1027"/>
    <x v="45"/>
    <n v="0"/>
    <n v="0"/>
    <n v="0"/>
    <n v="1"/>
    <n v="0"/>
    <n v="0"/>
    <n v="0"/>
  </r>
  <r>
    <s v="SEN"/>
    <x v="1025"/>
    <x v="12"/>
    <n v="630.96790799999962"/>
    <n v="69.40646987999996"/>
    <n v="69.406433515060328"/>
    <n v="1"/>
    <n v="69"/>
    <n v="1.4527999654664074E-2"/>
    <n v="740.60836639546517"/>
  </r>
  <r>
    <s v="SEN"/>
    <x v="1025"/>
    <x v="45"/>
    <n v="0"/>
    <n v="0"/>
    <n v="0"/>
    <n v="1"/>
    <n v="0"/>
    <n v="0"/>
    <n v="0"/>
  </r>
  <r>
    <s v="SEN"/>
    <x v="1025"/>
    <x v="45"/>
    <n v="0"/>
    <n v="0"/>
    <n v="0"/>
    <n v="1"/>
    <n v="0"/>
    <n v="0"/>
    <n v="0"/>
  </r>
  <r>
    <s v="SEN"/>
    <x v="1027"/>
    <x v="12"/>
    <n v="116.36344199999996"/>
    <n v="12.799978619999996"/>
    <n v="12.79997191355821"/>
    <n v="1"/>
    <n v="13"/>
    <n v="2.7371593552265646E-3"/>
    <n v="139.53490961073982"/>
  </r>
  <r>
    <s v="SEN"/>
    <x v="1028"/>
    <x v="1"/>
    <n v="2519.950875"/>
    <n v="277.19459624999996"/>
    <n v="277.19445101620869"/>
    <n v="1"/>
    <n v="277"/>
    <n v="5.8322549338289113E-2"/>
    <n v="2973.1669201673026"/>
  </r>
  <r>
    <s v="SEN"/>
    <x v="1029"/>
    <x v="7"/>
    <n v="283.33268999999996"/>
    <n v="31.166595899999997"/>
    <n v="31.166579570522639"/>
    <n v="1"/>
    <n v="31"/>
    <n v="6.5270723086171926E-3"/>
    <n v="332.73709214868722"/>
  </r>
  <r>
    <s v="SEN"/>
    <x v="1030"/>
    <x v="12"/>
    <n v="627.1305420000001"/>
    <n v="68.984359620000021"/>
    <n v="68.984323476221533"/>
    <n v="1"/>
    <n v="69"/>
    <n v="1.4527999654664074E-2"/>
    <n v="740.60836639546517"/>
  </r>
  <r>
    <s v="SEN"/>
    <x v="694"/>
    <x v="12"/>
    <n v="89.980174999999903"/>
    <n v="9.8978192499999889"/>
    <n v="9.8978140641203414"/>
    <n v="1"/>
    <n v="10"/>
    <n v="2.1055071963281269E-3"/>
    <n v="107.33454585441525"/>
  </r>
  <r>
    <s v="SEN"/>
    <x v="694"/>
    <x v="45"/>
    <n v="0"/>
    <n v="0"/>
    <n v="0"/>
    <n v="1"/>
    <n v="0"/>
    <n v="0"/>
    <n v="0"/>
  </r>
  <r>
    <s v="SEN"/>
    <x v="1031"/>
    <x v="12"/>
    <n v="407.20575000000002"/>
    <n v="44.792632500000003"/>
    <n v="44.792609031274687"/>
    <n v="1"/>
    <n v="45"/>
    <n v="9.474782383476571E-3"/>
    <n v="483.00545634486866"/>
  </r>
  <r>
    <s v="SEN"/>
    <x v="121"/>
    <x v="12"/>
    <n v="1049.1793719999998"/>
    <n v="115.40973092"/>
    <n v="115.40967045203635"/>
    <n v="1"/>
    <n v="115"/>
    <n v="2.4213332757773456E-2"/>
    <n v="1234.3472773257752"/>
  </r>
  <r>
    <s v="SEN"/>
    <x v="995"/>
    <x v="12"/>
    <n v="581.71369999999979"/>
    <n v="63.988506999999977"/>
    <n v="63.988473473756699"/>
    <n v="1"/>
    <n v="64"/>
    <n v="1.3475246056500011E-2"/>
    <n v="686.94109346825758"/>
  </r>
  <r>
    <s v="SEN"/>
    <x v="1026"/>
    <x v="7"/>
    <n v="3080.3039469999999"/>
    <n v="338.83343416999998"/>
    <n v="338.8332566410549"/>
    <n v="1"/>
    <n v="339"/>
    <n v="7.1376693955523499E-2"/>
    <n v="3638.641104464677"/>
  </r>
  <r>
    <s v="SEN"/>
    <x v="1032"/>
    <x v="7"/>
    <n v="3042.015766"/>
    <n v="334.62173426000004"/>
    <n v="334.62155893773996"/>
    <n v="1"/>
    <n v="335"/>
    <n v="7.0534491076992237E-2"/>
    <n v="3595.7072861229103"/>
  </r>
  <r>
    <s v="SEN"/>
    <x v="1031"/>
    <x v="12"/>
    <n v="184.41364400000001"/>
    <n v="20.285500840000001"/>
    <n v="20.285490211581429"/>
    <n v="1"/>
    <n v="20"/>
    <n v="4.2110143926562538E-3"/>
    <n v="214.66909170883051"/>
  </r>
  <r>
    <s v="SEN"/>
    <x v="1031"/>
    <x v="45"/>
    <n v="0"/>
    <n v="0"/>
    <n v="0"/>
    <n v="1"/>
    <n v="0"/>
    <n v="0"/>
    <n v="0"/>
  </r>
  <r>
    <s v="SEN"/>
    <x v="1031"/>
    <x v="45"/>
    <n v="0"/>
    <n v="0"/>
    <n v="0"/>
    <n v="1"/>
    <n v="0"/>
    <n v="0"/>
    <n v="0"/>
  </r>
  <r>
    <s v="SEN"/>
    <x v="1033"/>
    <x v="7"/>
    <n v="1201.9479650000001"/>
    <n v="132.21427615000002"/>
    <n v="132.2142068774354"/>
    <n v="1"/>
    <n v="132"/>
    <n v="2.7792694991531273E-2"/>
    <n v="1416.8160052782812"/>
  </r>
  <r>
    <s v="SEN"/>
    <x v="1034"/>
    <x v="12"/>
    <n v="231.09231699999998"/>
    <n v="25.420154870000001"/>
    <n v="25.420141551322377"/>
    <n v="1"/>
    <n v="25"/>
    <n v="5.2637679908203172E-3"/>
    <n v="268.33636463603813"/>
  </r>
  <r>
    <s v="SEN"/>
    <x v="1034"/>
    <x v="45"/>
    <n v="0"/>
    <n v="0"/>
    <n v="0"/>
    <n v="1"/>
    <n v="0"/>
    <n v="0"/>
    <n v="0"/>
  </r>
  <r>
    <s v="SEN"/>
    <x v="1035"/>
    <x v="7"/>
    <n v="1748.3385070000002"/>
    <n v="192.31723577000002"/>
    <n v="192.31713500699217"/>
    <n v="1"/>
    <n v="192"/>
    <n v="4.0425738169500035E-2"/>
    <n v="2060.823280404773"/>
  </r>
  <r>
    <s v="SEN"/>
    <x v="1036"/>
    <x v="1"/>
    <n v="0"/>
    <n v="0"/>
    <n v="0"/>
    <n v="1"/>
    <n v="0"/>
    <n v="0"/>
    <n v="0"/>
  </r>
  <r>
    <s v="SEN"/>
    <x v="1036"/>
    <x v="1"/>
    <n v="0"/>
    <n v="0"/>
    <n v="0"/>
    <n v="1"/>
    <n v="0"/>
    <n v="0"/>
    <n v="0"/>
  </r>
  <r>
    <s v="SEN"/>
    <x v="898"/>
    <x v="7"/>
    <n v="0"/>
    <n v="0"/>
    <n v="0"/>
    <n v="1"/>
    <n v="0"/>
    <n v="0"/>
    <n v="0"/>
  </r>
  <r>
    <s v="SEN"/>
    <x v="1037"/>
    <x v="1"/>
    <n v="2242.95219"/>
    <n v="246.7247409"/>
    <n v="246.72461163063471"/>
    <n v="1"/>
    <n v="247"/>
    <n v="5.2006027749304726E-2"/>
    <n v="2651.1632826040563"/>
  </r>
  <r>
    <s v="SEN"/>
    <x v="1038"/>
    <x v="16"/>
    <n v="308.14440000000002"/>
    <n v="33.895884000000002"/>
    <n v="33.895866240534964"/>
    <n v="1"/>
    <n v="34"/>
    <n v="7.1587244675156304E-3"/>
    <n v="364.9374559050118"/>
  </r>
  <r>
    <s v="SEN"/>
    <x v="1039"/>
    <x v="12"/>
    <n v="0"/>
    <n v="0"/>
    <n v="0"/>
    <n v="1"/>
    <n v="0"/>
    <n v="0"/>
    <n v="0"/>
  </r>
  <r>
    <s v="SEN"/>
    <x v="402"/>
    <x v="12"/>
    <n v="0"/>
    <n v="0"/>
    <n v="0"/>
    <n v="1"/>
    <n v="0"/>
    <n v="0"/>
    <n v="0"/>
  </r>
  <r>
    <s v="SEN"/>
    <x v="994"/>
    <x v="1"/>
    <n v="0"/>
    <n v="0"/>
    <n v="0"/>
    <n v="1"/>
    <n v="0"/>
    <n v="0"/>
    <n v="0"/>
  </r>
  <r>
    <s v="SEN"/>
    <x v="994"/>
    <x v="1"/>
    <n v="1615.3342720000001"/>
    <n v="177.68676992000002"/>
    <n v="177.68667682250245"/>
    <n v="1"/>
    <n v="178"/>
    <n v="3.7478028094640653E-2"/>
    <n v="1910.5549162085913"/>
  </r>
  <r>
    <s v="SEN"/>
    <x v="994"/>
    <x v="1"/>
    <n v="877.55967399999986"/>
    <n v="96.531564139999972"/>
    <n v="96.531513563093981"/>
    <n v="1"/>
    <n v="97"/>
    <n v="2.0423419804382829E-2"/>
    <n v="1041.1450947878279"/>
  </r>
  <r>
    <s v="SEN"/>
    <x v="1040"/>
    <x v="12"/>
    <n v="3389.6319240000007"/>
    <n v="372.85951164000005"/>
    <n v="372.85931628337619"/>
    <n v="1"/>
    <n v="373"/>
    <n v="7.8535418423039127E-2"/>
    <n v="4003.5785603696886"/>
  </r>
  <r>
    <s v="SEN"/>
    <x v="694"/>
    <x v="45"/>
    <n v="0"/>
    <n v="0"/>
    <n v="0"/>
    <n v="1"/>
    <n v="0"/>
    <n v="0"/>
    <n v="0"/>
  </r>
  <r>
    <s v="SEN"/>
    <x v="694"/>
    <x v="12"/>
    <n v="17.953555000000001"/>
    <n v="1.9748910500000001"/>
    <n v="1.9748900152723452"/>
    <n v="1"/>
    <n v="2"/>
    <n v="4.2110143926562534E-4"/>
    <n v="21.466909170883049"/>
  </r>
  <r>
    <s v="SEN"/>
    <x v="1041"/>
    <x v="12"/>
    <n v="0"/>
    <n v="0"/>
    <n v="0"/>
    <n v="1"/>
    <n v="0"/>
    <n v="0"/>
    <n v="0"/>
  </r>
  <r>
    <s v="SEN"/>
    <x v="1042"/>
    <x v="12"/>
    <n v="2781.0571460000001"/>
    <n v="305.91628606"/>
    <n v="305.91612577771951"/>
    <n v="1"/>
    <n v="306"/>
    <n v="6.4428520207640672E-2"/>
    <n v="3284.437103145106"/>
  </r>
  <r>
    <s v="SEN"/>
    <x v="1034"/>
    <x v="12"/>
    <n v="195.77109000000002"/>
    <n v="21.534819900000002"/>
    <n v="21.534808617011155"/>
    <n v="1"/>
    <n v="22"/>
    <n v="4.6321158319218786E-3"/>
    <n v="236.13600087971352"/>
  </r>
  <r>
    <s v="SEN"/>
    <x v="1034"/>
    <x v="12"/>
    <n v="153.09617599999987"/>
    <n v="16.840579359999985"/>
    <n v="16.840570536519223"/>
    <n v="1"/>
    <n v="17"/>
    <n v="3.5793622337578152E-3"/>
    <n v="182.4687279525059"/>
  </r>
  <r>
    <s v="SEN"/>
    <x v="1034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1043"/>
    <x v="7"/>
    <n v="2077.6487729999999"/>
    <n v="228.54136503000001"/>
    <n v="228.54124528766249"/>
    <n v="1"/>
    <n v="229"/>
    <n v="4.8216114795914103E-2"/>
    <n v="2457.9611000661093"/>
  </r>
  <r>
    <s v="SEN"/>
    <x v="1044"/>
    <x v="7"/>
    <n v="1204.9984959999999"/>
    <n v="132.54983456000002"/>
    <n v="132.54976511162238"/>
    <n v="1"/>
    <n v="133"/>
    <n v="2.8003245711164085E-2"/>
    <n v="1427.5494598637229"/>
  </r>
  <r>
    <s v="SEN"/>
    <x v="1041"/>
    <x v="12"/>
    <n v="0"/>
    <n v="0"/>
    <n v="0"/>
    <n v="1"/>
    <n v="0"/>
    <n v="0"/>
    <n v="0"/>
  </r>
  <r>
    <s v="SEN"/>
    <x v="1041"/>
    <x v="12"/>
    <n v="0"/>
    <n v="0"/>
    <n v="0"/>
    <n v="1"/>
    <n v="0"/>
    <n v="0"/>
    <n v="0"/>
  </r>
  <r>
    <s v="SEN"/>
    <x v="159"/>
    <x v="43"/>
    <n v="1431.5811069999997"/>
    <n v="157.47392176999998"/>
    <n v="157.47383926285519"/>
    <n v="1"/>
    <n v="157"/>
    <n v="3.3056462982351591E-2"/>
    <n v="1685.1523699143195"/>
  </r>
  <r>
    <s v="SEN"/>
    <x v="161"/>
    <x v="43"/>
    <n v="1434.8081999999999"/>
    <n v="157.828902"/>
    <n v="157.82881930686631"/>
    <n v="1"/>
    <n v="158"/>
    <n v="3.3267013701984399E-2"/>
    <n v="1695.8858244997607"/>
  </r>
  <r>
    <s v="SEN"/>
    <x v="1045"/>
    <x v="66"/>
    <n v="1768.7704449999999"/>
    <n v="194.56474894999999"/>
    <n v="194.56464700942641"/>
    <n v="1"/>
    <n v="195"/>
    <n v="4.1057390328398467E-2"/>
    <n v="2093.0236441610969"/>
  </r>
  <r>
    <s v="SEN"/>
    <x v="1046"/>
    <x v="7"/>
    <n v="595.80374999999992"/>
    <n v="65.538412500000007"/>
    <n v="65.538378161696698"/>
    <n v="1"/>
    <n v="66"/>
    <n v="1.3896347495765637E-2"/>
    <n v="708.40800263914059"/>
  </r>
  <r>
    <s v="SEN"/>
    <x v="1047"/>
    <x v="12"/>
    <n v="1302.613351"/>
    <n v="143.28746861000002"/>
    <n v="143.28739353572877"/>
    <n v="1"/>
    <n v="143"/>
    <n v="3.0108752907492212E-2"/>
    <n v="1534.884005718138"/>
  </r>
  <r>
    <s v="SEN"/>
    <x v="1048"/>
    <x v="12"/>
    <n v="858.7373990000001"/>
    <n v="94.461113890000021"/>
    <n v="94.461064397889132"/>
    <n v="1"/>
    <n v="94"/>
    <n v="1.9791767645484393E-2"/>
    <n v="1008.9447310315034"/>
  </r>
  <r>
    <s v="SEN"/>
    <x v="694"/>
    <x v="12"/>
    <n v="95.655554999999993"/>
    <n v="10.522111049999999"/>
    <n v="10.522105537027883"/>
    <n v="1"/>
    <n v="11"/>
    <n v="2.3160579159609393E-3"/>
    <n v="118.06800043985676"/>
  </r>
  <r>
    <s v="SEN"/>
    <x v="694"/>
    <x v="45"/>
    <n v="0"/>
    <n v="0"/>
    <n v="0"/>
    <n v="1"/>
    <n v="0"/>
    <n v="0"/>
    <n v="0"/>
  </r>
  <r>
    <s v="SEN"/>
    <x v="1049"/>
    <x v="45"/>
    <n v="0"/>
    <n v="0"/>
    <n v="0"/>
    <n v="1"/>
    <n v="0"/>
    <n v="0"/>
    <n v="0"/>
  </r>
  <r>
    <s v="SEN"/>
    <x v="1049"/>
    <x v="12"/>
    <n v="419.03476999999998"/>
    <n v="46.093824699999992"/>
    <n v="46.093800549525902"/>
    <n v="1"/>
    <n v="46"/>
    <n v="9.685333103109383E-3"/>
    <n v="493.73891093031011"/>
  </r>
  <r>
    <s v="SEN"/>
    <x v="1050"/>
    <x v="12"/>
    <n v="4322.8071190000001"/>
    <n v="475.50878309000007"/>
    <n v="475.50853395114859"/>
    <n v="1"/>
    <n v="476"/>
    <n v="0.10022214254521883"/>
    <n v="5109.1243826701657"/>
  </r>
  <r>
    <s v="SEN"/>
    <x v="121"/>
    <x v="12"/>
    <n v="2298.770775"/>
    <n v="252.86478525000004"/>
    <n v="252.86465276360985"/>
    <n v="1"/>
    <n v="253"/>
    <n v="5.3269332067101605E-2"/>
    <n v="2715.5640101167055"/>
  </r>
  <r>
    <s v="SEN"/>
    <x v="976"/>
    <x v="12"/>
    <n v="1099.0962999999999"/>
    <n v="120.90059299999999"/>
    <n v="120.90052965514506"/>
    <n v="1"/>
    <n v="121"/>
    <n v="2.5476637075570331E-2"/>
    <n v="1298.7480048384243"/>
  </r>
  <r>
    <s v="SEN"/>
    <x v="1051"/>
    <x v="48"/>
    <n v="2717.0909259999999"/>
    <n v="298.88000185999999"/>
    <n v="298.87984526432177"/>
    <n v="1"/>
    <n v="299"/>
    <n v="6.2954665170210991E-2"/>
    <n v="3209.3029210470158"/>
  </r>
  <r>
    <s v="SEN"/>
    <x v="1051"/>
    <x v="48"/>
    <n v="5468.8079999999991"/>
    <n v="601.56887999999981"/>
    <n v="601.56856481301452"/>
    <n v="1"/>
    <n v="602"/>
    <n v="0.12675153321895322"/>
    <n v="6461.5396604357975"/>
  </r>
  <r>
    <s v="SEN"/>
    <x v="1052"/>
    <x v="7"/>
    <n v="9185.7086719999952"/>
    <n v="1010.4279539199995"/>
    <n v="1010.4274245147205"/>
    <n v="1"/>
    <n v="1010"/>
    <n v="0.21265622682914079"/>
    <n v="10840.789131295938"/>
  </r>
  <r>
    <s v="SEN"/>
    <x v="1035"/>
    <x v="7"/>
    <n v="2719.9486499999994"/>
    <n v="299.19435149999993"/>
    <n v="299.19419473962085"/>
    <n v="1"/>
    <n v="299"/>
    <n v="6.2954665170210991E-2"/>
    <n v="3209.3029210470158"/>
  </r>
  <r>
    <s v="SEN"/>
    <x v="1053"/>
    <x v="7"/>
    <n v="0"/>
    <n v="0"/>
    <n v="0"/>
    <n v="1"/>
    <n v="0"/>
    <n v="0"/>
    <n v="0"/>
  </r>
  <r>
    <s v="SEN"/>
    <x v="1054"/>
    <x v="7"/>
    <n v="0"/>
    <n v="0"/>
    <n v="0"/>
    <n v="1"/>
    <n v="0"/>
    <n v="0"/>
    <n v="0"/>
  </r>
  <r>
    <s v="SEN"/>
    <x v="739"/>
    <x v="12"/>
    <n v="1164.7823999999998"/>
    <n v="128.12606399999996"/>
    <n v="128.12599686941991"/>
    <n v="1"/>
    <n v="128"/>
    <n v="2.6950492113000022E-2"/>
    <n v="1373.8821869365152"/>
  </r>
  <r>
    <s v="SEN"/>
    <x v="1055"/>
    <x v="7"/>
    <n v="2965.6074100000001"/>
    <n v="326.21681510000002"/>
    <n v="326.21664418142706"/>
    <n v="1"/>
    <n v="326"/>
    <n v="6.8639534600296925E-2"/>
    <n v="3499.1061948539368"/>
  </r>
  <r>
    <s v="SEN"/>
    <x v="1056"/>
    <x v="12"/>
    <n v="1041.2093999999997"/>
    <n v="114.53303399999997"/>
    <n v="114.53297399137435"/>
    <n v="1"/>
    <n v="115"/>
    <n v="2.4213332757773456E-2"/>
    <n v="1234.3472773257752"/>
  </r>
  <r>
    <s v="SEN"/>
    <x v="996"/>
    <x v="16"/>
    <n v="2245.66"/>
    <n v="247.02260000000001"/>
    <n v="247.02247057457393"/>
    <n v="1"/>
    <n v="247"/>
    <n v="5.2006027749304726E-2"/>
    <n v="2651.1632826040563"/>
  </r>
  <r>
    <s v="SEN"/>
    <x v="996"/>
    <x v="16"/>
    <n v="2133.4558000000002"/>
    <n v="234.680138"/>
    <n v="234.6800150413037"/>
    <n v="1"/>
    <n v="235"/>
    <n v="4.9479419113710975E-2"/>
    <n v="2522.361827578758"/>
  </r>
  <r>
    <s v="SEN"/>
    <x v="996"/>
    <x v="16"/>
    <n v="2006.277"/>
    <n v="220.69047"/>
    <n v="220.69035437107331"/>
    <n v="1"/>
    <n v="221"/>
    <n v="4.65317090388516E-2"/>
    <n v="2372.0934633825768"/>
  </r>
  <r>
    <s v="SEN"/>
    <x v="996"/>
    <x v="16"/>
    <n v="2023.2872000000002"/>
    <n v="222.56159200000002"/>
    <n v="222.56147539071458"/>
    <n v="1"/>
    <n v="223"/>
    <n v="4.6952810478117224E-2"/>
    <n v="2393.5603725534597"/>
  </r>
  <r>
    <s v="SEN"/>
    <x v="996"/>
    <x v="16"/>
    <n v="1720.5308"/>
    <n v="189.258388"/>
    <n v="189.25828883964988"/>
    <n v="1"/>
    <n v="189"/>
    <n v="3.9794086010601588E-2"/>
    <n v="2028.6229166484477"/>
  </r>
  <r>
    <s v="SEN"/>
    <x v="1055"/>
    <x v="7"/>
    <n v="8771.1132000000016"/>
    <n v="964.82245200000034"/>
    <n v="964.82194648934285"/>
    <n v="1"/>
    <n v="965"/>
    <n v="0.20318144444566422"/>
    <n v="10357.78367495107"/>
  </r>
  <r>
    <s v="SEN"/>
    <x v="1030"/>
    <x v="12"/>
    <n v="158.46724599999993"/>
    <n v="17.431397059999998"/>
    <n v="17.431387926965243"/>
    <n v="1"/>
    <n v="17"/>
    <n v="3.5793622337578152E-3"/>
    <n v="182.4687279525059"/>
  </r>
  <r>
    <s v="SEN"/>
    <x v="1030"/>
    <x v="12"/>
    <n v="518.05445600000007"/>
    <n v="56.985990160000028"/>
    <n v="56.985960302666911"/>
    <n v="1"/>
    <n v="57"/>
    <n v="1.2001391019070322E-2"/>
    <n v="611.80691137016686"/>
  </r>
  <r>
    <s v="SEN"/>
    <x v="1030"/>
    <x v="12"/>
    <n v="740.30837199999996"/>
    <n v="81.433920920000006"/>
    <n v="81.433878253377955"/>
    <n v="1"/>
    <n v="81"/>
    <n v="1.7054608290257827E-2"/>
    <n v="869.40982142076348"/>
  </r>
  <r>
    <s v="SEN"/>
    <x v="1030"/>
    <x v="45"/>
    <n v="0"/>
    <n v="0"/>
    <n v="0"/>
    <n v="1"/>
    <n v="0"/>
    <n v="0"/>
    <n v="0"/>
  </r>
  <r>
    <s v="SEN"/>
    <x v="1030"/>
    <x v="45"/>
    <n v="0"/>
    <n v="0"/>
    <n v="0"/>
    <n v="1"/>
    <n v="0"/>
    <n v="0"/>
    <n v="0"/>
  </r>
  <r>
    <s v="SEN"/>
    <x v="1030"/>
    <x v="45"/>
    <n v="0"/>
    <n v="0"/>
    <n v="0"/>
    <n v="1"/>
    <n v="0"/>
    <n v="0"/>
    <n v="0"/>
  </r>
  <r>
    <s v="SEN"/>
    <x v="1057"/>
    <x v="12"/>
    <n v="854.86130000000014"/>
    <n v="94.03474300000002"/>
    <n v="94.034693731282587"/>
    <n v="1"/>
    <n v="94"/>
    <n v="1.9791767645484393E-2"/>
    <n v="1008.9447310315034"/>
  </r>
  <r>
    <s v="SEN"/>
    <x v="1058"/>
    <x v="12"/>
    <n v="1001.3658999999997"/>
    <n v="110.15024899999999"/>
    <n v="110.15019128769792"/>
    <n v="1"/>
    <n v="110"/>
    <n v="2.3160579159609396E-2"/>
    <n v="1180.6800043985677"/>
  </r>
  <r>
    <s v="SEN"/>
    <x v="1059"/>
    <x v="1"/>
    <n v="1882.737243"/>
    <n v="207.10109673000002"/>
    <n v="207.10098822111183"/>
    <n v="1"/>
    <n v="207"/>
    <n v="4.3583998963992225E-2"/>
    <n v="2221.8250991863956"/>
  </r>
  <r>
    <s v="SEN"/>
    <x v="1060"/>
    <x v="1"/>
    <n v="776.71812400000022"/>
    <n v="85.438993640000035"/>
    <n v="85.438948874953624"/>
    <n v="1"/>
    <n v="85"/>
    <n v="1.7896811168789075E-2"/>
    <n v="912.34363976252951"/>
  </r>
  <r>
    <s v="SEN"/>
    <x v="1061"/>
    <x v="1"/>
    <n v="818.55045000000018"/>
    <n v="90.040549499999997"/>
    <n v="90.040502324006866"/>
    <n v="1"/>
    <n v="90"/>
    <n v="1.8949564766953142E-2"/>
    <n v="966.01091268973732"/>
  </r>
  <r>
    <s v="SEN"/>
    <x v="1062"/>
    <x v="12"/>
    <n v="2929.9496260000019"/>
    <n v="322.29445886000013"/>
    <n v="322.29428999651293"/>
    <n v="1"/>
    <n v="322"/>
    <n v="6.7797331721765677E-2"/>
    <n v="3456.1723765121706"/>
  </r>
  <r>
    <s v="SEN"/>
    <x v="1063"/>
    <x v="12"/>
    <n v="5315.5534500000022"/>
    <n v="584.71087950000015"/>
    <n v="584.71057314562324"/>
    <n v="1"/>
    <n v="585"/>
    <n v="0.12317217098519542"/>
    <n v="6279.0709324832924"/>
  </r>
  <r>
    <s v="SEN"/>
    <x v="1064"/>
    <x v="64"/>
    <n v="149881.60975000009"/>
    <n v="11241.120731250008"/>
    <n v="11241.114841558781"/>
    <n v="1"/>
    <n v="11241"/>
    <n v="2.366800639392447"/>
    <n v="120654.76299494816"/>
  </r>
  <r>
    <s v="SEN"/>
    <x v="1065"/>
    <x v="64"/>
    <n v="734310.40593343216"/>
    <n v="55073.280445007418"/>
    <n v="55073.251589822561"/>
    <n v="1"/>
    <n v="55073"/>
    <n v="11.595659782337894"/>
    <n v="591123.54438402108"/>
  </r>
  <r>
    <s v="SEN"/>
    <x v="1066"/>
    <x v="64"/>
    <n v="75078.787240000005"/>
    <n v="5630.9090430000006"/>
    <n v="5630.9060927322844"/>
    <n v="1"/>
    <n v="5631"/>
    <n v="1.1856111022523683"/>
    <n v="60440.082770621229"/>
  </r>
  <r>
    <s v="SEN"/>
    <x v="1067"/>
    <x v="1"/>
    <n v="3456.8152139999997"/>
    <n v="380.24967354000006"/>
    <n v="380.24947431136263"/>
    <n v="1"/>
    <n v="380"/>
    <n v="8.0009273460468808E-2"/>
    <n v="4078.7127424677788"/>
  </r>
  <r>
    <s v="SEN"/>
    <x v="1068"/>
    <x v="12"/>
    <n v="525.09870099999978"/>
    <n v="57.760857109999968"/>
    <n v="57.760826846681788"/>
    <n v="1"/>
    <n v="58"/>
    <n v="1.2211941738703136E-2"/>
    <n v="622.54036595560842"/>
  </r>
  <r>
    <s v="SEN"/>
    <x v="1069"/>
    <x v="7"/>
    <n v="3245.4127500000009"/>
    <n v="356.99540250000007"/>
    <n v="356.99521545524357"/>
    <n v="1"/>
    <n v="357"/>
    <n v="7.5166606908914135E-2"/>
    <n v="3831.8432870026249"/>
  </r>
  <r>
    <s v="SEN"/>
    <x v="1069"/>
    <x v="7"/>
    <n v="604.63480799999991"/>
    <n v="66.509828879999986"/>
    <n v="66.509794032731193"/>
    <n v="1"/>
    <n v="67"/>
    <n v="1.4106898215398449E-2"/>
    <n v="719.14145722458215"/>
  </r>
  <r>
    <s v="SEN"/>
    <x v="1070"/>
    <x v="12"/>
    <n v="3728.4337649999998"/>
    <n v="410.12771414999997"/>
    <n v="410.12749926701298"/>
    <n v="1"/>
    <n v="410"/>
    <n v="8.6325795049453202E-2"/>
    <n v="4400.7163800310254"/>
  </r>
  <r>
    <s v="SEN"/>
    <x v="1071"/>
    <x v="7"/>
    <n v="763.66888500000005"/>
    <n v="84.003577350000015"/>
    <n v="84.00353333702796"/>
    <n v="1"/>
    <n v="84"/>
    <n v="1.7686260449156267E-2"/>
    <n v="901.61018517708817"/>
  </r>
  <r>
    <s v="SEN"/>
    <x v="1072"/>
    <x v="12"/>
    <n v="0"/>
    <n v="0"/>
    <n v="0"/>
    <n v="1"/>
    <n v="0"/>
    <n v="0"/>
    <n v="0"/>
  </r>
  <r>
    <s v="SEN"/>
    <x v="1073"/>
    <x v="12"/>
    <n v="3455.6517600000006"/>
    <n v="380.12169360000001"/>
    <n v="380.12149443841662"/>
    <n v="1"/>
    <n v="380"/>
    <n v="8.0009273460468808E-2"/>
    <n v="4078.7127424677788"/>
  </r>
  <r>
    <s v="SEN"/>
    <x v="1074"/>
    <x v="18"/>
    <n v="7060.5917669999999"/>
    <n v="776.66509437000013"/>
    <n v="776.66468744281713"/>
    <n v="1"/>
    <n v="777"/>
    <n v="0.16359790915469544"/>
    <n v="8339.8942128880644"/>
  </r>
  <r>
    <s v="SEN"/>
    <x v="1075"/>
    <x v="45"/>
    <n v="0"/>
    <n v="0"/>
    <n v="0"/>
    <n v="1"/>
    <n v="0"/>
    <n v="0"/>
    <n v="0"/>
  </r>
  <r>
    <s v="SEN"/>
    <x v="1075"/>
    <x v="12"/>
    <n v="2526.7528230000053"/>
    <n v="277.94281053000054"/>
    <n v="277.94266490418869"/>
    <n v="1"/>
    <n v="278"/>
    <n v="5.8533100057921922E-2"/>
    <n v="2983.9003747527436"/>
  </r>
  <r>
    <s v="SEN"/>
    <x v="1076"/>
    <x v="12"/>
    <n v="1558.454"/>
    <n v="171.42994000000002"/>
    <n v="171.42985018071616"/>
    <n v="1"/>
    <n v="171"/>
    <n v="3.6004173057210966E-2"/>
    <n v="1835.4207341105007"/>
  </r>
  <r>
    <s v="SEN"/>
    <x v="1077"/>
    <x v="12"/>
    <n v="683.15134"/>
    <n v="75.146647400000006"/>
    <n v="75.146608027542356"/>
    <n v="1"/>
    <n v="75"/>
    <n v="1.5791303972460952E-2"/>
    <n v="805.00909390811444"/>
  </r>
  <r>
    <s v="SEN"/>
    <x v="1078"/>
    <x v="12"/>
    <n v="1556.1172299999998"/>
    <n v="171.17289529999996"/>
    <n v="171.17280561539255"/>
    <n v="1"/>
    <n v="171"/>
    <n v="3.6004173057210966E-2"/>
    <n v="1835.4207341105007"/>
  </r>
  <r>
    <s v="SEN"/>
    <x v="1079"/>
    <x v="12"/>
    <n v="1623.9055999999996"/>
    <n v="178.62961599999997"/>
    <n v="178.62952240850609"/>
    <n v="1"/>
    <n v="179"/>
    <n v="3.7688578814273468E-2"/>
    <n v="1921.288370794033"/>
  </r>
  <r>
    <s v="SEN"/>
    <x v="1080"/>
    <x v="12"/>
    <n v="2673.0202999999997"/>
    <n v="294.03223300000002"/>
    <n v="294.03207894426976"/>
    <n v="1"/>
    <n v="294"/>
    <n v="6.1901911572046928E-2"/>
    <n v="3155.6356481198081"/>
  </r>
  <r>
    <s v="SEN"/>
    <x v="1081"/>
    <x v="48"/>
    <n v="517.4122000000001"/>
    <n v="56.915342000000017"/>
    <n v="56.91531217968241"/>
    <n v="1"/>
    <n v="57"/>
    <n v="1.2001391019070322E-2"/>
    <n v="611.80691137016686"/>
  </r>
  <r>
    <s v="SEN"/>
    <x v="1082"/>
    <x v="1"/>
    <n v="869.40968999999996"/>
    <n v="95.635065900000001"/>
    <n v="95.635015792806769"/>
    <n v="1"/>
    <n v="96"/>
    <n v="2.0212869084750017E-2"/>
    <n v="1030.4116402023865"/>
  </r>
  <r>
    <s v="SEN"/>
    <x v="1083"/>
    <x v="12"/>
    <n v="305.55709999999999"/>
    <n v="33.611281000000005"/>
    <n v="33.611263389650325"/>
    <n v="1"/>
    <n v="34"/>
    <n v="7.1587244675156304E-3"/>
    <n v="364.9374559050118"/>
  </r>
  <r>
    <s v="SEN"/>
    <x v="1084"/>
    <x v="16"/>
    <n v="2290.3261000000007"/>
    <n v="251.93587100000005"/>
    <n v="251.93573900030671"/>
    <n v="1"/>
    <n v="252"/>
    <n v="5.3058781347468796E-2"/>
    <n v="2704.8305555312645"/>
  </r>
  <r>
    <s v="SEN"/>
    <x v="1085"/>
    <x v="12"/>
    <n v="2306.2225200000003"/>
    <n v="253.6844772"/>
    <n v="253.68434428413906"/>
    <n v="1"/>
    <n v="254"/>
    <n v="5.3479882786734413E-2"/>
    <n v="2726.297464702147"/>
  </r>
  <r>
    <s v="SEN"/>
    <x v="996"/>
    <x v="16"/>
    <n v="2242.5179699999999"/>
    <n v="246.67697670000001"/>
    <n v="246.67684745566038"/>
    <n v="1"/>
    <n v="247"/>
    <n v="5.2006027749304726E-2"/>
    <n v="2651.1632826040563"/>
  </r>
  <r>
    <s v="SEN"/>
    <x v="1086"/>
    <x v="48"/>
    <n v="229.76020000000005"/>
    <n v="25.273622"/>
    <n v="25.273608758097051"/>
    <n v="1"/>
    <n v="25"/>
    <n v="5.2637679908203172E-3"/>
    <n v="268.33636463603813"/>
  </r>
  <r>
    <s v="SEN"/>
    <x v="1086"/>
    <x v="48"/>
    <n v="279.62238599999989"/>
    <n v="30.758462459999993"/>
    <n v="30.758446344360738"/>
    <n v="1"/>
    <n v="31"/>
    <n v="6.5270723086171926E-3"/>
    <n v="332.73709214868722"/>
  </r>
  <r>
    <s v="SEN"/>
    <x v="1087"/>
    <x v="12"/>
    <n v="576.25708700000007"/>
    <n v="63.388279570000016"/>
    <n v="63.388246358240885"/>
    <n v="1"/>
    <n v="63"/>
    <n v="1.3264695336867199E-2"/>
    <n v="676.20763888281613"/>
  </r>
  <r>
    <s v="SEN"/>
    <x v="1088"/>
    <x v="1"/>
    <n v="0"/>
    <n v="0"/>
    <n v="0"/>
    <n v="1"/>
    <n v="0"/>
    <n v="0"/>
    <n v="0"/>
  </r>
  <r>
    <s v="SEN"/>
    <x v="1088"/>
    <x v="3"/>
    <n v="3316.1935800000006"/>
    <n v="364.78129380000001"/>
    <n v="364.78110267589085"/>
    <n v="1"/>
    <n v="365"/>
    <n v="7.6851012665976631E-2"/>
    <n v="3917.7109236861565"/>
  </r>
  <r>
    <s v="SEN"/>
    <x v="1089"/>
    <x v="12"/>
    <n v="814.91403000000003"/>
    <n v="89.640543299999976"/>
    <n v="89.640496333586739"/>
    <n v="1"/>
    <n v="90"/>
    <n v="1.8949564766953142E-2"/>
    <n v="966.01091268973732"/>
  </r>
  <r>
    <s v="SEN"/>
    <x v="1090"/>
    <x v="12"/>
    <n v="1666.9021699999998"/>
    <n v="183.35923869999999"/>
    <n v="183.35914263045981"/>
    <n v="1"/>
    <n v="183"/>
    <n v="3.8530781692804716E-2"/>
    <n v="1964.2221891357988"/>
  </r>
  <r>
    <s v="SEN"/>
    <x v="1091"/>
    <x v="12"/>
    <n v="192.23105399999997"/>
    <n v="21.145415939999999"/>
    <n v="21.145404861036102"/>
    <n v="1"/>
    <n v="21"/>
    <n v="4.4215651122890666E-3"/>
    <n v="225.40254629427204"/>
  </r>
  <r>
    <s v="SEN"/>
    <x v="1091"/>
    <x v="12"/>
    <n v="1263.2448369999947"/>
    <n v="138.95693206999943"/>
    <n v="138.95685926467661"/>
    <n v="1"/>
    <n v="139"/>
    <n v="2.9266550028960961E-2"/>
    <n v="1491.9501873763718"/>
  </r>
  <r>
    <s v="SEN"/>
    <x v="1091"/>
    <x v="45"/>
    <n v="0"/>
    <n v="0"/>
    <n v="0"/>
    <n v="1"/>
    <n v="0"/>
    <n v="0"/>
    <n v="0"/>
  </r>
  <r>
    <s v="SEN"/>
    <x v="1091"/>
    <x v="45"/>
    <n v="0"/>
    <n v="0"/>
    <n v="0"/>
    <n v="1"/>
    <n v="0"/>
    <n v="0"/>
    <n v="0"/>
  </r>
  <r>
    <s v="SEN"/>
    <x v="1091"/>
    <x v="45"/>
    <n v="0"/>
    <n v="0"/>
    <n v="0"/>
    <n v="1"/>
    <n v="0"/>
    <n v="0"/>
    <n v="0"/>
  </r>
  <r>
    <s v="SEN"/>
    <x v="1092"/>
    <x v="7"/>
    <n v="5657.0495629999996"/>
    <n v="622.27545192999992"/>
    <n v="622.27512589397929"/>
    <n v="1"/>
    <n v="622"/>
    <n v="0.13096254761160947"/>
    <n v="6676.2087521446274"/>
  </r>
  <r>
    <s v="SEN"/>
    <x v="1093"/>
    <x v="12"/>
    <n v="8806.8154799999975"/>
    <n v="968.7497027999998"/>
    <n v="968.74919523169217"/>
    <n v="1"/>
    <n v="969"/>
    <n v="0.20402364732419548"/>
    <n v="10400.717493292837"/>
  </r>
  <r>
    <s v="SEN"/>
    <x v="1093"/>
    <x v="12"/>
    <n v="6803.1644599999963"/>
    <n v="748.34809059999964"/>
    <n v="748.34769850927398"/>
    <n v="1"/>
    <n v="748"/>
    <n v="0.15749193828534389"/>
    <n v="8028.624029910261"/>
  </r>
  <r>
    <s v="SEN"/>
    <x v="1091"/>
    <x v="12"/>
    <n v="3056.8109059999947"/>
    <n v="336.24919965999948"/>
    <n v="336.24902348504247"/>
    <n v="1"/>
    <n v="336"/>
    <n v="7.0745041796625066E-2"/>
    <n v="3606.4407407083527"/>
  </r>
  <r>
    <s v="SEN"/>
    <x v="1094"/>
    <x v="7"/>
    <n v="229.45647099999988"/>
    <n v="25.240211809999987"/>
    <n v="25.240198585602027"/>
    <n v="1"/>
    <n v="25"/>
    <n v="5.2637679908203172E-3"/>
    <n v="268.33636463603813"/>
  </r>
  <r>
    <s v="SEN"/>
    <x v="1095"/>
    <x v="12"/>
    <n v="503.43096000000014"/>
    <n v="55.377405600000003"/>
    <n v="55.377376585471318"/>
    <n v="1"/>
    <n v="55"/>
    <n v="1.1580289579804698E-2"/>
    <n v="590.34000219928384"/>
  </r>
  <r>
    <s v="SEN"/>
    <x v="1096"/>
    <x v="18"/>
    <n v="23535.718542999999"/>
    <n v="2588.9290397300001"/>
    <n v="2588.9276832822743"/>
    <n v="1"/>
    <n v="2589"/>
    <n v="0.54511581312935198"/>
    <n v="27788.913921708106"/>
  </r>
  <r>
    <s v="SEN"/>
    <x v="1097"/>
    <x v="12"/>
    <n v="0"/>
    <n v="0"/>
    <n v="0"/>
    <n v="1"/>
    <n v="0"/>
    <n v="0"/>
    <n v="0"/>
  </r>
  <r>
    <s v="SEN"/>
    <x v="1098"/>
    <x v="16"/>
    <n v="396.25421799999998"/>
    <n v="43.587963979999998"/>
    <n v="43.587941142450681"/>
    <n v="1"/>
    <n v="44"/>
    <n v="9.2642316638437573E-3"/>
    <n v="472.27200175942704"/>
  </r>
  <r>
    <s v="SEN"/>
    <x v="1099"/>
    <x v="45"/>
    <n v="0"/>
    <n v="0"/>
    <n v="0"/>
    <n v="1"/>
    <n v="0"/>
    <n v="0"/>
    <n v="0"/>
  </r>
  <r>
    <s v="SEN"/>
    <x v="1099"/>
    <x v="12"/>
    <n v="282.70712399999996"/>
    <n v="31.097783639999999"/>
    <n v="31.097767346576251"/>
    <n v="1"/>
    <n v="31"/>
    <n v="6.5270723086171926E-3"/>
    <n v="332.73709214868722"/>
  </r>
  <r>
    <s v="SEN"/>
    <x v="1099"/>
    <x v="12"/>
    <n v="429.53361000000018"/>
    <n v="47.248697100000008"/>
    <n v="47.24867234444018"/>
    <n v="1"/>
    <n v="47"/>
    <n v="9.8958838227421967E-3"/>
    <n v="504.47236551575168"/>
  </r>
  <r>
    <s v="SEN"/>
    <x v="1099"/>
    <x v="12"/>
    <n v="433.18826600000102"/>
    <n v="47.650709260000113"/>
    <n v="47.650684293809377"/>
    <n v="1"/>
    <n v="48"/>
    <n v="1.0106434542375009E-2"/>
    <n v="515.20582010119324"/>
  </r>
  <r>
    <s v="SEN"/>
    <x v="1099"/>
    <x v="12"/>
    <n v="611.503424"/>
    <n v="67.265376639999985"/>
    <n v="67.265341396868251"/>
    <n v="1"/>
    <n v="67"/>
    <n v="1.4106898215398449E-2"/>
    <n v="719.14145722458215"/>
  </r>
  <r>
    <s v="SEN"/>
    <x v="1099"/>
    <x v="45"/>
    <n v="0"/>
    <n v="0"/>
    <n v="0"/>
    <n v="1"/>
    <n v="0"/>
    <n v="0"/>
    <n v="0"/>
  </r>
  <r>
    <s v="SEN"/>
    <x v="1099"/>
    <x v="45"/>
    <n v="0"/>
    <n v="0"/>
    <n v="0"/>
    <n v="1"/>
    <n v="0"/>
    <n v="0"/>
    <n v="0"/>
  </r>
  <r>
    <s v="SEN"/>
    <x v="1099"/>
    <x v="45"/>
    <n v="0"/>
    <n v="0"/>
    <n v="0"/>
    <n v="1"/>
    <n v="0"/>
    <n v="0"/>
    <n v="0"/>
  </r>
  <r>
    <s v="SEN"/>
    <x v="994"/>
    <x v="1"/>
    <n v="3790.5027999999988"/>
    <n v="416.95530799999995"/>
    <n v="416.95508953975224"/>
    <n v="1"/>
    <n v="417"/>
    <n v="8.7799650086882883E-2"/>
    <n v="4475.850562129116"/>
  </r>
  <r>
    <s v="SEN"/>
    <x v="1100"/>
    <x v="1"/>
    <n v="2729.2868240000003"/>
    <n v="300.22155063999998"/>
    <n v="300.2213933414285"/>
    <n v="1"/>
    <n v="300"/>
    <n v="6.3165215889843807E-2"/>
    <n v="3220.0363756324577"/>
  </r>
  <r>
    <s v="SEN"/>
    <x v="1101"/>
    <x v="12"/>
    <n v="1125.4537539999999"/>
    <n v="123.79991293999998"/>
    <n v="123.79984807607062"/>
    <n v="1"/>
    <n v="124"/>
    <n v="2.6108289234468771E-2"/>
    <n v="1330.9483685947489"/>
  </r>
  <r>
    <s v="SEN"/>
    <x v="158"/>
    <x v="3"/>
    <n v="0"/>
    <n v="0"/>
    <n v="0"/>
    <n v="1"/>
    <n v="0"/>
    <n v="0"/>
    <n v="0"/>
  </r>
  <r>
    <s v="SEN"/>
    <x v="1102"/>
    <x v="7"/>
    <n v="0"/>
    <n v="0"/>
    <n v="0"/>
    <n v="1"/>
    <n v="0"/>
    <n v="0"/>
    <n v="0"/>
  </r>
  <r>
    <s v="SEN"/>
    <x v="989"/>
    <x v="12"/>
    <n v="3136.6857340000001"/>
    <n v="345.03543073999998"/>
    <n v="345.03524996157068"/>
    <n v="1"/>
    <n v="345"/>
    <n v="7.2639998273320364E-2"/>
    <n v="3703.0418319773253"/>
  </r>
  <r>
    <s v="SEN"/>
    <x v="1103"/>
    <x v="12"/>
    <n v="924.13919999999985"/>
    <n v="101.65531199999998"/>
    <n v="101.65525873854914"/>
    <n v="1"/>
    <n v="102"/>
    <n v="2.1476173402546893E-2"/>
    <n v="1094.8123677150354"/>
  </r>
  <r>
    <s v="SEN"/>
    <x v="1006"/>
    <x v="12"/>
    <n v="423.81838799999997"/>
    <n v="46.620022679999998"/>
    <n v="46.619998253828875"/>
    <n v="1"/>
    <n v="47"/>
    <n v="9.8958838227421967E-3"/>
    <n v="504.47236551575168"/>
  </r>
  <r>
    <s v="SEN"/>
    <x v="993"/>
    <x v="45"/>
    <n v="0"/>
    <n v="0"/>
    <n v="0"/>
    <n v="1"/>
    <n v="0"/>
    <n v="0"/>
    <n v="0"/>
  </r>
  <r>
    <s v="SEN"/>
    <x v="993"/>
    <x v="45"/>
    <n v="0"/>
    <n v="0"/>
    <n v="0"/>
    <n v="1"/>
    <n v="0"/>
    <n v="0"/>
    <n v="0"/>
  </r>
  <r>
    <s v="SEN"/>
    <x v="993"/>
    <x v="45"/>
    <n v="0"/>
    <n v="0"/>
    <n v="0"/>
    <n v="1"/>
    <n v="0"/>
    <n v="0"/>
    <n v="0"/>
  </r>
  <r>
    <s v="SEN"/>
    <x v="993"/>
    <x v="12"/>
    <n v="1218.513326"/>
    <n v="134.03646585999999"/>
    <n v="134.03639563271429"/>
    <n v="1"/>
    <n v="134"/>
    <n v="2.8213796430796897E-2"/>
    <n v="1438.2829144491643"/>
  </r>
  <r>
    <s v="SEN"/>
    <x v="992"/>
    <x v="12"/>
    <n v="957.73961899999972"/>
    <n v="105.35135808999998"/>
    <n v="105.35130289203668"/>
    <n v="1"/>
    <n v="105"/>
    <n v="2.2107825561445329E-2"/>
    <n v="1127.01273147136"/>
  </r>
  <r>
    <s v="SEN"/>
    <x v="993"/>
    <x v="12"/>
    <n v="572.45959000000005"/>
    <n v="62.970554899999996"/>
    <n v="62.970521907104214"/>
    <n v="1"/>
    <n v="63"/>
    <n v="1.3264695336867199E-2"/>
    <n v="676.20763888281613"/>
  </r>
  <r>
    <s v="SEN"/>
    <x v="992"/>
    <x v="12"/>
    <n v="15698.122396999997"/>
    <n v="1726.7934636699997"/>
    <n v="1726.7925589310009"/>
    <n v="1"/>
    <n v="1727"/>
    <n v="0.36362109280586746"/>
    <n v="18536.67606905751"/>
  </r>
  <r>
    <s v="SEN"/>
    <x v="993"/>
    <x v="12"/>
    <n v="666.01329999999984"/>
    <n v="73.261462999999992"/>
    <n v="73.26142461526895"/>
    <n v="1"/>
    <n v="73"/>
    <n v="1.5370202533195324E-2"/>
    <n v="783.5421847372312"/>
  </r>
  <r>
    <s v="SEN"/>
    <x v="1093"/>
    <x v="12"/>
    <n v="9483.5928900000017"/>
    <n v="1043.1952179000002"/>
    <n v="1043.1946713265872"/>
    <n v="1"/>
    <n v="1043"/>
    <n v="0.2196044005770236"/>
    <n v="11194.993132615509"/>
  </r>
  <r>
    <s v="SEN"/>
    <x v="1093"/>
    <x v="12"/>
    <n v="10773.485690000001"/>
    <n v="1185.0834259000001"/>
    <n v="1185.0828049854467"/>
    <n v="1"/>
    <n v="1185"/>
    <n v="0.24950260276488301"/>
    <n v="12719.143683748205"/>
  </r>
  <r>
    <s v="SEN"/>
    <x v="1093"/>
    <x v="12"/>
    <n v="7270.2398999999969"/>
    <n v="799.7263889999997"/>
    <n v="799.72596999004418"/>
    <n v="1"/>
    <n v="800"/>
    <n v="0.16844057570625015"/>
    <n v="8586.7636683532201"/>
  </r>
  <r>
    <s v="SEN"/>
    <x v="1104"/>
    <x v="18"/>
    <n v="9276.946856999999"/>
    <n v="1020.4641542699999"/>
    <n v="1020.4636196063377"/>
    <n v="1"/>
    <n v="1020"/>
    <n v="0.21476173402546891"/>
    <n v="10948.123677150354"/>
  </r>
  <r>
    <s v="SEN"/>
    <x v="1035"/>
    <x v="7"/>
    <n v="1427.5775400000002"/>
    <n v="157.03352940000002"/>
    <n v="157.03344712359515"/>
    <n v="1"/>
    <n v="157"/>
    <n v="3.3056462982351591E-2"/>
    <n v="1685.1523699143195"/>
  </r>
  <r>
    <s v="SEN"/>
    <x v="1053"/>
    <x v="7"/>
    <n v="0"/>
    <n v="0"/>
    <n v="0"/>
    <n v="1"/>
    <n v="0"/>
    <n v="0"/>
    <n v="0"/>
  </r>
  <r>
    <s v="SEN"/>
    <x v="980"/>
    <x v="48"/>
    <n v="1821.7896000000005"/>
    <n v="200.39685600000004"/>
    <n v="200.39675100374274"/>
    <n v="1"/>
    <n v="200"/>
    <n v="4.2110143926562538E-2"/>
    <n v="2146.690917088305"/>
  </r>
  <r>
    <s v="SEN"/>
    <x v="956"/>
    <x v="12"/>
    <n v="2538.7259100000006"/>
    <n v="279.25985009999999"/>
    <n v="279.25970378413626"/>
    <n v="1"/>
    <n v="279"/>
    <n v="5.874365077755473E-2"/>
    <n v="2994.633829338185"/>
  </r>
  <r>
    <s v="SEN"/>
    <x v="980"/>
    <x v="48"/>
    <n v="2384.8649999999993"/>
    <n v="262.33515"/>
    <n v="262.33501255169136"/>
    <n v="1"/>
    <n v="262"/>
    <n v="5.5164288543796923E-2"/>
    <n v="2812.1651013856795"/>
  </r>
  <r>
    <s v="SEN"/>
    <x v="980"/>
    <x v="48"/>
    <n v="1187.5176200000005"/>
    <n v="130.62693820000007"/>
    <n v="130.62686975910788"/>
    <n v="1"/>
    <n v="131"/>
    <n v="2.7582144271898461E-2"/>
    <n v="1406.0825506928397"/>
  </r>
  <r>
    <s v="SEN"/>
    <x v="1105"/>
    <x v="7"/>
    <n v="2013.8752799999997"/>
    <n v="221.52628079999999"/>
    <n v="221.5261647331572"/>
    <n v="1"/>
    <n v="222"/>
    <n v="4.6742259758484409E-2"/>
    <n v="2382.8269179680183"/>
  </r>
  <r>
    <s v="SEN"/>
    <x v="1034"/>
    <x v="12"/>
    <n v="679.59472599999992"/>
    <n v="74.755419860000003"/>
    <n v="74.755380692522749"/>
    <n v="1"/>
    <n v="75"/>
    <n v="1.5791303972460952E-2"/>
    <n v="805.00909390811444"/>
  </r>
  <r>
    <s v="SEN"/>
    <x v="1034"/>
    <x v="12"/>
    <n v="639.77205099999992"/>
    <n v="70.374925609999991"/>
    <n v="70.374888737646074"/>
    <n v="1"/>
    <n v="70"/>
    <n v="1.4738550374296886E-2"/>
    <n v="751.34182098090673"/>
  </r>
  <r>
    <s v="SEN"/>
    <x v="96"/>
    <x v="12"/>
    <n v="0"/>
    <n v="0"/>
    <n v="0"/>
    <n v="1"/>
    <n v="0"/>
    <n v="0"/>
    <n v="0"/>
  </r>
  <r>
    <s v="SEN"/>
    <x v="1106"/>
    <x v="12"/>
    <n v="1960.9496999999999"/>
    <n v="215.70446700000002"/>
    <n v="215.7043539834479"/>
    <n v="1"/>
    <n v="216"/>
    <n v="4.5478955440687537E-2"/>
    <n v="2318.4261904553691"/>
  </r>
  <r>
    <s v="SEN"/>
    <x v="1107"/>
    <x v="12"/>
    <n v="654.85574999999983"/>
    <n v="72.034132499999998"/>
    <n v="72.034094758318503"/>
    <n v="1"/>
    <n v="72"/>
    <n v="1.5159651813562512E-2"/>
    <n v="772.80873015178975"/>
  </r>
  <r>
    <s v="SEN"/>
    <x v="969"/>
    <x v="7"/>
    <n v="0"/>
    <n v="0"/>
    <n v="0"/>
    <n v="1"/>
    <n v="0"/>
    <n v="0"/>
    <n v="0"/>
  </r>
  <r>
    <s v="SEN"/>
    <x v="1108"/>
    <x v="12"/>
    <n v="1322.4280000000001"/>
    <n v="145.46707999999998"/>
    <n v="145.46700378373959"/>
    <n v="1"/>
    <n v="145"/>
    <n v="3.052985434675784E-2"/>
    <n v="1556.3509148890212"/>
  </r>
  <r>
    <s v="SEN"/>
    <x v="1002"/>
    <x v="12"/>
    <n v="2503.9328999999993"/>
    <n v="275.43261899999993"/>
    <n v="275.43247468938193"/>
    <n v="1"/>
    <n v="275"/>
    <n v="5.7901447899023482E-2"/>
    <n v="2951.7000109964192"/>
  </r>
  <r>
    <s v="SEN"/>
    <x v="693"/>
    <x v="7"/>
    <n v="921.11670000000015"/>
    <n v="101.32283700000002"/>
    <n v="101.32278391274667"/>
    <n v="1"/>
    <n v="101"/>
    <n v="2.1265622682914077E-2"/>
    <n v="1084.0789131295937"/>
  </r>
  <r>
    <s v="SEN"/>
    <x v="1109"/>
    <x v="12"/>
    <n v="806.14416000000006"/>
    <n v="88.675857600000001"/>
    <n v="88.675811139025768"/>
    <n v="1"/>
    <n v="89"/>
    <n v="1.8739014047320326E-2"/>
    <n v="955.27745810429565"/>
  </r>
  <r>
    <s v="SEN"/>
    <x v="1034"/>
    <x v="12"/>
    <n v="0"/>
    <n v="0"/>
    <n v="0"/>
    <n v="1"/>
    <n v="0"/>
    <n v="0"/>
    <n v="0"/>
  </r>
  <r>
    <s v="SEN"/>
    <x v="1034"/>
    <x v="12"/>
    <n v="0"/>
    <n v="0"/>
    <n v="0"/>
    <n v="1"/>
    <n v="0"/>
    <n v="0"/>
    <n v="0"/>
  </r>
  <r>
    <s v="SEN"/>
    <x v="1034"/>
    <x v="12"/>
    <n v="0"/>
    <n v="0"/>
    <n v="0"/>
    <n v="1"/>
    <n v="0"/>
    <n v="0"/>
    <n v="0"/>
  </r>
  <r>
    <s v="SEN"/>
    <x v="1110"/>
    <x v="12"/>
    <n v="7181.2428740000005"/>
    <n v="789.93671614000004"/>
    <n v="789.93630225926177"/>
    <n v="1"/>
    <n v="790"/>
    <n v="0.16633506850992202"/>
    <n v="8479.4291224988046"/>
  </r>
  <r>
    <s v="SEN"/>
    <x v="738"/>
    <x v="48"/>
    <n v="8249.8504530000027"/>
    <n v="907.48354983000024"/>
    <n v="907.4830743615812"/>
    <n v="1"/>
    <n v="907"/>
    <n v="0.19096950270696109"/>
    <n v="9735.2433089954629"/>
  </r>
  <r>
    <s v="SEN"/>
    <x v="738"/>
    <x v="48"/>
    <n v="11237.2251"/>
    <n v="1236.0947610000001"/>
    <n v="1236.0941133584843"/>
    <n v="1"/>
    <n v="1236"/>
    <n v="0.26024068946615647"/>
    <n v="13266.549867605725"/>
  </r>
  <r>
    <s v="SEN"/>
    <x v="738"/>
    <x v="48"/>
    <n v="7091.7385499999955"/>
    <n v="780.09124049999969"/>
    <n v="780.09083177771606"/>
    <n v="1"/>
    <n v="780"/>
    <n v="0.16422956131359387"/>
    <n v="8372.0945766443874"/>
  </r>
  <r>
    <s v="SEN"/>
    <x v="738"/>
    <x v="48"/>
    <n v="7493.496408"/>
    <n v="824.28460487999996"/>
    <n v="824.28417300297258"/>
    <n v="1"/>
    <n v="824"/>
    <n v="0.17349379297743764"/>
    <n v="8844.3665784038167"/>
  </r>
  <r>
    <s v="SEN"/>
    <x v="1034"/>
    <x v="12"/>
    <n v="1741.0936849999989"/>
    <n v="191.52030534999992"/>
    <n v="191.5202050045371"/>
    <n v="1"/>
    <n v="192"/>
    <n v="4.0425738169500035E-2"/>
    <n v="2060.823280404773"/>
  </r>
  <r>
    <s v="SEN"/>
    <x v="1101"/>
    <x v="12"/>
    <n v="278.16209799999996"/>
    <n v="30.597830780000002"/>
    <n v="30.597814748522374"/>
    <n v="1"/>
    <n v="31"/>
    <n v="6.5270723086171926E-3"/>
    <n v="332.73709214868722"/>
  </r>
  <r>
    <s v="SEN"/>
    <x v="999"/>
    <x v="12"/>
    <n v="2603.7285510000006"/>
    <n v="286.41014061000004"/>
    <n v="286.40999054780139"/>
    <n v="1"/>
    <n v="286"/>
    <n v="6.0217505814984425E-2"/>
    <n v="3069.7680114362761"/>
  </r>
  <r>
    <s v="SEN"/>
    <x v="1034"/>
    <x v="45"/>
    <n v="0"/>
    <n v="0"/>
    <n v="0"/>
    <n v="1"/>
    <n v="0"/>
    <n v="0"/>
    <n v="0"/>
  </r>
  <r>
    <s v="SEN"/>
    <x v="999"/>
    <x v="12"/>
    <n v="3979.1742649999997"/>
    <n v="437.70916914999998"/>
    <n v="437.7089398159402"/>
    <n v="1"/>
    <n v="438"/>
    <n v="9.2221215199171952E-2"/>
    <n v="4701.2531084233879"/>
  </r>
  <r>
    <s v="SEN"/>
    <x v="1034"/>
    <x v="12"/>
    <n v="812.1742959999998"/>
    <n v="89.33917255999998"/>
    <n v="89.33912575148743"/>
    <n v="1"/>
    <n v="89"/>
    <n v="1.8739014047320326E-2"/>
    <n v="955.27745810429565"/>
  </r>
  <r>
    <s v="SEN"/>
    <x v="1034"/>
    <x v="45"/>
    <n v="0"/>
    <n v="0"/>
    <n v="0"/>
    <n v="1"/>
    <n v="0"/>
    <n v="0"/>
    <n v="0"/>
  </r>
  <r>
    <s v="SEN"/>
    <x v="1111"/>
    <x v="12"/>
    <n v="675.59827400000006"/>
    <n v="74.315810140000011"/>
    <n v="74.315771202852602"/>
    <n v="1"/>
    <n v="74"/>
    <n v="1.5580753252828138E-2"/>
    <n v="794.27563932267276"/>
  </r>
  <r>
    <s v="SEN"/>
    <x v="1111"/>
    <x v="45"/>
    <n v="0"/>
    <n v="0"/>
    <n v="0"/>
    <n v="1"/>
    <n v="0"/>
    <n v="0"/>
    <n v="0"/>
  </r>
  <r>
    <s v="SEN"/>
    <x v="695"/>
    <x v="12"/>
    <n v="2442.7120299999988"/>
    <n v="268.69832329999991"/>
    <n v="268.69818251775985"/>
    <n v="1"/>
    <n v="269"/>
    <n v="5.663814358122661E-2"/>
    <n v="2887.2992834837701"/>
  </r>
  <r>
    <s v="SEN"/>
    <x v="695"/>
    <x v="45"/>
    <n v="0"/>
    <n v="0"/>
    <n v="0"/>
    <n v="1"/>
    <n v="0"/>
    <n v="0"/>
    <n v="0"/>
  </r>
  <r>
    <s v="SEN"/>
    <x v="1112"/>
    <x v="12"/>
    <n v="895.79934000000003"/>
    <n v="98.537927400000001"/>
    <n v="98.537875771876756"/>
    <n v="1"/>
    <n v="99"/>
    <n v="2.0844521243648453E-2"/>
    <n v="1062.6120039587108"/>
  </r>
  <r>
    <s v="SEN"/>
    <x v="1113"/>
    <x v="12"/>
    <n v="665.72880000000021"/>
    <n v="73.230168000000006"/>
    <n v="73.230129631665719"/>
    <n v="1"/>
    <n v="73"/>
    <n v="1.5370202533195324E-2"/>
    <n v="783.5421847372312"/>
  </r>
  <r>
    <s v="SEN"/>
    <x v="1114"/>
    <x v="1"/>
    <n v="960.57395800000006"/>
    <n v="105.66313538000001"/>
    <n v="105.66308001868362"/>
    <n v="1"/>
    <n v="106"/>
    <n v="2.2318376281078144E-2"/>
    <n v="1137.7461860568017"/>
  </r>
  <r>
    <s v="SEN"/>
    <x v="1115"/>
    <x v="12"/>
    <n v="3757.6079749999999"/>
    <n v="413.33687724999999"/>
    <n v="413.33666068559882"/>
    <n v="1"/>
    <n v="413"/>
    <n v="8.6957447208351635E-2"/>
    <n v="4432.9167437873493"/>
  </r>
  <r>
    <s v="SEN"/>
    <x v="1052"/>
    <x v="7"/>
    <n v="2548.8225499999999"/>
    <n v="280.37048049999999"/>
    <n v="280.37033360223074"/>
    <n v="1"/>
    <n v="280"/>
    <n v="5.8954201497187546E-2"/>
    <n v="3005.3672839236269"/>
  </r>
  <r>
    <s v="SEN"/>
    <x v="1116"/>
    <x v="12"/>
    <n v="2830.1129999999998"/>
    <n v="311.31243000000006"/>
    <n v="311.31226689045508"/>
    <n v="1"/>
    <n v="311"/>
    <n v="6.5481273805804735E-2"/>
    <n v="3338.1043760723137"/>
  </r>
  <r>
    <s v="SEN"/>
    <x v="1117"/>
    <x v="12"/>
    <n v="905.87999999999988"/>
    <n v="99.646800000000013"/>
    <n v="99.646747790892235"/>
    <n v="1"/>
    <n v="100"/>
    <n v="2.1055071963281269E-2"/>
    <n v="1073.3454585441525"/>
  </r>
  <r>
    <s v="SEN"/>
    <x v="1093"/>
    <x v="12"/>
    <n v="0"/>
    <n v="0"/>
    <n v="0"/>
    <n v="1"/>
    <n v="0"/>
    <n v="0"/>
    <n v="0"/>
  </r>
  <r>
    <s v="SEN"/>
    <x v="1093"/>
    <x v="12"/>
    <n v="0"/>
    <n v="0"/>
    <n v="0"/>
    <n v="1"/>
    <n v="0"/>
    <n v="0"/>
    <n v="0"/>
  </r>
  <r>
    <s v="SEN"/>
    <x v="1093"/>
    <x v="12"/>
    <n v="2768.9176710000006"/>
    <n v="304.58094381000001"/>
    <n v="304.58078422736088"/>
    <n v="1"/>
    <n v="305"/>
    <n v="6.4217969488007856E-2"/>
    <n v="3273.7036485596645"/>
  </r>
  <r>
    <s v="SEN"/>
    <x v="991"/>
    <x v="66"/>
    <n v="2425.5600079999999"/>
    <n v="266.81160088000001"/>
    <n v="266.81146108629235"/>
    <n v="1"/>
    <n v="267"/>
    <n v="5.6217042141960979E-2"/>
    <n v="2865.8323743128867"/>
  </r>
  <r>
    <s v="SEN"/>
    <x v="1118"/>
    <x v="12"/>
    <n v="2614.374600000001"/>
    <n v="287.58120600000012"/>
    <n v="287.5810553242315"/>
    <n v="1"/>
    <n v="288"/>
    <n v="6.0638607254250049E-2"/>
    <n v="3091.234920607159"/>
  </r>
  <r>
    <s v="SEN"/>
    <x v="1119"/>
    <x v="12"/>
    <n v="936.9397580000001"/>
    <n v="103.06337338"/>
    <n v="103.06331938080717"/>
    <n v="1"/>
    <n v="103"/>
    <n v="2.1686724122179705E-2"/>
    <n v="1105.5458223004771"/>
  </r>
  <r>
    <s v="SEN"/>
    <x v="1119"/>
    <x v="12"/>
    <n v="432.9632830000001"/>
    <n v="47.62596113"/>
    <n v="47.625936176775838"/>
    <n v="1"/>
    <n v="48"/>
    <n v="1.0106434542375009E-2"/>
    <n v="515.20582010119324"/>
  </r>
  <r>
    <s v="SEN"/>
    <x v="1119"/>
    <x v="12"/>
    <n v="477.35034600000006"/>
    <n v="52.508538060000006"/>
    <n v="52.508510548590479"/>
    <n v="1"/>
    <n v="53"/>
    <n v="1.1159188140539072E-2"/>
    <n v="568.87309302840083"/>
  </r>
  <r>
    <s v="SEN"/>
    <x v="1119"/>
    <x v="12"/>
    <n v="438.59921700000001"/>
    <n v="48.245913870000003"/>
    <n v="48.245888591956785"/>
    <n v="1"/>
    <n v="48"/>
    <n v="1.0106434542375009E-2"/>
    <n v="515.20582010119324"/>
  </r>
  <r>
    <s v="SEN"/>
    <x v="1119"/>
    <x v="12"/>
    <n v="307.04689800000011"/>
    <n v="33.775158779999998"/>
    <n v="33.775141083787929"/>
    <n v="1"/>
    <n v="34"/>
    <n v="7.1587244675156304E-3"/>
    <n v="364.9374559050118"/>
  </r>
  <r>
    <s v="SEN"/>
    <x v="96"/>
    <x v="12"/>
    <n v="2395.0500840000004"/>
    <n v="263.45550923999997"/>
    <n v="263.4553712046885"/>
    <n v="1"/>
    <n v="263"/>
    <n v="5.5374839263429732E-2"/>
    <n v="2822.8985559711209"/>
  </r>
  <r>
    <s v="SEN"/>
    <x v="994"/>
    <x v="1"/>
    <n v="625.22068000000024"/>
    <n v="68.774274800000029"/>
    <n v="68.77423876629372"/>
    <n v="1"/>
    <n v="69"/>
    <n v="1.4527999654664074E-2"/>
    <n v="740.60836639546517"/>
  </r>
  <r>
    <s v="SEN"/>
    <x v="994"/>
    <x v="1"/>
    <n v="1565.0850599999999"/>
    <n v="172.1593566"/>
    <n v="172.15926639854442"/>
    <n v="1"/>
    <n v="172"/>
    <n v="3.6214723776843781E-2"/>
    <n v="1846.1541886959424"/>
  </r>
  <r>
    <s v="SEN"/>
    <x v="161"/>
    <x v="43"/>
    <n v="1902.3018439999996"/>
    <n v="209.25320283999994"/>
    <n v="209.25309320353375"/>
    <n v="1"/>
    <n v="209"/>
    <n v="4.4005100403257849E-2"/>
    <n v="2243.2920083572785"/>
  </r>
  <r>
    <s v="SEN"/>
    <x v="968"/>
    <x v="12"/>
    <n v="6613.0003000000015"/>
    <n v="727.43003300000009"/>
    <n v="727.4296518691159"/>
    <n v="1"/>
    <n v="727"/>
    <n v="0.15307037317305483"/>
    <n v="7803.2214836159892"/>
  </r>
  <r>
    <s v="SEN"/>
    <x v="1034"/>
    <x v="12"/>
    <n v="129.81189599999996"/>
    <n v="14.279308559999997"/>
    <n v="14.279301078475656"/>
    <n v="1"/>
    <n v="14"/>
    <n v="2.9477100748593775E-3"/>
    <n v="150.26836419618135"/>
  </r>
  <r>
    <s v="SEN"/>
    <x v="1034"/>
    <x v="12"/>
    <n v="278.22385099999997"/>
    <n v="30.604623610000001"/>
    <n v="30.604607574963325"/>
    <n v="1"/>
    <n v="31"/>
    <n v="6.5270723086171926E-3"/>
    <n v="332.73709214868722"/>
  </r>
  <r>
    <s v="SEN"/>
    <x v="1024"/>
    <x v="12"/>
    <n v="3055.1718000000001"/>
    <n v="336.06889799999999"/>
    <n v="336.06872191951055"/>
    <n v="1"/>
    <n v="336"/>
    <n v="7.0745041796625066E-2"/>
    <n v="3606.4407407083527"/>
  </r>
  <r>
    <s v="SEN"/>
    <x v="956"/>
    <x v="12"/>
    <n v="2018.4847199999999"/>
    <n v="222.03331919999997"/>
    <n v="222.03320286749866"/>
    <n v="1"/>
    <n v="222"/>
    <n v="4.6742259758484409E-2"/>
    <n v="2382.8269179680183"/>
  </r>
  <r>
    <s v="SEN"/>
    <x v="1120"/>
    <x v="12"/>
    <n v="1966.5156299999999"/>
    <n v="216.31671930000002"/>
    <n v="216.31660596266343"/>
    <n v="1"/>
    <n v="216"/>
    <n v="4.5478955440687537E-2"/>
    <n v="2318.4261904553691"/>
  </r>
  <r>
    <s v="SEN"/>
    <x v="722"/>
    <x v="7"/>
    <n v="1256.4369599999998"/>
    <n v="138.20806559999994"/>
    <n v="138.20799318703945"/>
    <n v="1"/>
    <n v="138"/>
    <n v="2.9055999309328149E-2"/>
    <n v="1481.2167327909303"/>
  </r>
  <r>
    <s v="SEN"/>
    <x v="956"/>
    <x v="12"/>
    <n v="2134.9695599999995"/>
    <n v="234.84665159999992"/>
    <n v="234.84652855406023"/>
    <n v="1"/>
    <n v="235"/>
    <n v="4.9479419113710975E-2"/>
    <n v="2522.361827578758"/>
  </r>
  <r>
    <s v="SEN"/>
    <x v="1121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432"/>
    <x v="12"/>
    <n v="4872.2172789999977"/>
    <n v="535.94390068999985"/>
    <n v="535.94361988667379"/>
    <n v="1"/>
    <n v="536"/>
    <n v="0.11285518572318759"/>
    <n v="5753.1316577966572"/>
  </r>
  <r>
    <s v="SEN"/>
    <x v="1122"/>
    <x v="7"/>
    <n v="916.74457299999995"/>
    <n v="100.84190302999998"/>
    <n v="100.84185019472797"/>
    <n v="1"/>
    <n v="101"/>
    <n v="2.1265622682914077E-2"/>
    <n v="1084.0789131295937"/>
  </r>
  <r>
    <s v="SEN"/>
    <x v="348"/>
    <x v="12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1123"/>
    <x v="12"/>
    <n v="1039.602232"/>
    <n v="114.35624552"/>
    <n v="114.35618560400123"/>
    <n v="1"/>
    <n v="114"/>
    <n v="2.4002782038140644E-2"/>
    <n v="1223.6138227403337"/>
  </r>
  <r>
    <s v="SEN"/>
    <x v="1124"/>
    <x v="12"/>
    <n v="0"/>
    <n v="0"/>
    <n v="0"/>
    <n v="1"/>
    <n v="0"/>
    <n v="0"/>
    <n v="0"/>
  </r>
  <r>
    <s v="SEN"/>
    <x v="1121"/>
    <x v="12"/>
    <n v="7827.231499999999"/>
    <n v="860.99546500000008"/>
    <n v="860.99501388862438"/>
    <n v="1"/>
    <n v="861"/>
    <n v="0.18128416960385171"/>
    <n v="9241.5043980651535"/>
  </r>
  <r>
    <s v="SEN"/>
    <x v="1125"/>
    <x v="12"/>
    <n v="155.08742899999987"/>
    <n v="17.059617189999983"/>
    <n v="17.059608251756181"/>
    <n v="1"/>
    <n v="17"/>
    <n v="3.5793622337578152E-3"/>
    <n v="182.4687279525059"/>
  </r>
  <r>
    <s v="SEN"/>
    <x v="1126"/>
    <x v="7"/>
    <n v="668.08057400000007"/>
    <n v="73.488863139999992"/>
    <n v="73.488824636124548"/>
    <n v="1"/>
    <n v="73"/>
    <n v="1.5370202533195324E-2"/>
    <n v="783.5421847372312"/>
  </r>
  <r>
    <s v="SEN"/>
    <x v="1125"/>
    <x v="12"/>
    <n v="1602.5746449999979"/>
    <n v="176.28321094999973"/>
    <n v="176.28311858788516"/>
    <n v="1"/>
    <n v="176"/>
    <n v="3.7056926655375029E-2"/>
    <n v="1889.0880070377082"/>
  </r>
  <r>
    <s v="SEN"/>
    <x v="1125"/>
    <x v="12"/>
    <n v="6.5552320000000019"/>
    <n v="0.72107552000000019"/>
    <n v="0.72107514219850999"/>
    <n v="1"/>
    <n v="1"/>
    <n v="2.1055071963281267E-4"/>
    <n v="10.733454585441525"/>
  </r>
  <r>
    <s v="SEN"/>
    <x v="1125"/>
    <x v="12"/>
    <n v="418.91567599999996"/>
    <n v="46.080724359999998"/>
    <n v="46.080700216389722"/>
    <n v="1"/>
    <n v="46"/>
    <n v="9.685333103109383E-3"/>
    <n v="493.73891093031011"/>
  </r>
  <r>
    <s v="SEN"/>
    <x v="1125"/>
    <x v="45"/>
    <n v="0"/>
    <n v="0"/>
    <n v="0"/>
    <n v="1"/>
    <n v="0"/>
    <n v="0"/>
    <n v="0"/>
  </r>
  <r>
    <s v="SEN"/>
    <x v="1125"/>
    <x v="45"/>
    <n v="0"/>
    <n v="0"/>
    <n v="0"/>
    <n v="1"/>
    <n v="0"/>
    <n v="0"/>
    <n v="0"/>
  </r>
  <r>
    <s v="SEN"/>
    <x v="1125"/>
    <x v="45"/>
    <n v="0"/>
    <n v="0"/>
    <n v="0"/>
    <n v="1"/>
    <n v="0"/>
    <n v="0"/>
    <n v="0"/>
  </r>
  <r>
    <s v="SEN"/>
    <x v="749"/>
    <x v="37"/>
    <n v="0"/>
    <n v="0"/>
    <n v="0"/>
    <n v="1"/>
    <n v="0"/>
    <n v="0"/>
    <n v="0"/>
  </r>
  <r>
    <s v="SEN"/>
    <x v="487"/>
    <x v="1"/>
    <n v="0"/>
    <n v="0"/>
    <n v="0"/>
    <n v="1"/>
    <n v="0"/>
    <n v="0"/>
    <n v="0"/>
  </r>
  <r>
    <s v="SEN"/>
    <x v="1127"/>
    <x v="12"/>
    <n v="0"/>
    <n v="0"/>
    <n v="0"/>
    <n v="1"/>
    <n v="0"/>
    <n v="0"/>
    <n v="0"/>
  </r>
  <r>
    <s v="SEN"/>
    <x v="1128"/>
    <x v="12"/>
    <n v="0"/>
    <n v="0"/>
    <n v="0"/>
    <n v="1"/>
    <n v="0"/>
    <n v="0"/>
    <n v="0"/>
  </r>
  <r>
    <s v="SEN"/>
    <x v="1129"/>
    <x v="7"/>
    <n v="0"/>
    <n v="0"/>
    <n v="0"/>
    <n v="1"/>
    <n v="0"/>
    <n v="0"/>
    <n v="0"/>
  </r>
  <r>
    <s v="SEN"/>
    <x v="1130"/>
    <x v="7"/>
    <n v="0"/>
    <n v="0"/>
    <n v="0"/>
    <n v="1"/>
    <n v="0"/>
    <n v="0"/>
    <n v="0"/>
  </r>
  <r>
    <s v="SEN"/>
    <x v="668"/>
    <x v="46"/>
    <n v="0"/>
    <n v="0"/>
    <n v="0"/>
    <n v="1"/>
    <n v="0"/>
    <n v="0"/>
    <n v="0"/>
  </r>
  <r>
    <s v="SEN"/>
    <x v="586"/>
    <x v="4"/>
    <n v="0"/>
    <n v="0"/>
    <n v="0"/>
    <n v="1"/>
    <n v="0"/>
    <n v="0"/>
    <n v="0"/>
  </r>
  <r>
    <s v="SEN"/>
    <x v="1131"/>
    <x v="12"/>
    <n v="0"/>
    <n v="0"/>
    <n v="0"/>
    <n v="1"/>
    <n v="0"/>
    <n v="0"/>
    <n v="0"/>
  </r>
  <r>
    <s v="SEN"/>
    <x v="1123"/>
    <x v="12"/>
    <n v="0"/>
    <n v="0"/>
    <n v="0"/>
    <n v="1"/>
    <n v="0"/>
    <n v="0"/>
    <n v="0"/>
  </r>
  <r>
    <s v="SEN"/>
    <x v="906"/>
    <x v="18"/>
    <n v="0"/>
    <n v="0"/>
    <n v="0"/>
    <n v="1"/>
    <n v="0"/>
    <n v="0"/>
    <n v="0"/>
  </r>
  <r>
    <s v="SEN"/>
    <x v="1132"/>
    <x v="43"/>
    <n v="0"/>
    <n v="0"/>
    <n v="0"/>
    <n v="1"/>
    <n v="0"/>
    <n v="0"/>
    <n v="0"/>
  </r>
  <r>
    <s v="SEN"/>
    <x v="1133"/>
    <x v="43"/>
    <n v="0"/>
    <n v="0"/>
    <n v="0"/>
    <n v="1"/>
    <n v="0"/>
    <n v="0"/>
    <n v="0"/>
  </r>
  <r>
    <s v="SEN"/>
    <x v="1134"/>
    <x v="43"/>
    <n v="0"/>
    <n v="0"/>
    <n v="0"/>
    <n v="1"/>
    <n v="0"/>
    <n v="0"/>
    <n v="0"/>
  </r>
  <r>
    <s v="SEN"/>
    <x v="1135"/>
    <x v="43"/>
    <n v="0"/>
    <n v="0"/>
    <n v="0"/>
    <n v="1"/>
    <n v="0"/>
    <n v="0"/>
    <n v="0"/>
  </r>
  <r>
    <s v="SEN"/>
    <x v="161"/>
    <x v="43"/>
    <n v="0"/>
    <n v="0"/>
    <n v="0"/>
    <n v="1"/>
    <n v="0"/>
    <n v="0"/>
    <n v="0"/>
  </r>
  <r>
    <s v="SEN"/>
    <x v="863"/>
    <x v="43"/>
    <n v="0"/>
    <n v="0"/>
    <n v="0"/>
    <n v="1"/>
    <n v="0"/>
    <n v="0"/>
    <n v="0"/>
  </r>
  <r>
    <s v="SEN"/>
    <x v="1136"/>
    <x v="7"/>
    <n v="0"/>
    <n v="0"/>
    <n v="0"/>
    <n v="1"/>
    <n v="0"/>
    <n v="0"/>
    <n v="0"/>
  </r>
  <r>
    <s v="SEN"/>
    <x v="726"/>
    <x v="7"/>
    <n v="0"/>
    <n v="0"/>
    <n v="0"/>
    <n v="1"/>
    <n v="0"/>
    <n v="0"/>
    <n v="0"/>
  </r>
  <r>
    <s v="SEN"/>
    <x v="165"/>
    <x v="68"/>
    <n v="0"/>
    <n v="0"/>
    <n v="0"/>
    <n v="1"/>
    <n v="0"/>
    <n v="0"/>
    <n v="0"/>
  </r>
  <r>
    <s v="SEN"/>
    <x v="1053"/>
    <x v="7"/>
    <n v="0"/>
    <n v="0"/>
    <n v="0"/>
    <n v="1"/>
    <n v="0"/>
    <n v="0"/>
    <n v="0"/>
  </r>
  <r>
    <s v="SEN"/>
    <x v="1137"/>
    <x v="12"/>
    <n v="2096.7600980000002"/>
    <n v="230.64361078000002"/>
    <n v="230.64348993620843"/>
    <n v="1"/>
    <n v="231"/>
    <n v="4.8637216235179727E-2"/>
    <n v="2479.4280092369922"/>
  </r>
  <r>
    <s v="SEN"/>
    <x v="1138"/>
    <x v="7"/>
    <n v="3568.5891450000004"/>
    <n v="392.54480595000001"/>
    <n v="392.54460027943077"/>
    <n v="1"/>
    <n v="393"/>
    <n v="8.2746432815695381E-2"/>
    <n v="4218.2476520785194"/>
  </r>
  <r>
    <s v="SEN"/>
    <x v="1139"/>
    <x v="12"/>
    <n v="1253.1262099999997"/>
    <n v="137.8438831"/>
    <n v="137.84381087784988"/>
    <n v="1"/>
    <n v="138"/>
    <n v="2.9055999309328149E-2"/>
    <n v="1481.2167327909303"/>
  </r>
  <r>
    <s v="SEN"/>
    <x v="1140"/>
    <x v="1"/>
    <n v="3921.8535999999999"/>
    <n v="431.40389599999997"/>
    <n v="431.40366996953537"/>
    <n v="1"/>
    <n v="431"/>
    <n v="9.0747360161742271E-2"/>
    <n v="4626.1189263252973"/>
  </r>
  <r>
    <s v="SEN"/>
    <x v="656"/>
    <x v="43"/>
    <n v="6900.9614999999976"/>
    <n v="759.10576499999968"/>
    <n v="759.10536727288047"/>
    <n v="1"/>
    <n v="759"/>
    <n v="0.15980799620130484"/>
    <n v="8146.6920303501183"/>
  </r>
  <r>
    <s v="SEN"/>
    <x v="1141"/>
    <x v="12"/>
    <n v="706.78869499999985"/>
    <n v="77.746756449999978"/>
    <n v="77.746715715236931"/>
    <n v="1"/>
    <n v="78"/>
    <n v="1.6422956131359388E-2"/>
    <n v="837.2094576644389"/>
  </r>
  <r>
    <s v="SEN"/>
    <x v="1142"/>
    <x v="12"/>
    <n v="3280.1313000000014"/>
    <n v="360.8144430000001"/>
    <n v="360.81425395428926"/>
    <n v="1"/>
    <n v="361"/>
    <n v="7.6008809787445369E-2"/>
    <n v="3874.7771053443898"/>
  </r>
  <r>
    <s v="SEN"/>
    <x v="1143"/>
    <x v="12"/>
    <n v="2559.7698719999985"/>
    <n v="281.57468591999992"/>
    <n v="281.57453839129732"/>
    <n v="1"/>
    <n v="282"/>
    <n v="5.9375302936453177E-2"/>
    <n v="3026.8341930945098"/>
  </r>
  <r>
    <s v="SEN"/>
    <x v="1144"/>
    <x v="33"/>
    <n v="87.757720000000006"/>
    <n v="9.6533491999999992"/>
    <n v="9.6533441422083914"/>
    <n v="0.82600678126016336"/>
    <n v="8"/>
    <n v="1.6844057570625014E-3"/>
    <n v="85.867636683532197"/>
  </r>
  <r>
    <s v="SEN"/>
    <x v="1145"/>
    <x v="33"/>
    <n v="160.02282300000002"/>
    <n v="17.60251053"/>
    <n v="17.602501307311773"/>
    <n v="0.82600678126016336"/>
    <n v="15"/>
    <n v="3.1582607944921899E-3"/>
    <n v="161.00181878162286"/>
  </r>
  <r>
    <s v="SEN"/>
    <x v="1146"/>
    <x v="12"/>
    <n v="1584.4324200000001"/>
    <n v="174.28756619999999"/>
    <n v="174.28747488348679"/>
    <n v="1"/>
    <n v="174"/>
    <n v="3.6635825216109405E-2"/>
    <n v="1867.6210978668253"/>
  </r>
  <r>
    <s v="SEN"/>
    <x v="1147"/>
    <x v="12"/>
    <n v="949.93907200000001"/>
    <n v="104.49329792"/>
    <n v="104.49324317161016"/>
    <n v="1"/>
    <n v="104"/>
    <n v="2.1897274841812517E-2"/>
    <n v="1116.2792768859185"/>
  </r>
  <r>
    <s v="SEN"/>
    <x v="994"/>
    <x v="12"/>
    <n v="967.28412000000014"/>
    <n v="106.4012532"/>
    <n v="106.40119745195294"/>
    <n v="1"/>
    <n v="106"/>
    <n v="2.2318376281078144E-2"/>
    <n v="1137.7461860568017"/>
  </r>
  <r>
    <s v="SEN"/>
    <x v="1148"/>
    <x v="48"/>
    <n v="684.5331000000001"/>
    <n v="75.298641000000003"/>
    <n v="75.298601547906571"/>
    <n v="1"/>
    <n v="75"/>
    <n v="1.5791303972460952E-2"/>
    <n v="805.00909390811444"/>
  </r>
  <r>
    <s v="SEN"/>
    <x v="1149"/>
    <x v="12"/>
    <n v="877.42139999999984"/>
    <n v="96.516353999999993"/>
    <n v="96.516303431063221"/>
    <n v="1"/>
    <n v="97"/>
    <n v="2.0423419804382829E-2"/>
    <n v="1041.1450947878279"/>
  </r>
  <r>
    <s v="SEN"/>
    <x v="1150"/>
    <x v="12"/>
    <n v="7600.437399999998"/>
    <n v="836.04811399999983"/>
    <n v="836.04767595958015"/>
    <n v="1"/>
    <n v="836"/>
    <n v="0.1760204016130314"/>
    <n v="8973.1680334291141"/>
  </r>
  <r>
    <s v="SEN"/>
    <x v="1151"/>
    <x v="12"/>
    <n v="5145.3037179999992"/>
    <n v="565.98340897999992"/>
    <n v="565.98311243772457"/>
    <n v="1"/>
    <n v="566"/>
    <n v="0.11917170731217197"/>
    <n v="6075.1352953599026"/>
  </r>
  <r>
    <s v="SEN"/>
    <x v="1152"/>
    <x v="12"/>
    <n v="700.25009800000032"/>
    <n v="77.027510780000014"/>
    <n v="77.027470422079716"/>
    <n v="1"/>
    <n v="77"/>
    <n v="1.6212405411726576E-2"/>
    <n v="826.47600307899734"/>
  </r>
  <r>
    <s v="SEN"/>
    <x v="1153"/>
    <x v="45"/>
    <n v="49.546079000000098"/>
    <n v="5.4500686900000108"/>
    <n v="5.4500658344820856"/>
    <n v="1"/>
    <n v="5"/>
    <n v="1.0527535981640634E-3"/>
    <n v="53.667272927207627"/>
  </r>
  <r>
    <s v="SEN"/>
    <x v="1153"/>
    <x v="45"/>
    <n v="179.928155"/>
    <n v="19.792097049999999"/>
    <n v="19.792086680096219"/>
    <n v="1"/>
    <n v="20"/>
    <n v="4.2110143926562538E-3"/>
    <n v="214.66909170883051"/>
  </r>
  <r>
    <s v="SEN"/>
    <x v="1153"/>
    <x v="45"/>
    <n v="314.80366499999997"/>
    <n v="34.628403149999997"/>
    <n v="34.628385006737673"/>
    <n v="1"/>
    <n v="35"/>
    <n v="7.3692751871484432E-3"/>
    <n v="375.67091049045337"/>
  </r>
  <r>
    <s v="SEN"/>
    <x v="1154"/>
    <x v="3"/>
    <n v="1937.3215499999997"/>
    <n v="213.10537049999999"/>
    <n v="213.10525884522275"/>
    <n v="1"/>
    <n v="213"/>
    <n v="4.4847303281789104E-2"/>
    <n v="2286.2258266990448"/>
  </r>
  <r>
    <s v="SEN"/>
    <x v="1155"/>
    <x v="1"/>
    <n v="792.57570000000021"/>
    <n v="87.183327000000034"/>
    <n v="87.183281321024737"/>
    <n v="1"/>
    <n v="87"/>
    <n v="1.8317912608054703E-2"/>
    <n v="933.81054893341263"/>
  </r>
  <r>
    <s v="SEN"/>
    <x v="1156"/>
    <x v="12"/>
    <n v="1536.5742"/>
    <n v="169.02316200000001"/>
    <n v="169.02307344172738"/>
    <n v="1"/>
    <n v="169"/>
    <n v="3.5583071617945342E-2"/>
    <n v="1813.9538249396176"/>
  </r>
  <r>
    <s v="SEN"/>
    <x v="1157"/>
    <x v="33"/>
    <n v="250.48259400000035"/>
    <n v="27.553085340000042"/>
    <n v="27.553070903791333"/>
    <n v="0.82600678126016336"/>
    <n v="23"/>
    <n v="4.8426665515546915E-3"/>
    <n v="246.86945546515506"/>
  </r>
  <r>
    <s v="SEN"/>
    <x v="1158"/>
    <x v="33"/>
    <n v="6.8563979999999809"/>
    <n v="0.75420377999999788"/>
    <n v="0.75420338484123273"/>
    <n v="0.82600678126016336"/>
    <n v="1"/>
    <n v="2.1055071963281267E-4"/>
    <n v="10.733454585441525"/>
  </r>
  <r>
    <s v="SEN"/>
    <x v="1159"/>
    <x v="33"/>
    <n v="60.271207999999987"/>
    <n v="6.6298328800000004"/>
    <n v="6.6298294063544905"/>
    <n v="0.82600678126016336"/>
    <n v="5"/>
    <n v="1.0527535981640634E-3"/>
    <n v="53.667272927207627"/>
  </r>
  <r>
    <s v="SEN"/>
    <x v="1160"/>
    <x v="33"/>
    <n v="142.57254599999999"/>
    <n v="15.682980060000002"/>
    <n v="15.682971843033716"/>
    <n v="0.82600678126016336"/>
    <n v="13"/>
    <n v="2.7371593552265646E-3"/>
    <n v="139.53490961073982"/>
  </r>
  <r>
    <s v="SEN"/>
    <x v="1161"/>
    <x v="3"/>
    <n v="1545.7041900000002"/>
    <n v="170.02746089999999"/>
    <n v="170.02737181553334"/>
    <n v="1"/>
    <n v="170"/>
    <n v="3.579362233757815E-2"/>
    <n v="1824.687279525059"/>
  </r>
  <r>
    <s v="SEN"/>
    <x v="1162"/>
    <x v="33"/>
    <n v="111.3860240000005"/>
    <n v="12.252462640000054"/>
    <n v="12.252456220424689"/>
    <n v="0.82600678126016336"/>
    <n v="10"/>
    <n v="2.1055071963281269E-3"/>
    <n v="107.33454585441525"/>
  </r>
  <r>
    <s v="SEN"/>
    <x v="1163"/>
    <x v="12"/>
    <n v="4983.1325999999972"/>
    <n v="548.14458599999978"/>
    <n v="548.14429880422665"/>
    <n v="1"/>
    <n v="548"/>
    <n v="0.11538179435878135"/>
    <n v="5881.9331128219555"/>
  </r>
  <r>
    <s v="SEN"/>
    <x v="1163"/>
    <x v="12"/>
    <n v="740.51755000000003"/>
    <n v="81.456930500000013"/>
    <n v="81.456887821322283"/>
    <n v="1"/>
    <n v="81"/>
    <n v="1.7054608290257827E-2"/>
    <n v="869.40982142076348"/>
  </r>
  <r>
    <s v="SEN"/>
    <x v="1163"/>
    <x v="12"/>
    <n v="930.0154"/>
    <n v="102.30169399999998"/>
    <n v="102.30164039988269"/>
    <n v="1"/>
    <n v="102"/>
    <n v="2.1476173402546893E-2"/>
    <n v="1094.8123677150354"/>
  </r>
  <r>
    <s v="SEN"/>
    <x v="1164"/>
    <x v="1"/>
    <n v="274.10038200000002"/>
    <n v="30.151042019999998"/>
    <n v="30.151026222613606"/>
    <n v="1"/>
    <n v="30"/>
    <n v="6.3165215889843798E-3"/>
    <n v="322.00363756324572"/>
  </r>
  <r>
    <s v="SEN"/>
    <x v="1165"/>
    <x v="12"/>
    <n v="1341.4187179999999"/>
    <n v="147.55605897999999"/>
    <n v="147.5559816692365"/>
    <n v="1"/>
    <n v="148"/>
    <n v="3.1161506505656276E-2"/>
    <n v="1588.5512786453455"/>
  </r>
  <r>
    <s v="SEN"/>
    <x v="1165"/>
    <x v="12"/>
    <n v="942.19264200000009"/>
    <n v="103.64119062"/>
    <n v="103.64113631806465"/>
    <n v="1"/>
    <n v="104"/>
    <n v="2.1897274841812517E-2"/>
    <n v="1116.2792768859185"/>
  </r>
  <r>
    <s v="SEN"/>
    <x v="1166"/>
    <x v="12"/>
    <n v="2800.5231680000002"/>
    <n v="308.05754847999998"/>
    <n v="308.05738707582293"/>
    <n v="1"/>
    <n v="308"/>
    <n v="6.4849621646906302E-2"/>
    <n v="3305.9040123159893"/>
  </r>
  <r>
    <s v="SEN"/>
    <x v="1167"/>
    <x v="33"/>
    <n v="163.19346000000007"/>
    <n v="17.951280600000011"/>
    <n v="17.95127119457662"/>
    <n v="0.82600678126016336"/>
    <n v="15"/>
    <n v="3.1582607944921899E-3"/>
    <n v="161.00181878162286"/>
  </r>
  <r>
    <s v="SEN"/>
    <x v="1168"/>
    <x v="1"/>
    <n v="4539.7337000000007"/>
    <n v="499.37070699999998"/>
    <n v="499.37044535889299"/>
    <n v="1"/>
    <n v="499"/>
    <n v="0.10506480909677351"/>
    <n v="5355.9938381353204"/>
  </r>
  <r>
    <s v="SEN"/>
    <x v="1168"/>
    <x v="1"/>
    <n v="469.01615000000004"/>
    <n v="51.591776500000009"/>
    <n v="51.591749468920035"/>
    <n v="1"/>
    <n v="52"/>
    <n v="1.0948637420906258E-2"/>
    <n v="558.13963844295927"/>
  </r>
  <r>
    <s v="SEN"/>
    <x v="973"/>
    <x v="43"/>
    <n v="302.279"/>
    <n v="33.250689999999999"/>
    <n v="33.250672578578964"/>
    <n v="1"/>
    <n v="33"/>
    <n v="6.9481737478828184E-3"/>
    <n v="354.2040013195703"/>
  </r>
  <r>
    <s v="SEN"/>
    <x v="1169"/>
    <x v="12"/>
    <n v="595.77300000000014"/>
    <n v="65.535030000000006"/>
    <n v="65.534995663468933"/>
    <n v="1"/>
    <n v="66"/>
    <n v="1.3896347495765637E-2"/>
    <n v="708.40800263914059"/>
  </r>
  <r>
    <s v="SEN"/>
    <x v="1169"/>
    <x v="12"/>
    <n v="1066.0511700000002"/>
    <n v="117.26562870000002"/>
    <n v="117.26556725965425"/>
    <n v="1"/>
    <n v="117"/>
    <n v="2.463443419703908E-2"/>
    <n v="1255.8141864966583"/>
  </r>
  <r>
    <s v="SEN"/>
    <x v="1149"/>
    <x v="12"/>
    <n v="2215.4499999999998"/>
    <n v="243.69949999999997"/>
    <n v="243.69937231568437"/>
    <n v="1"/>
    <n v="244"/>
    <n v="5.1374375590406293E-2"/>
    <n v="2618.962918847732"/>
  </r>
  <r>
    <s v="SEN"/>
    <x v="1170"/>
    <x v="12"/>
    <n v="933.90450000000021"/>
    <n v="102.72949500000001"/>
    <n v="102.72944117573996"/>
    <n v="1"/>
    <n v="103"/>
    <n v="2.1686724122179705E-2"/>
    <n v="1105.5458223004771"/>
  </r>
  <r>
    <s v="SEN"/>
    <x v="1170"/>
    <x v="12"/>
    <n v="756.89900000000011"/>
    <n v="83.258889999999994"/>
    <n v="83.258846377200655"/>
    <n v="1"/>
    <n v="83"/>
    <n v="1.7475709729523451E-2"/>
    <n v="890.87673059164649"/>
  </r>
  <r>
    <s v="SEN"/>
    <x v="1171"/>
    <x v="12"/>
    <n v="6584.8736199999994"/>
    <n v="724.33609819999992"/>
    <n v="724.33571869015702"/>
    <n v="1"/>
    <n v="724"/>
    <n v="0.1524387210141564"/>
    <n v="7771.0211198596644"/>
  </r>
  <r>
    <s v="SEN"/>
    <x v="1170"/>
    <x v="12"/>
    <n v="2774.5678999999996"/>
    <n v="305.20246900000001"/>
    <n v="305.20230909171801"/>
    <n v="1"/>
    <n v="305"/>
    <n v="6.4217969488007856E-2"/>
    <n v="3273.7036485596645"/>
  </r>
  <r>
    <s v="SEN"/>
    <x v="1172"/>
    <x v="12"/>
    <n v="6733.143"/>
    <n v="740.64572999999996"/>
    <n v="740.6453419448618"/>
    <n v="1"/>
    <n v="741"/>
    <n v="0.15601808324791419"/>
    <n v="7953.4898478121695"/>
  </r>
  <r>
    <s v="SEN"/>
    <x v="1170"/>
    <x v="12"/>
    <n v="355.91700000000003"/>
    <n v="39.150869999999998"/>
    <n v="39.150849487228975"/>
    <n v="1"/>
    <n v="39"/>
    <n v="8.2114780656796938E-3"/>
    <n v="418.60472883221945"/>
  </r>
  <r>
    <s v="SEN"/>
    <x v="1173"/>
    <x v="12"/>
    <n v="2551.5168399999998"/>
    <n v="280.66685240000004"/>
    <n v="280.66670534694919"/>
    <n v="1"/>
    <n v="281"/>
    <n v="5.9164752216820361E-2"/>
    <n v="3016.1007385090684"/>
  </r>
  <r>
    <s v="SEN"/>
    <x v="1174"/>
    <x v="7"/>
    <n v="2165.9832000000006"/>
    <n v="238.25815200000005"/>
    <n v="238.25802716663324"/>
    <n v="1"/>
    <n v="238"/>
    <n v="5.0111071272609414E-2"/>
    <n v="2554.5621913350828"/>
  </r>
  <r>
    <s v="SEN"/>
    <x v="1175"/>
    <x v="12"/>
    <n v="247.3176"/>
    <n v="27.204936"/>
    <n v="27.204921746201226"/>
    <n v="1"/>
    <n v="27"/>
    <n v="5.6848694300859421E-3"/>
    <n v="289.80327380692114"/>
  </r>
  <r>
    <s v="SEN"/>
    <x v="708"/>
    <x v="12"/>
    <n v="0"/>
    <n v="0"/>
    <n v="0"/>
    <n v="1"/>
    <n v="0"/>
    <n v="0"/>
    <n v="0"/>
  </r>
  <r>
    <s v="SEN"/>
    <x v="1176"/>
    <x v="48"/>
    <n v="2572.7894700000006"/>
    <n v="283.0068417"/>
    <n v="283.00669342093136"/>
    <n v="1"/>
    <n v="283"/>
    <n v="5.9585853656085985E-2"/>
    <n v="3037.5676476799513"/>
  </r>
  <r>
    <s v="SEN"/>
    <x v="1177"/>
    <x v="12"/>
    <n v="1415.7651249999997"/>
    <n v="155.73416374999996"/>
    <n v="155.73408215438687"/>
    <n v="1"/>
    <n v="156"/>
    <n v="3.2845912262718775E-2"/>
    <n v="1674.4189153288778"/>
  </r>
  <r>
    <s v="SEN"/>
    <x v="1178"/>
    <x v="3"/>
    <n v="5136.8948049999999"/>
    <n v="565.05842855000014"/>
    <n v="565.05813249236064"/>
    <n v="1"/>
    <n v="565"/>
    <n v="0.11896115659253916"/>
    <n v="6064.4018407744607"/>
  </r>
  <r>
    <s v="SEN"/>
    <x v="1179"/>
    <x v="33"/>
    <n v="103.84496300000011"/>
    <n v="11.422945930000012"/>
    <n v="11.422939945042991"/>
    <n v="0.82600678126016336"/>
    <n v="9"/>
    <n v="1.894956476695314E-3"/>
    <n v="96.601091268973718"/>
  </r>
  <r>
    <s v="SEN"/>
    <x v="1180"/>
    <x v="33"/>
    <n v="64.833854999999886"/>
    <n v="7.1317240499999865"/>
    <n v="7.131720313392794"/>
    <n v="0.82600678126016336"/>
    <n v="6"/>
    <n v="1.2633043177968761E-3"/>
    <n v="64.400727512649155"/>
  </r>
  <r>
    <s v="SEN"/>
    <x v="1181"/>
    <x v="33"/>
    <n v="379.39060600000016"/>
    <n v="41.732966660000031"/>
    <n v="41.732944794361053"/>
    <n v="0.82600678126016336"/>
    <n v="34"/>
    <n v="7.1587244675156304E-3"/>
    <n v="364.9374559050118"/>
  </r>
  <r>
    <s v="SEN"/>
    <x v="1182"/>
    <x v="33"/>
    <n v="131.1128470000001"/>
    <n v="14.422413170000013"/>
    <n v="14.42240561349721"/>
    <n v="0.82600678126016336"/>
    <n v="12"/>
    <n v="2.5266086355937522E-3"/>
    <n v="128.80145502529831"/>
  </r>
  <r>
    <s v="SEN"/>
    <x v="1183"/>
    <x v="1"/>
    <n v="320.93450699999994"/>
    <n v="35.302795769999989"/>
    <n v="35.302777273395293"/>
    <n v="1"/>
    <n v="35"/>
    <n v="7.3692751871484432E-3"/>
    <n v="375.67091049045337"/>
  </r>
  <r>
    <s v="SEN"/>
    <x v="1184"/>
    <x v="1"/>
    <n v="1965.788487"/>
    <n v="216.23673357000001"/>
    <n v="216.23662027457127"/>
    <n v="1"/>
    <n v="216"/>
    <n v="4.5478955440687537E-2"/>
    <n v="2318.4261904553691"/>
  </r>
  <r>
    <s v="SEN"/>
    <x v="1185"/>
    <x v="33"/>
    <n v="3.8879299999999999"/>
    <n v="0.42767230000000001"/>
    <n v="0.42767207592467393"/>
    <n v="0.82600678126016336"/>
    <n v="0"/>
    <n v="0"/>
    <n v="0"/>
  </r>
  <r>
    <s v="SEN"/>
    <x v="1186"/>
    <x v="33"/>
    <n v="0"/>
    <n v="0"/>
    <n v="0"/>
    <n v="0.82600678126016336"/>
    <n v="0"/>
    <n v="0"/>
    <n v="0"/>
  </r>
  <r>
    <s v="SEN"/>
    <x v="1187"/>
    <x v="33"/>
    <n v="0"/>
    <n v="0"/>
    <n v="0"/>
    <n v="0.82600678126016336"/>
    <n v="0"/>
    <n v="0"/>
    <n v="0"/>
  </r>
  <r>
    <s v="SEN"/>
    <x v="1188"/>
    <x v="12"/>
    <n v="1158.8240780000001"/>
    <n v="127.47064858000005"/>
    <n v="127.47058179281942"/>
    <n v="1"/>
    <n v="127"/>
    <n v="2.6739941393367207E-2"/>
    <n v="1363.1487323510735"/>
  </r>
  <r>
    <s v="SEN"/>
    <x v="1189"/>
    <x v="64"/>
    <n v="9727.6383200000018"/>
    <n v="729.57287400000018"/>
    <n v="729.5724917463923"/>
    <n v="1"/>
    <n v="730"/>
    <n v="0.15370202533195326"/>
    <n v="7835.4218473723131"/>
  </r>
  <r>
    <s v="SEN"/>
    <x v="1190"/>
    <x v="12"/>
    <n v="959.55157500000041"/>
    <n v="105.55067325000003"/>
    <n v="105.55061794760722"/>
    <n v="1"/>
    <n v="106"/>
    <n v="2.2318376281078144E-2"/>
    <n v="1137.7461860568017"/>
  </r>
  <r>
    <s v="SEN"/>
    <x v="1190"/>
    <x v="12"/>
    <n v="2615.8465620000015"/>
    <n v="287.74312182000011"/>
    <n v="287.74297105939706"/>
    <n v="1"/>
    <n v="288"/>
    <n v="6.0638607254250049E-2"/>
    <n v="3091.234920607159"/>
  </r>
  <r>
    <s v="SEN"/>
    <x v="1190"/>
    <x v="12"/>
    <n v="3432.90769"/>
    <n v="377.61984589999997"/>
    <n v="377.61964804923878"/>
    <n v="1"/>
    <n v="378"/>
    <n v="7.9588172021203177E-2"/>
    <n v="4057.2458332968954"/>
  </r>
  <r>
    <s v="SEN"/>
    <x v="1191"/>
    <x v="12"/>
    <n v="1233.9896160000001"/>
    <n v="135.73885776"/>
    <n v="135.73878664076031"/>
    <n v="1"/>
    <n v="136"/>
    <n v="2.8634897870062521E-2"/>
    <n v="1459.7498236200472"/>
  </r>
  <r>
    <s v="SEN"/>
    <x v="708"/>
    <x v="12"/>
    <n v="1140.417905"/>
    <n v="125.44596955000003"/>
    <n v="125.44590382363306"/>
    <n v="1"/>
    <n v="125"/>
    <n v="2.6318839954101586E-2"/>
    <n v="1341.6818231801906"/>
  </r>
  <r>
    <s v="SEN"/>
    <x v="1192"/>
    <x v="33"/>
    <n v="310.89050800000018"/>
    <n v="34.197955880000023"/>
    <n v="34.197937962266948"/>
    <n v="0.82600678126016336"/>
    <n v="28"/>
    <n v="5.8954201497187549E-3"/>
    <n v="300.5367283923627"/>
  </r>
  <r>
    <s v="SEN"/>
    <x v="1193"/>
    <x v="33"/>
    <n v="112.26478999999902"/>
    <n v="12.349126899999892"/>
    <n v="12.349120429778095"/>
    <n v="0.82600678126016336"/>
    <n v="10"/>
    <n v="2.1055071963281269E-3"/>
    <n v="107.33454585441525"/>
  </r>
  <r>
    <s v="SEN"/>
    <x v="1194"/>
    <x v="33"/>
    <n v="77.962320000000005"/>
    <n v="8.5758552000000012"/>
    <n v="8.5758507067523659"/>
    <n v="0.82600678126016336"/>
    <n v="7"/>
    <n v="1.4738550374296887E-3"/>
    <n v="75.134182098090676"/>
  </r>
  <r>
    <s v="SEN"/>
    <x v="1195"/>
    <x v="33"/>
    <n v="86.902464000000009"/>
    <n v="9.5592710400000005"/>
    <n v="9.5592660314998579"/>
    <n v="0.82600678126016336"/>
    <n v="8"/>
    <n v="1.6844057570625014E-3"/>
    <n v="85.867636683532197"/>
  </r>
  <r>
    <s v="SEN"/>
    <x v="1196"/>
    <x v="33"/>
    <n v="27.962517999999982"/>
    <n v="3.0758769799999985"/>
    <n v="3.0758753684199704"/>
    <n v="0.82600678126016336"/>
    <n v="3"/>
    <n v="6.3165215889843804E-4"/>
    <n v="32.200363756324577"/>
  </r>
  <r>
    <s v="SEN"/>
    <x v="1197"/>
    <x v="33"/>
    <n v="29.20239000000003"/>
    <n v="3.2122629000000029"/>
    <n v="3.212261216961712"/>
    <n v="0.82600678126016336"/>
    <n v="3"/>
    <n v="6.3165215889843804E-4"/>
    <n v="32.200363756324577"/>
  </r>
  <r>
    <s v="SEN"/>
    <x v="1198"/>
    <x v="33"/>
    <n v="32.800356000000008"/>
    <n v="3.608039160000001"/>
    <n v="3.6080372695980478"/>
    <n v="0.82600678126016336"/>
    <n v="3"/>
    <n v="6.3165215889843804E-4"/>
    <n v="32.200363756324577"/>
  </r>
  <r>
    <s v="SEN"/>
    <x v="1199"/>
    <x v="33"/>
    <n v="96.725110000000001"/>
    <n v="10.6397621"/>
    <n v="10.6397565253856"/>
    <n v="0.82600678126016336"/>
    <n v="9"/>
    <n v="1.894956476695314E-3"/>
    <n v="96.601091268973718"/>
  </r>
  <r>
    <s v="SEN"/>
    <x v="1200"/>
    <x v="33"/>
    <n v="216.121139"/>
    <n v="23.773325290000002"/>
    <n v="23.773312834164969"/>
    <n v="0.82600678126016336"/>
    <n v="20"/>
    <n v="4.2110143926562538E-3"/>
    <n v="214.66909170883051"/>
  </r>
  <r>
    <s v="SEN"/>
    <x v="1201"/>
    <x v="33"/>
    <n v="70.997800000000012"/>
    <n v="7.8097579999999995"/>
    <n v="7.8097539081425875"/>
    <n v="0.82600678126016336"/>
    <n v="6"/>
    <n v="1.2633043177968761E-3"/>
    <n v="64.400727512649155"/>
  </r>
  <r>
    <s v="SEN"/>
    <x v="1202"/>
    <x v="37"/>
    <n v="5755.4058709999981"/>
    <n v="633.09464580999963"/>
    <n v="633.09431410535285"/>
    <n v="1"/>
    <n v="633"/>
    <n v="0.13327860552757043"/>
    <n v="6794.2767525844856"/>
  </r>
  <r>
    <s v="SEN"/>
    <x v="1203"/>
    <x v="37"/>
    <n v="1807.001976"/>
    <n v="198.77021736000006"/>
    <n v="198.77011321600648"/>
    <n v="1"/>
    <n v="199"/>
    <n v="4.1899593206929722E-2"/>
    <n v="2135.9574625028636"/>
  </r>
  <r>
    <s v="SEN"/>
    <x v="1204"/>
    <x v="33"/>
    <n v="58.418245000000027"/>
    <n v="6.4260069500000032"/>
    <n v="6.4260035831473852"/>
    <n v="0.82600678126016336"/>
    <n v="5"/>
    <n v="1.0527535981640634E-3"/>
    <n v="53.667272927207627"/>
  </r>
  <r>
    <s v="SEN"/>
    <x v="432"/>
    <x v="12"/>
    <n v="1607.8463939999997"/>
    <n v="176.86310333999995"/>
    <n v="176.8630106740556"/>
    <n v="1"/>
    <n v="177"/>
    <n v="3.7267477375007838E-2"/>
    <n v="1899.8214616231496"/>
  </r>
  <r>
    <s v="SEN"/>
    <x v="432"/>
    <x v="12"/>
    <n v="2160.0584319999998"/>
    <n v="237.60642751999998"/>
    <n v="237.60630302809875"/>
    <n v="1"/>
    <n v="238"/>
    <n v="5.0111071272609414E-2"/>
    <n v="2554.5621913350828"/>
  </r>
  <r>
    <s v="SEN"/>
    <x v="1205"/>
    <x v="1"/>
    <n v="1467.0598260000002"/>
    <n v="161.37658086000005"/>
    <n v="161.37649630808968"/>
    <n v="1"/>
    <n v="161"/>
    <n v="3.3898665860882839E-2"/>
    <n v="1728.0861882560853"/>
  </r>
  <r>
    <s v="SEN"/>
    <x v="1206"/>
    <x v="7"/>
    <n v="2010.7072509999998"/>
    <n v="221.17779761"/>
    <n v="221.17768172574208"/>
    <n v="1"/>
    <n v="221"/>
    <n v="4.65317090388516E-2"/>
    <n v="2372.0934633825768"/>
  </r>
  <r>
    <s v="SEN"/>
    <x v="1207"/>
    <x v="33"/>
    <n v="204.2085180000002"/>
    <n v="22.462936980000027"/>
    <n v="22.462925210731996"/>
    <n v="0.82600678126016336"/>
    <n v="19"/>
    <n v="4.0004636730234409E-3"/>
    <n v="203.93563712338897"/>
  </r>
  <r>
    <s v="SEN"/>
    <x v="1208"/>
    <x v="33"/>
    <n v="103.88286699999995"/>
    <n v="11.427115369999994"/>
    <n v="11.427109382858431"/>
    <n v="0.82600678126016336"/>
    <n v="9"/>
    <n v="1.894956476695314E-3"/>
    <n v="96.601091268973718"/>
  </r>
  <r>
    <s v="SEN"/>
    <x v="1209"/>
    <x v="33"/>
    <n v="154.4868000000001"/>
    <n v="16.993548000000011"/>
    <n v="16.993539096372608"/>
    <n v="0.82600678126016336"/>
    <n v="14"/>
    <n v="2.9477100748593775E-3"/>
    <n v="150.26836419618135"/>
  </r>
  <r>
    <s v="SEN"/>
    <x v="1210"/>
    <x v="33"/>
    <n v="66.178826000000015"/>
    <n v="7.2796708600000004"/>
    <n v="7.2796670458773143"/>
    <n v="0.82600678126016336"/>
    <n v="6"/>
    <n v="1.2633043177968761E-3"/>
    <n v="64.400727512649155"/>
  </r>
  <r>
    <s v="SEN"/>
    <x v="1211"/>
    <x v="33"/>
    <n v="204.64754500000012"/>
    <n v="22.511229950000015"/>
    <n v="22.511218155429283"/>
    <n v="0.82600678126016336"/>
    <n v="19"/>
    <n v="4.0004636730234409E-3"/>
    <n v="203.93563712338897"/>
  </r>
  <r>
    <s v="SEN"/>
    <x v="1212"/>
    <x v="7"/>
    <n v="1813.4186979999997"/>
    <n v="199.47605678000002"/>
    <n v="199.47595226618776"/>
    <n v="1"/>
    <n v="199"/>
    <n v="4.1899593206929722E-2"/>
    <n v="2135.9574625028636"/>
  </r>
  <r>
    <s v="SEN"/>
    <x v="1213"/>
    <x v="1"/>
    <n v="3401.4128619999997"/>
    <n v="374.15541481999998"/>
    <n v="374.15521878439847"/>
    <n v="1"/>
    <n v="374"/>
    <n v="7.8745969142671943E-2"/>
    <n v="4014.3120149551305"/>
  </r>
  <r>
    <s v="SEN"/>
    <x v="1214"/>
    <x v="12"/>
    <n v="116.5715"/>
    <n v="12.822865"/>
    <n v="12.822858281567088"/>
    <n v="1"/>
    <n v="13"/>
    <n v="2.7371593552265646E-3"/>
    <n v="139.53490961073982"/>
  </r>
  <r>
    <s v="SEN"/>
    <x v="398"/>
    <x v="12"/>
    <n v="3840.8392669999998"/>
    <n v="422.49231937000002"/>
    <n v="422.49209800868147"/>
    <n v="1"/>
    <n v="422"/>
    <n v="8.8852403685046946E-2"/>
    <n v="4529.5178350563228"/>
  </r>
  <r>
    <s v="SEN"/>
    <x v="1215"/>
    <x v="1"/>
    <n v="1500.5004000000004"/>
    <n v="165.05504400000001"/>
    <n v="165.05495752078963"/>
    <n v="1"/>
    <n v="165"/>
    <n v="3.4740868739414087E-2"/>
    <n v="1771.0200065978513"/>
  </r>
  <r>
    <s v="SEN"/>
    <x v="1216"/>
    <x v="12"/>
    <n v="642.71429999999987"/>
    <n v="70.698572999999996"/>
    <n v="70.698535958073734"/>
    <n v="1"/>
    <n v="71"/>
    <n v="1.4949101093929698E-2"/>
    <n v="762.07527556634818"/>
  </r>
  <r>
    <s v="SEN"/>
    <x v="121"/>
    <x v="12"/>
    <n v="1790.5223389999999"/>
    <n v="196.95745728999995"/>
    <n v="196.95735409578685"/>
    <n v="1"/>
    <n v="197"/>
    <n v="4.1478491767664098E-2"/>
    <n v="2114.4905533319802"/>
  </r>
  <r>
    <s v="SEN"/>
    <x v="1164"/>
    <x v="1"/>
    <n v="366.92782"/>
    <n v="40.362060199999995"/>
    <n v="40.362039052635993"/>
    <n v="1"/>
    <n v="40"/>
    <n v="8.4220287853125075E-3"/>
    <n v="429.33818341766101"/>
  </r>
  <r>
    <s v="SEN"/>
    <x v="1217"/>
    <x v="12"/>
    <n v="547.89689999999996"/>
    <n v="60.268658999999978"/>
    <n v="60.268627422739961"/>
    <n v="1"/>
    <n v="60"/>
    <n v="1.263304317796876E-2"/>
    <n v="644.00727512649144"/>
  </r>
  <r>
    <s v="SEN"/>
    <x v="1190"/>
    <x v="12"/>
    <n v="763.0000510000001"/>
    <n v="83.930005609999995"/>
    <n v="83.929961635575239"/>
    <n v="1"/>
    <n v="84"/>
    <n v="1.7686260449156267E-2"/>
    <n v="901.61018517708817"/>
  </r>
  <r>
    <s v="SEN"/>
    <x v="432"/>
    <x v="12"/>
    <n v="1171.5627679999998"/>
    <n v="128.87190448000001"/>
    <n v="128.87183695864309"/>
    <n v="1"/>
    <n v="129"/>
    <n v="2.7161042832632838E-2"/>
    <n v="1384.6156415219568"/>
  </r>
  <r>
    <s v="SEN"/>
    <x v="1218"/>
    <x v="16"/>
    <n v="4980.7332000000006"/>
    <n v="547.88065200000017"/>
    <n v="547.88036494251298"/>
    <n v="1"/>
    <n v="548"/>
    <n v="0.11538179435878135"/>
    <n v="5881.9331128219555"/>
  </r>
  <r>
    <s v="SEN"/>
    <x v="973"/>
    <x v="43"/>
    <n v="4662.4445000000014"/>
    <n v="512.86889500000018"/>
    <n v="512.86862628663039"/>
    <n v="1"/>
    <n v="513"/>
    <n v="0.10801251917163289"/>
    <n v="5506.2622023315016"/>
  </r>
  <r>
    <s v="SEN"/>
    <x v="1219"/>
    <x v="3"/>
    <n v="1434.620261"/>
    <n v="157.80822871000004"/>
    <n v="157.80814602769794"/>
    <n v="1"/>
    <n v="158"/>
    <n v="3.3267013701984399E-2"/>
    <n v="1695.8858244997607"/>
  </r>
  <r>
    <s v="SEN"/>
    <x v="1220"/>
    <x v="1"/>
    <n v="1403.2825400000038"/>
    <n v="154.36107940000042"/>
    <n v="154.36099852380337"/>
    <n v="1"/>
    <n v="154"/>
    <n v="3.2424810823453151E-2"/>
    <n v="1652.9520061579947"/>
  </r>
  <r>
    <s v="SEN"/>
    <x v="1221"/>
    <x v="33"/>
    <n v="51.974374000000019"/>
    <n v="5.7171811400000028"/>
    <n v="5.7171781445307426"/>
    <n v="0.82600678126016336"/>
    <n v="5"/>
    <n v="1.0527535981640634E-3"/>
    <n v="53.667272927207627"/>
  </r>
  <r>
    <s v="SEN"/>
    <x v="1222"/>
    <x v="48"/>
    <n v="513.09720000000004"/>
    <n v="56.440692000000013"/>
    <n v="56.440662428371304"/>
    <n v="1"/>
    <n v="56"/>
    <n v="1.179084029943751E-2"/>
    <n v="601.07345678472541"/>
  </r>
  <r>
    <s v="SEN"/>
    <x v="1223"/>
    <x v="7"/>
    <n v="2349.9052999999994"/>
    <n v="258.48958299999998"/>
    <n v="258.48944756654402"/>
    <n v="1"/>
    <n v="258"/>
    <n v="5.4322085665265675E-2"/>
    <n v="2769.2312830439137"/>
  </r>
  <r>
    <s v="SEN"/>
    <x v="1224"/>
    <x v="1"/>
    <n v="628.28750000000014"/>
    <n v="69.111625000000018"/>
    <n v="69.111588789541898"/>
    <n v="1"/>
    <n v="69"/>
    <n v="1.4527999654664074E-2"/>
    <n v="740.60836639546517"/>
  </r>
  <r>
    <s v="SEN"/>
    <x v="1225"/>
    <x v="65"/>
    <n v="852.67138199999999"/>
    <n v="93.793852020000003"/>
    <n v="93.793802877495395"/>
    <n v="1"/>
    <n v="94"/>
    <n v="1.9791767645484393E-2"/>
    <n v="1008.9447310315034"/>
  </r>
  <r>
    <s v="SEN"/>
    <x v="1226"/>
    <x v="16"/>
    <n v="603.0162899999998"/>
    <n v="66.33179189999997"/>
    <n v="66.331757146012166"/>
    <n v="1"/>
    <n v="66"/>
    <n v="1.3896347495765637E-2"/>
    <n v="708.40800263914059"/>
  </r>
  <r>
    <s v="SEN"/>
    <x v="1226"/>
    <x v="16"/>
    <n v="0"/>
    <n v="0"/>
    <n v="0"/>
    <n v="1"/>
    <n v="0"/>
    <n v="0"/>
    <n v="0"/>
  </r>
  <r>
    <s v="SEN"/>
    <x v="1227"/>
    <x v="12"/>
    <n v="0"/>
    <n v="0"/>
    <n v="0"/>
    <n v="1"/>
    <n v="0"/>
    <n v="0"/>
    <n v="0"/>
  </r>
  <r>
    <s v="SEN"/>
    <x v="1227"/>
    <x v="12"/>
    <n v="99.158000000000015"/>
    <n v="10.90738"/>
    <n v="10.907374285169439"/>
    <n v="1"/>
    <n v="11"/>
    <n v="2.3160579159609393E-3"/>
    <n v="118.06800043985676"/>
  </r>
  <r>
    <s v="SEN"/>
    <x v="307"/>
    <x v="12"/>
    <n v="1537.1651999999999"/>
    <n v="169.08817200000001"/>
    <n v="169.08808340766595"/>
    <n v="1"/>
    <n v="169"/>
    <n v="3.5583071617945342E-2"/>
    <n v="1813.9538249396176"/>
  </r>
  <r>
    <s v="SEN"/>
    <x v="956"/>
    <x v="12"/>
    <n v="1262.2785640000002"/>
    <n v="138.85064204"/>
    <n v="138.85056929036693"/>
    <n v="1"/>
    <n v="139"/>
    <n v="2.9266550028960961E-2"/>
    <n v="1491.9501873763718"/>
  </r>
  <r>
    <s v="SEN"/>
    <x v="1228"/>
    <x v="16"/>
    <n v="261.43944000000005"/>
    <n v="28.758338400000003"/>
    <n v="28.758323332309029"/>
    <n v="1"/>
    <n v="29"/>
    <n v="6.1059708693515678E-3"/>
    <n v="311.27018297780421"/>
  </r>
  <r>
    <s v="SEN"/>
    <x v="461"/>
    <x v="12"/>
    <n v="659.65031999999962"/>
    <n v="72.561535199999938"/>
    <n v="72.561497181990205"/>
    <n v="1"/>
    <n v="73"/>
    <n v="1.5370202533195324E-2"/>
    <n v="783.5421847372312"/>
  </r>
  <r>
    <s v="SEN"/>
    <x v="461"/>
    <x v="12"/>
    <n v="360.62222799999989"/>
    <n v="39.668445079999998"/>
    <n v="39.668424296049842"/>
    <n v="1"/>
    <n v="40"/>
    <n v="8.4220287853125075E-3"/>
    <n v="429.33818341766101"/>
  </r>
  <r>
    <s v="SEN"/>
    <x v="956"/>
    <x v="12"/>
    <n v="2784.2399999999989"/>
    <n v="306.26639999999992"/>
    <n v="306.26623953428015"/>
    <n v="1"/>
    <n v="306"/>
    <n v="6.4428520207640672E-2"/>
    <n v="3284.437103145106"/>
  </r>
  <r>
    <s v="SEN"/>
    <x v="1229"/>
    <x v="12"/>
    <n v="649.77927599999975"/>
    <n v="71.475720359999968"/>
    <n v="71.475682910893852"/>
    <n v="1"/>
    <n v="71"/>
    <n v="1.4949101093929698E-2"/>
    <n v="762.07527556634818"/>
  </r>
  <r>
    <s v="SEN"/>
    <x v="162"/>
    <x v="12"/>
    <n v="0"/>
    <n v="0"/>
    <n v="0"/>
    <n v="1"/>
    <n v="0"/>
    <n v="0"/>
    <n v="0"/>
  </r>
  <r>
    <s v="SEN"/>
    <x v="308"/>
    <x v="12"/>
    <n v="648.46019999999999"/>
    <n v="71.330622000000005"/>
    <n v="71.330584626916959"/>
    <n v="1"/>
    <n v="71"/>
    <n v="1.4949101093929698E-2"/>
    <n v="762.07527556634818"/>
  </r>
  <r>
    <s v="SEN"/>
    <x v="1230"/>
    <x v="33"/>
    <n v="6.3256410000000205"/>
    <n v="0.69582051000000222"/>
    <n v="0.69582014543066328"/>
    <n v="0.82600678126016336"/>
    <n v="1"/>
    <n v="2.1055071963281267E-4"/>
    <n v="10.733454585441525"/>
  </r>
  <r>
    <s v="SEN"/>
    <x v="1227"/>
    <x v="12"/>
    <n v="0"/>
    <n v="0"/>
    <n v="0"/>
    <n v="1"/>
    <n v="0"/>
    <n v="0"/>
    <n v="0"/>
  </r>
  <r>
    <s v="SEN"/>
    <x v="1226"/>
    <x v="16"/>
    <n v="0"/>
    <n v="0"/>
    <n v="0"/>
    <n v="1"/>
    <n v="0"/>
    <n v="0"/>
    <n v="0"/>
  </r>
  <r>
    <s v="SEN"/>
    <x v="1226"/>
    <x v="16"/>
    <n v="0"/>
    <n v="0"/>
    <n v="0"/>
    <n v="1"/>
    <n v="0"/>
    <n v="0"/>
    <n v="0"/>
  </r>
  <r>
    <s v="SEN"/>
    <x v="1226"/>
    <x v="16"/>
    <n v="0"/>
    <n v="0"/>
    <n v="0"/>
    <n v="1"/>
    <n v="0"/>
    <n v="0"/>
    <n v="0"/>
  </r>
  <r>
    <s v="SEN"/>
    <x v="483"/>
    <x v="7"/>
    <n v="11.739240000000001"/>
    <n v="1.2913163999999999"/>
    <n v="1.2913157234255681"/>
    <n v="1"/>
    <n v="1"/>
    <n v="2.1055071963281267E-4"/>
    <n v="10.733454585441525"/>
  </r>
  <r>
    <s v="SEN"/>
    <x v="483"/>
    <x v="7"/>
    <n v="7455.7691999999988"/>
    <n v="820.13461199999995"/>
    <n v="820.13418229732667"/>
    <n v="1"/>
    <n v="820"/>
    <n v="0.1726515900989064"/>
    <n v="8801.4327600620509"/>
  </r>
  <r>
    <s v="SEN"/>
    <x v="1231"/>
    <x v="12"/>
    <n v="1165.7541229999999"/>
    <n v="128.23295352999997"/>
    <n v="128.23288634341606"/>
    <n v="1"/>
    <n v="128"/>
    <n v="2.6950492113000022E-2"/>
    <n v="1373.8821869365152"/>
  </r>
  <r>
    <s v="SEN"/>
    <x v="694"/>
    <x v="12"/>
    <n v="193.65145599999988"/>
    <n v="21.301660159999983"/>
    <n v="21.301648999173231"/>
    <n v="1"/>
    <n v="21"/>
    <n v="4.4215651122890666E-3"/>
    <n v="225.40254629427204"/>
  </r>
  <r>
    <s v="SEN"/>
    <x v="227"/>
    <x v="12"/>
    <n v="591.81120000000044"/>
    <n v="65.099232000000043"/>
    <n v="65.099197891801694"/>
    <n v="1"/>
    <n v="65"/>
    <n v="1.3685796776132823E-2"/>
    <n v="697.67454805369903"/>
  </r>
  <r>
    <s v="SEN"/>
    <x v="1232"/>
    <x v="33"/>
    <n v="109.52448000000007"/>
    <n v="12.047692800000007"/>
    <n v="12.047686487712088"/>
    <n v="0.82600678126016336"/>
    <n v="10"/>
    <n v="2.1055071963281269E-3"/>
    <n v="107.33454585441525"/>
  </r>
  <r>
    <s v="SEN"/>
    <x v="1232"/>
    <x v="33"/>
    <n v="38.89227600000001"/>
    <n v="4.2781503600000015"/>
    <n v="4.278148118498887"/>
    <n v="0.82600678126016336"/>
    <n v="4"/>
    <n v="8.4220287853125069E-4"/>
    <n v="42.933818341766099"/>
  </r>
  <r>
    <s v="SEN"/>
    <x v="1233"/>
    <x v="33"/>
    <n v="33.16816"/>
    <n v="3.6484976000000007"/>
    <n v="3.6484956884001858"/>
    <n v="0.82600678126016336"/>
    <n v="3"/>
    <n v="6.3165215889843804E-4"/>
    <n v="32.200363756324577"/>
  </r>
  <r>
    <s v="SEN"/>
    <x v="1234"/>
    <x v="33"/>
    <n v="93.226589999999973"/>
    <n v="10.254924899999997"/>
    <n v="10.254919527017831"/>
    <n v="0.82600678126016336"/>
    <n v="8"/>
    <n v="1.6844057570625014E-3"/>
    <n v="85.867636683532197"/>
  </r>
  <r>
    <s v="SEN"/>
    <x v="179"/>
    <x v="12"/>
    <n v="3799.4618960000003"/>
    <n v="417.94080855999999"/>
    <n v="417.94058958340747"/>
    <n v="1"/>
    <n v="418"/>
    <n v="8.8010200806515698E-2"/>
    <n v="4486.584016714557"/>
  </r>
  <r>
    <s v="SEN"/>
    <x v="228"/>
    <x v="12"/>
    <n v="5438.0148000000008"/>
    <n v="598.18162800000005"/>
    <n v="598.18131458773712"/>
    <n v="1"/>
    <n v="598"/>
    <n v="0.12590933034042198"/>
    <n v="6418.6058420940317"/>
  </r>
  <r>
    <s v="SEN"/>
    <x v="1235"/>
    <x v="12"/>
    <n v="964.19585700000027"/>
    <n v="106.06154427000003"/>
    <n v="106.06148869994063"/>
    <n v="1"/>
    <n v="106"/>
    <n v="2.2318376281078144E-2"/>
    <n v="1137.7461860568017"/>
  </r>
  <r>
    <s v="SEN"/>
    <x v="1236"/>
    <x v="12"/>
    <n v="1380.0661699999998"/>
    <n v="151.80727870000001"/>
    <n v="151.80719916184549"/>
    <n v="1"/>
    <n v="152"/>
    <n v="3.2003709384187527E-2"/>
    <n v="1631.4850969871118"/>
  </r>
  <r>
    <s v="SEN"/>
    <x v="1237"/>
    <x v="33"/>
    <n v="7640.9222399999999"/>
    <n v="840.50144639999996"/>
    <n v="840.50100602629402"/>
    <n v="0.82600678126016336"/>
    <n v="694"/>
    <n v="0.14612219942517199"/>
    <n v="7449.0174822964173"/>
  </r>
  <r>
    <s v="SEN"/>
    <x v="956"/>
    <x v="12"/>
    <n v="5045.0040279999994"/>
    <n v="554.95044308000001"/>
    <n v="554.95015231835498"/>
    <n v="1"/>
    <n v="555"/>
    <n v="0.11685564939621103"/>
    <n v="5957.0672949200462"/>
  </r>
  <r>
    <s v="SEN"/>
    <x v="956"/>
    <x v="12"/>
    <n v="700.49238200000002"/>
    <n v="77.054162020000021"/>
    <n v="77.054121648116038"/>
    <n v="1"/>
    <n v="77"/>
    <n v="1.6212405411726576E-2"/>
    <n v="826.47600307899734"/>
  </r>
  <r>
    <s v="SEN"/>
    <x v="519"/>
    <x v="12"/>
    <n v="6333.0727200000028"/>
    <n v="696.63799920000019"/>
    <n v="696.63763420234466"/>
    <n v="1"/>
    <n v="697"/>
    <n v="0.14675385158407042"/>
    <n v="7481.2178460527421"/>
  </r>
  <r>
    <s v="SEN"/>
    <x v="1238"/>
    <x v="12"/>
    <n v="2060.1151879999989"/>
    <n v="226.61267067999989"/>
    <n v="226.61255194818565"/>
    <n v="1"/>
    <n v="227"/>
    <n v="4.7795013356648472E-2"/>
    <n v="2436.494190895226"/>
  </r>
  <r>
    <s v="SEN"/>
    <x v="237"/>
    <x v="12"/>
    <n v="6035.7575000000006"/>
    <n v="663.9333250000002"/>
    <n v="663.93297713768527"/>
    <n v="1"/>
    <n v="664"/>
    <n v="0.13980567783618761"/>
    <n v="7127.0138447331719"/>
  </r>
  <r>
    <s v="SEN"/>
    <x v="1227"/>
    <x v="12"/>
    <n v="1005.6985800000004"/>
    <n v="110.62684380000007"/>
    <n v="110.62678583799014"/>
    <n v="1"/>
    <n v="111"/>
    <n v="2.3371129879242204E-2"/>
    <n v="1191.4134589840091"/>
  </r>
  <r>
    <s v="SEN"/>
    <x v="1239"/>
    <x v="12"/>
    <n v="0"/>
    <n v="0"/>
    <n v="0"/>
    <n v="1"/>
    <n v="0"/>
    <n v="0"/>
    <n v="0"/>
  </r>
  <r>
    <s v="SEN"/>
    <x v="157"/>
    <x v="12"/>
    <n v="2814.0636"/>
    <n v="309.54699599999998"/>
    <n v="309.54683381543936"/>
    <n v="1"/>
    <n v="310"/>
    <n v="6.527072308617192E-2"/>
    <n v="3327.3709214868722"/>
  </r>
  <r>
    <s v="SEN"/>
    <x v="1240"/>
    <x v="12"/>
    <n v="8360.3822560000026"/>
    <n v="919.64204816000006"/>
    <n v="919.64156632123752"/>
    <n v="1"/>
    <n v="920"/>
    <n v="0.19370666206218765"/>
    <n v="9874.7782186062013"/>
  </r>
  <r>
    <s v="SEN"/>
    <x v="1241"/>
    <x v="12"/>
    <n v="13477.899699999998"/>
    <n v="1482.5689669999997"/>
    <n v="1482.5681902203842"/>
    <n v="1"/>
    <n v="1483"/>
    <n v="0.31224671721546121"/>
    <n v="15917.713150209782"/>
  </r>
  <r>
    <s v="SEN"/>
    <x v="1241"/>
    <x v="12"/>
    <n v="9936.8578909999942"/>
    <n v="1093.0543680099995"/>
    <n v="1093.0537953133016"/>
    <n v="1"/>
    <n v="1093"/>
    <n v="0.23013193655866426"/>
    <n v="11731.665861887586"/>
  </r>
  <r>
    <s v="SEN"/>
    <x v="1242"/>
    <x v="12"/>
    <n v="5540.8815760000007"/>
    <n v="609.49697336000031"/>
    <n v="609.49665401915672"/>
    <n v="1"/>
    <n v="609"/>
    <n v="0.12822538825638291"/>
    <n v="6536.6738425338881"/>
  </r>
  <r>
    <s v="SEN"/>
    <x v="233"/>
    <x v="12"/>
    <n v="6947.2077950000048"/>
    <n v="764.1928574500007"/>
    <n v="764.19245705754201"/>
    <n v="1"/>
    <n v="764"/>
    <n v="0.16086074979946888"/>
    <n v="8200.3593032773242"/>
  </r>
  <r>
    <s v="SEN"/>
    <x v="1162"/>
    <x v="33"/>
    <n v="25.808999999999997"/>
    <n v="2.8389900000000003"/>
    <n v="2.8389885125349248"/>
    <n v="0.82600678126016336"/>
    <n v="2"/>
    <n v="4.2110143926562534E-4"/>
    <n v="21.466909170883049"/>
  </r>
  <r>
    <s v="SEN"/>
    <x v="1243"/>
    <x v="12"/>
    <n v="2816.5390400000006"/>
    <n v="309.81929440000005"/>
    <n v="309.81913207277097"/>
    <n v="1"/>
    <n v="310"/>
    <n v="6.527072308617192E-2"/>
    <n v="3327.3709214868722"/>
  </r>
  <r>
    <s v="SEN"/>
    <x v="194"/>
    <x v="33"/>
    <n v="6058.6575000000021"/>
    <n v="666.4523250000002"/>
    <n v="666.45197581787636"/>
    <n v="0.82600678126016336"/>
    <n v="550"/>
    <n v="0.11580289579804696"/>
    <n v="5903.4000219928384"/>
  </r>
  <r>
    <s v="SEN"/>
    <x v="194"/>
    <x v="33"/>
    <n v="2978.3207500000012"/>
    <n v="327.61528250000009"/>
    <n v="327.61511084871182"/>
    <n v="0.82600678126016336"/>
    <n v="271"/>
    <n v="5.7059245020492234E-2"/>
    <n v="2908.766192654653"/>
  </r>
  <r>
    <s v="SEN"/>
    <x v="194"/>
    <x v="33"/>
    <n v="5078.9668000000001"/>
    <n v="558.68634799999995"/>
    <n v="558.68605528095873"/>
    <n v="0.82600678126016336"/>
    <n v="461"/>
    <n v="9.7063881750726638E-2"/>
    <n v="4948.1225638885426"/>
  </r>
  <r>
    <s v="SEN"/>
    <x v="555"/>
    <x v="12"/>
    <n v="2968.902720000001"/>
    <n v="326.57929920000015"/>
    <n v="326.57912809150667"/>
    <n v="1"/>
    <n v="327"/>
    <n v="6.8850085319929741E-2"/>
    <n v="3509.8396494393783"/>
  </r>
  <r>
    <s v="SEN"/>
    <x v="144"/>
    <x v="12"/>
    <n v="7574.2728000000034"/>
    <n v="833.17000800000028"/>
    <n v="833.16957146754021"/>
    <n v="1"/>
    <n v="833"/>
    <n v="0.17538874945413296"/>
    <n v="8940.9676696727911"/>
  </r>
  <r>
    <s v="SEN"/>
    <x v="694"/>
    <x v="45"/>
    <n v="0"/>
    <n v="0"/>
    <n v="0"/>
    <n v="1"/>
    <n v="0"/>
    <n v="0"/>
    <n v="0"/>
  </r>
  <r>
    <s v="SEN"/>
    <x v="694"/>
    <x v="45"/>
    <n v="0"/>
    <n v="0"/>
    <n v="0"/>
    <n v="1"/>
    <n v="0"/>
    <n v="0"/>
    <n v="0"/>
  </r>
  <r>
    <s v="SEN"/>
    <x v="1244"/>
    <x v="12"/>
    <n v="0"/>
    <n v="0"/>
    <n v="0"/>
    <n v="1"/>
    <n v="0"/>
    <n v="0"/>
    <n v="0"/>
  </r>
  <r>
    <s v="SEN"/>
    <x v="1245"/>
    <x v="7"/>
    <n v="616.13"/>
    <n v="67.774300000000011"/>
    <n v="67.774264490222137"/>
    <n v="1"/>
    <n v="68"/>
    <n v="1.4317448935031261E-2"/>
    <n v="729.8749118100236"/>
  </r>
  <r>
    <s v="SEN"/>
    <x v="1246"/>
    <x v="7"/>
    <n v="0"/>
    <n v="0"/>
    <n v="0"/>
    <n v="1"/>
    <n v="0"/>
    <n v="0"/>
    <n v="0"/>
  </r>
  <r>
    <s v="SEN"/>
    <x v="153"/>
    <x v="12"/>
    <n v="3707.3164800000013"/>
    <n v="407.80481280000009"/>
    <n v="407.80459913407782"/>
    <n v="1"/>
    <n v="408"/>
    <n v="8.5904693610187571E-2"/>
    <n v="4379.2494708601416"/>
  </r>
  <r>
    <s v="SEN"/>
    <x v="1226"/>
    <x v="16"/>
    <n v="2120.2997999999998"/>
    <n v="233.23297799999997"/>
    <n v="233.23285579953105"/>
    <n v="1"/>
    <n v="233"/>
    <n v="4.9058317674445351E-2"/>
    <n v="2500.8949184078751"/>
  </r>
  <r>
    <s v="SEN"/>
    <x v="1247"/>
    <x v="3"/>
    <n v="807.10049300000026"/>
    <n v="88.781054229999995"/>
    <n v="88.781007713908878"/>
    <n v="1"/>
    <n v="89"/>
    <n v="1.8739014047320326E-2"/>
    <n v="955.27745810429565"/>
  </r>
  <r>
    <s v="SEN"/>
    <x v="1248"/>
    <x v="1"/>
    <n v="0"/>
    <n v="0"/>
    <n v="0"/>
    <n v="1"/>
    <n v="0"/>
    <n v="0"/>
    <n v="0"/>
  </r>
  <r>
    <s v="SEN"/>
    <x v="1249"/>
    <x v="12"/>
    <n v="1149.0625670000002"/>
    <n v="126.39688237000003"/>
    <n v="126.39681614541024"/>
    <n v="1"/>
    <n v="126"/>
    <n v="2.6529390673734398E-2"/>
    <n v="1352.4152777656323"/>
  </r>
  <r>
    <s v="SEN"/>
    <x v="1227"/>
    <x v="12"/>
    <n v="0"/>
    <n v="0"/>
    <n v="0"/>
    <n v="1"/>
    <n v="0"/>
    <n v="0"/>
    <n v="0"/>
  </r>
  <r>
    <s v="SEN"/>
    <x v="1250"/>
    <x v="7"/>
    <n v="0"/>
    <n v="0"/>
    <n v="0"/>
    <n v="1"/>
    <n v="0"/>
    <n v="0"/>
    <n v="0"/>
  </r>
  <r>
    <s v="SEN"/>
    <x v="1251"/>
    <x v="7"/>
    <n v="960.85669299999995"/>
    <n v="105.69423623000002"/>
    <n v="105.69418085238858"/>
    <n v="1"/>
    <n v="106"/>
    <n v="2.2318376281078144E-2"/>
    <n v="1137.7461860568017"/>
  </r>
  <r>
    <s v="SEN"/>
    <x v="158"/>
    <x v="33"/>
    <n v="11999.6682"/>
    <n v="1319.9635020000001"/>
    <n v="1319.9628104161586"/>
    <n v="0.82600678126016336"/>
    <n v="1090"/>
    <n v="0.2295002843997658"/>
    <n v="11699.465498131261"/>
  </r>
  <r>
    <s v="SEN"/>
    <x v="892"/>
    <x v="33"/>
    <n v="0"/>
    <n v="0"/>
    <n v="0"/>
    <n v="0.82600678126016336"/>
    <n v="0"/>
    <n v="0"/>
    <n v="0"/>
  </r>
  <r>
    <s v="SEN"/>
    <x v="243"/>
    <x v="12"/>
    <n v="3521.0829600000002"/>
    <n v="387.31912560000001"/>
    <n v="387.31892266738225"/>
    <n v="1"/>
    <n v="387"/>
    <n v="8.1483128497898502E-2"/>
    <n v="4153.8469245658698"/>
  </r>
  <r>
    <s v="SEN"/>
    <x v="243"/>
    <x v="12"/>
    <n v="6611.7373200000002"/>
    <n v="727.29110519999995"/>
    <n v="727.2907241419058"/>
    <n v="1"/>
    <n v="727"/>
    <n v="0.15307037317305483"/>
    <n v="7803.2214836159892"/>
  </r>
  <r>
    <s v="SEN"/>
    <x v="175"/>
    <x v="12"/>
    <n v="7213.8052199999993"/>
    <n v="793.51857419999999"/>
    <n v="793.51815844257715"/>
    <n v="1"/>
    <n v="794"/>
    <n v="0.16717727138845326"/>
    <n v="8522.3629408405704"/>
  </r>
  <r>
    <s v="SEN"/>
    <x v="175"/>
    <x v="12"/>
    <n v="2095.8016200000002"/>
    <n v="230.53817820000003"/>
    <n v="230.53805741144896"/>
    <n v="1"/>
    <n v="231"/>
    <n v="4.8637216235179727E-2"/>
    <n v="2479.4280092369922"/>
  </r>
  <r>
    <s v="SEN"/>
    <x v="582"/>
    <x v="12"/>
    <n v="1010.6875200000001"/>
    <n v="111.17562719999998"/>
    <n v="111.17556895045958"/>
    <n v="1"/>
    <n v="111"/>
    <n v="2.3371129879242204E-2"/>
    <n v="1191.4134589840091"/>
  </r>
  <r>
    <s v="SEN"/>
    <x v="659"/>
    <x v="57"/>
    <n v="2062.7083200000002"/>
    <n v="226.8979152"/>
    <n v="226.89779631873429"/>
    <n v="1"/>
    <n v="227"/>
    <n v="4.7795013356648472E-2"/>
    <n v="2436.494190895226"/>
  </r>
  <r>
    <s v="SEN"/>
    <x v="659"/>
    <x v="57"/>
    <n v="1538.0805600000001"/>
    <n v="169.18886160000002"/>
    <n v="169.18877295491046"/>
    <n v="1"/>
    <n v="169"/>
    <n v="3.5583071617945342E-2"/>
    <n v="1813.9538249396176"/>
  </r>
  <r>
    <s v="SEN"/>
    <x v="659"/>
    <x v="57"/>
    <n v="2512.8407999999999"/>
    <n v="276.412488"/>
    <n v="276.41234317598781"/>
    <n v="1"/>
    <n v="276"/>
    <n v="5.8111998618656298E-2"/>
    <n v="2962.4334655818607"/>
  </r>
  <r>
    <s v="SEN"/>
    <x v="659"/>
    <x v="57"/>
    <n v="540.65195999999992"/>
    <n v="59.471715599999996"/>
    <n v="59.47168444029181"/>
    <n v="1"/>
    <n v="59"/>
    <n v="1.2422492458335948E-2"/>
    <n v="633.27382054104999"/>
  </r>
  <r>
    <s v="SEN"/>
    <x v="659"/>
    <x v="57"/>
    <n v="1332.9432000000002"/>
    <n v="146.62375200000002"/>
    <n v="146.62367517771099"/>
    <n v="1"/>
    <n v="147"/>
    <n v="3.0950955786023464E-2"/>
    <n v="1577.8178240599041"/>
  </r>
  <r>
    <s v="SEN"/>
    <x v="659"/>
    <x v="57"/>
    <n v="741.54312000000016"/>
    <n v="81.569743200000005"/>
    <n v="81.56970046221501"/>
    <n v="1"/>
    <n v="82"/>
    <n v="1.7265159009890639E-2"/>
    <n v="880.14327600620504"/>
  </r>
  <r>
    <s v="SEN"/>
    <x v="708"/>
    <x v="12"/>
    <n v="1284.988229"/>
    <n v="141.34870519"/>
    <n v="141.34863113152764"/>
    <n v="1"/>
    <n v="141"/>
    <n v="2.9687651468226588E-2"/>
    <n v="1513.4170965472549"/>
  </r>
  <r>
    <s v="SEN"/>
    <x v="708"/>
    <x v="12"/>
    <n v="1297.5219919999997"/>
    <n v="142.72741911999998"/>
    <n v="142.72734433916199"/>
    <n v="1"/>
    <n v="143"/>
    <n v="3.0108752907492212E-2"/>
    <n v="1534.884005718138"/>
  </r>
  <r>
    <s v="SEN"/>
    <x v="708"/>
    <x v="12"/>
    <n v="1344.1577269999996"/>
    <n v="147.85734997"/>
    <n v="147.85727250137762"/>
    <n v="1"/>
    <n v="148"/>
    <n v="3.1161506505656276E-2"/>
    <n v="1588.5512786453455"/>
  </r>
  <r>
    <s v="SEN"/>
    <x v="1252"/>
    <x v="54"/>
    <n v="1031.7499199999997"/>
    <n v="113.49249119999998"/>
    <n v="113.49243173655805"/>
    <n v="1"/>
    <n v="113"/>
    <n v="2.3792231318507832E-2"/>
    <n v="1212.8803681548923"/>
  </r>
  <r>
    <s v="SEN"/>
    <x v="1253"/>
    <x v="7"/>
    <n v="1716.2155500000001"/>
    <n v="188.78371050000001"/>
    <n v="188.78361158835321"/>
    <n v="1"/>
    <n v="189"/>
    <n v="3.9794086010601588E-2"/>
    <n v="2028.6229166484477"/>
  </r>
  <r>
    <s v="SEN"/>
    <x v="993"/>
    <x v="12"/>
    <n v="0"/>
    <n v="0"/>
    <n v="0"/>
    <n v="1"/>
    <n v="0"/>
    <n v="0"/>
    <n v="0"/>
  </r>
  <r>
    <s v="SEN"/>
    <x v="1006"/>
    <x v="12"/>
    <n v="606.17602599999964"/>
    <n v="66.679362859999969"/>
    <n v="66.679327923905262"/>
    <n v="1"/>
    <n v="67"/>
    <n v="1.4106898215398449E-2"/>
    <n v="719.14145722458215"/>
  </r>
  <r>
    <s v="SEN"/>
    <x v="1254"/>
    <x v="33"/>
    <n v="21.005669999999839"/>
    <n v="2.3106236999999825"/>
    <n v="2.3106224893680127"/>
    <n v="0.82600678126016336"/>
    <n v="2"/>
    <n v="4.2110143926562534E-4"/>
    <n v="21.466909170883049"/>
  </r>
  <r>
    <s v="SEN"/>
    <x v="233"/>
    <x v="12"/>
    <n v="4.7580000000000178"/>
    <n v="0.52338000000000195"/>
    <n v="0.5233797257794266"/>
    <n v="1"/>
    <n v="1"/>
    <n v="2.1055071963281267E-4"/>
    <n v="10.733454585441525"/>
  </r>
  <r>
    <s v="SEN"/>
    <x v="233"/>
    <x v="12"/>
    <n v="5090.2840800000022"/>
    <n v="559.93124880000028"/>
    <n v="559.93095542870367"/>
    <n v="1"/>
    <n v="560"/>
    <n v="0.11790840299437509"/>
    <n v="6010.7345678472539"/>
  </r>
  <r>
    <s v="SEN"/>
    <x v="300"/>
    <x v="33"/>
    <n v="120.24680699999999"/>
    <n v="13.227148770000001"/>
    <n v="13.227141839745988"/>
    <n v="0.82600678126016336"/>
    <n v="11"/>
    <n v="2.3160579159609393E-3"/>
    <n v="118.06800043985676"/>
  </r>
  <r>
    <s v="SEN"/>
    <x v="327"/>
    <x v="12"/>
    <n v="982.90548000000058"/>
    <n v="108.11960280000008"/>
    <n v="108.11954615163812"/>
    <n v="1"/>
    <n v="108"/>
    <n v="2.2739477720343768E-2"/>
    <n v="1159.2130952276846"/>
  </r>
  <r>
    <s v="SEN"/>
    <x v="292"/>
    <x v="33"/>
    <n v="5861.1936130000004"/>
    <n v="644.73129743000004"/>
    <n v="644.73095962842694"/>
    <n v="0.82600678126016336"/>
    <n v="533"/>
    <n v="0.11222353356428916"/>
    <n v="5720.9312940403324"/>
  </r>
  <r>
    <s v="SEN"/>
    <x v="582"/>
    <x v="12"/>
    <n v="4550.2308000000021"/>
    <n v="500.52538800000019"/>
    <n v="500.52512575390773"/>
    <n v="1"/>
    <n v="501"/>
    <n v="0.10548591053603915"/>
    <n v="5377.4607473062033"/>
  </r>
  <r>
    <s v="SEN"/>
    <x v="165"/>
    <x v="12"/>
    <n v="659.40009200000009"/>
    <n v="72.534010120000019"/>
    <n v="72.533972116411832"/>
    <n v="1"/>
    <n v="73"/>
    <n v="1.5370202533195324E-2"/>
    <n v="783.5421847372312"/>
  </r>
  <r>
    <s v="SEN"/>
    <x v="1231"/>
    <x v="12"/>
    <n v="682.02479999999991"/>
    <n v="75.022728000000001"/>
    <n v="75.02268869246889"/>
    <n v="1"/>
    <n v="75"/>
    <n v="1.5791303972460952E-2"/>
    <n v="805.00909390811444"/>
  </r>
  <r>
    <s v="SEN"/>
    <x v="329"/>
    <x v="12"/>
    <n v="921.19184000000018"/>
    <n v="101.33110239999999"/>
    <n v="101.33104930841606"/>
    <n v="1"/>
    <n v="101"/>
    <n v="2.1265622682914077E-2"/>
    <n v="1084.0789131295937"/>
  </r>
  <r>
    <s v="SEN"/>
    <x v="601"/>
    <x v="12"/>
    <n v="581.20434000000023"/>
    <n v="63.932477400000018"/>
    <n v="63.932443903112983"/>
    <n v="1"/>
    <n v="64"/>
    <n v="1.3475246056500011E-2"/>
    <n v="686.94109346825758"/>
  </r>
  <r>
    <s v="SEN"/>
    <x v="601"/>
    <x v="12"/>
    <n v="444.34704000000011"/>
    <n v="48.87817440000002"/>
    <n v="48.878148790689181"/>
    <n v="1"/>
    <n v="49"/>
    <n v="1.0316985262007821E-2"/>
    <n v="525.93927468663469"/>
  </r>
  <r>
    <s v="SEN"/>
    <x v="1255"/>
    <x v="12"/>
    <n v="1038.6421199999997"/>
    <n v="114.25063319999998"/>
    <n v="114.2505733393359"/>
    <n v="1"/>
    <n v="114"/>
    <n v="2.4002782038140644E-2"/>
    <n v="1223.6138227403337"/>
  </r>
  <r>
    <s v="SEN"/>
    <x v="1227"/>
    <x v="12"/>
    <n v="0"/>
    <n v="0"/>
    <n v="0"/>
    <n v="1"/>
    <n v="0"/>
    <n v="0"/>
    <n v="0"/>
  </r>
  <r>
    <s v="SEN"/>
    <x v="1256"/>
    <x v="12"/>
    <n v="3046.3266519999997"/>
    <n v="335.09593171999995"/>
    <n v="335.09575614928804"/>
    <n v="1"/>
    <n v="335"/>
    <n v="7.0534491076992237E-2"/>
    <n v="3595.7072861229103"/>
  </r>
  <r>
    <s v="SEN"/>
    <x v="141"/>
    <x v="12"/>
    <n v="10142.960940000001"/>
    <n v="1115.7257034000002"/>
    <n v="1115.7251188248458"/>
    <n v="1"/>
    <n v="1116"/>
    <n v="0.23497460311021892"/>
    <n v="11978.53531735274"/>
  </r>
  <r>
    <s v="SEN"/>
    <x v="1125"/>
    <x v="45"/>
    <n v="0"/>
    <n v="0"/>
    <n v="0"/>
    <n v="1"/>
    <n v="0"/>
    <n v="0"/>
    <n v="0"/>
  </r>
  <r>
    <s v="SEN"/>
    <x v="332"/>
    <x v="12"/>
    <n v="1197.7410159999997"/>
    <n v="131.75151175999994"/>
    <n v="131.75144272989684"/>
    <n v="1"/>
    <n v="132"/>
    <n v="2.7792694991531273E-2"/>
    <n v="1416.8160052782812"/>
  </r>
  <r>
    <s v="SEN"/>
    <x v="1257"/>
    <x v="12"/>
    <n v="1654.84456"/>
    <n v="182.0329016"/>
    <n v="182.03280622538307"/>
    <n v="1"/>
    <n v="182"/>
    <n v="3.8320230973171901E-2"/>
    <n v="1953.4887345503571"/>
  </r>
  <r>
    <s v="SEN"/>
    <x v="1192"/>
    <x v="33"/>
    <n v="60.989695999999995"/>
    <n v="6.7088665599999997"/>
    <n v="6.7088630449454545"/>
    <n v="0.82600678126016336"/>
    <n v="6"/>
    <n v="1.2633043177968761E-3"/>
    <n v="64.400727512649155"/>
  </r>
  <r>
    <s v="SEN"/>
    <x v="1192"/>
    <x v="33"/>
    <n v="64.400935000000004"/>
    <n v="7.0841028499999998"/>
    <n v="7.0840991383435377"/>
    <n v="0.82600678126016336"/>
    <n v="6"/>
    <n v="1.2633043177968761E-3"/>
    <n v="64.400727512649155"/>
  </r>
  <r>
    <s v="SEN"/>
    <x v="1192"/>
    <x v="33"/>
    <n v="80.809796000000006"/>
    <n v="8.8890775600000005"/>
    <n v="8.8890729026421287"/>
    <n v="0.82600678126016336"/>
    <n v="7"/>
    <n v="1.4738550374296887E-3"/>
    <n v="75.134182098090676"/>
  </r>
  <r>
    <s v="SEN"/>
    <x v="1258"/>
    <x v="33"/>
    <n v="52.975773000000004"/>
    <n v="5.8273350300000004"/>
    <n v="5.8273319768165299"/>
    <n v="0.82600678126016336"/>
    <n v="5"/>
    <n v="1.0527535981640634E-3"/>
    <n v="53.667272927207627"/>
  </r>
  <r>
    <s v="SEN"/>
    <x v="1259"/>
    <x v="33"/>
    <n v="30.622630000000171"/>
    <n v="3.3684893000000189"/>
    <n v="3.368487535108212"/>
    <n v="0.82600678126016336"/>
    <n v="3"/>
    <n v="6.3165215889843804E-4"/>
    <n v="32.200363756324577"/>
  </r>
  <r>
    <s v="SEN"/>
    <x v="1260"/>
    <x v="33"/>
    <n v="62.207438000000089"/>
    <n v="6.8428181800000107"/>
    <n v="6.8428145947626335"/>
    <n v="0.82600678126016336"/>
    <n v="6"/>
    <n v="1.2633043177968761E-3"/>
    <n v="64.400727512649155"/>
  </r>
  <r>
    <s v="SEN"/>
    <x v="1138"/>
    <x v="7"/>
    <n v="983.74751999999978"/>
    <n v="108.21222719999997"/>
    <n v="108.21217050310823"/>
    <n v="1"/>
    <n v="108"/>
    <n v="2.2739477720343768E-2"/>
    <n v="1159.2130952276846"/>
  </r>
  <r>
    <s v="SEN"/>
    <x v="1261"/>
    <x v="33"/>
    <n v="59.489756000000014"/>
    <n v="6.5438731600000022"/>
    <n v="6.5438697313923688"/>
    <n v="0.82600678126016336"/>
    <n v="5"/>
    <n v="1.0527535981640634E-3"/>
    <n v="53.667272927207627"/>
  </r>
  <r>
    <s v="SEN"/>
    <x v="695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1034"/>
    <x v="45"/>
    <n v="0"/>
    <n v="0"/>
    <n v="0"/>
    <n v="1"/>
    <n v="0"/>
    <n v="0"/>
    <n v="0"/>
  </r>
  <r>
    <s v="SEN"/>
    <x v="1111"/>
    <x v="45"/>
    <n v="0"/>
    <n v="0"/>
    <n v="0"/>
    <n v="1"/>
    <n v="0"/>
    <n v="0"/>
    <n v="0"/>
  </r>
  <r>
    <s v="SEN"/>
    <x v="1253"/>
    <x v="7"/>
    <n v="2815.3899470000001"/>
    <n v="309.69289417000005"/>
    <n v="309.6927319089973"/>
    <n v="1"/>
    <n v="310"/>
    <n v="6.527072308617192E-2"/>
    <n v="3327.3709214868722"/>
  </r>
  <r>
    <s v="SEN"/>
    <x v="1253"/>
    <x v="7"/>
    <n v="4776.0530669999989"/>
    <n v="525.36583737000001"/>
    <n v="525.36556210896174"/>
    <n v="1"/>
    <n v="525"/>
    <n v="0.11053912780722665"/>
    <n v="5635.0636573567999"/>
  </r>
  <r>
    <s v="SEN"/>
    <x v="1262"/>
    <x v="33"/>
    <n v="89.456039999999902"/>
    <n v="9.8401643999999884"/>
    <n v="9.8401592443281185"/>
    <n v="0.82600678126016336"/>
    <n v="8"/>
    <n v="1.6844057570625014E-3"/>
    <n v="85.867636683532197"/>
  </r>
  <r>
    <s v="SEN"/>
    <x v="1263"/>
    <x v="33"/>
    <n v="72.772632000000002"/>
    <n v="8.0049895200000005"/>
    <n v="8.0049853258526653"/>
    <n v="0.82600678126016336"/>
    <n v="7"/>
    <n v="1.4738550374296887E-3"/>
    <n v="75.134182098090676"/>
  </r>
  <r>
    <s v="SEN"/>
    <x v="291"/>
    <x v="12"/>
    <n v="6163.1107199999951"/>
    <n v="677.94217919999949"/>
    <n v="677.94182399786257"/>
    <n v="1"/>
    <n v="678"/>
    <n v="0.142753387911047"/>
    <n v="7277.2822089293541"/>
  </r>
  <r>
    <s v="SEN"/>
    <x v="507"/>
    <x v="37"/>
    <n v="9025.0090199999977"/>
    <n v="992.75099219999959"/>
    <n v="992.75047205641704"/>
    <n v="1"/>
    <n v="993"/>
    <n v="0.20907686459538299"/>
    <n v="10658.320403343434"/>
  </r>
  <r>
    <s v="SEN"/>
    <x v="1264"/>
    <x v="12"/>
    <n v="613.80669599999999"/>
    <n v="67.518736560000008"/>
    <n v="67.518701184122463"/>
    <n v="1"/>
    <n v="68"/>
    <n v="1.4317448935031261E-2"/>
    <n v="729.8749118100236"/>
  </r>
  <r>
    <s v="SEN"/>
    <x v="1265"/>
    <x v="7"/>
    <n v="0"/>
    <n v="0"/>
    <n v="0"/>
    <n v="1"/>
    <n v="0"/>
    <n v="0"/>
    <n v="0"/>
  </r>
  <r>
    <s v="SEN"/>
    <x v="1266"/>
    <x v="12"/>
    <n v="0"/>
    <n v="0"/>
    <n v="0"/>
    <n v="1"/>
    <n v="0"/>
    <n v="0"/>
    <n v="0"/>
  </r>
  <r>
    <s v="SEN"/>
    <x v="1267"/>
    <x v="18"/>
    <n v="4.0181830000000005"/>
    <n v="0.44200013000000005"/>
    <n v="0.44199989841772724"/>
    <n v="1"/>
    <n v="0"/>
    <n v="0"/>
    <n v="0"/>
  </r>
  <r>
    <s v="SEN"/>
    <x v="1226"/>
    <x v="16"/>
    <n v="0"/>
    <n v="0"/>
    <n v="0"/>
    <n v="1"/>
    <n v="0"/>
    <n v="0"/>
    <n v="0"/>
  </r>
  <r>
    <s v="SEN"/>
    <x v="1268"/>
    <x v="12"/>
    <n v="803.1271999999999"/>
    <n v="88.343992000000014"/>
    <n v="88.343945712903988"/>
    <n v="1"/>
    <n v="88"/>
    <n v="1.8528463327687515E-2"/>
    <n v="944.54400351885408"/>
  </r>
  <r>
    <s v="SEN"/>
    <x v="1227"/>
    <x v="12"/>
    <n v="0"/>
    <n v="0"/>
    <n v="0"/>
    <n v="1"/>
    <n v="0"/>
    <n v="0"/>
    <n v="0"/>
  </r>
  <r>
    <s v="SEN"/>
    <x v="1269"/>
    <x v="12"/>
    <n v="2829.8280469999995"/>
    <n v="311.28108517000004"/>
    <n v="311.28092207687791"/>
    <n v="1"/>
    <n v="311"/>
    <n v="6.5481273805804735E-2"/>
    <n v="3338.1043760723137"/>
  </r>
  <r>
    <s v="SEN"/>
    <x v="1270"/>
    <x v="7"/>
    <n v="880.30640499999993"/>
    <n v="96.833704550000007"/>
    <n v="96.833653814790068"/>
    <n v="1"/>
    <n v="97"/>
    <n v="2.0423419804382829E-2"/>
    <n v="1041.1450947878279"/>
  </r>
  <r>
    <s v="SEN"/>
    <x v="1091"/>
    <x v="45"/>
    <n v="0"/>
    <n v="0"/>
    <n v="0"/>
    <n v="1"/>
    <n v="0"/>
    <n v="0"/>
    <n v="0"/>
  </r>
  <r>
    <s v="SEN"/>
    <x v="1243"/>
    <x v="12"/>
    <n v="2881.1344799999997"/>
    <n v="316.92479279999998"/>
    <n v="316.92462674990441"/>
    <n v="1"/>
    <n v="317"/>
    <n v="6.6744578123601614E-2"/>
    <n v="3402.5051035849629"/>
  </r>
  <r>
    <s v="SEN"/>
    <x v="1271"/>
    <x v="1"/>
    <n v="0"/>
    <n v="0"/>
    <n v="0"/>
    <n v="1"/>
    <n v="0"/>
    <n v="0"/>
    <n v="0"/>
  </r>
  <r>
    <s v="SEN"/>
    <x v="944"/>
    <x v="45"/>
    <n v="0"/>
    <n v="0"/>
    <n v="0"/>
    <n v="1"/>
    <n v="0"/>
    <n v="0"/>
    <n v="0"/>
  </r>
  <r>
    <s v="SEN"/>
    <x v="528"/>
    <x v="45"/>
    <n v="0"/>
    <n v="0"/>
    <n v="0"/>
    <n v="1"/>
    <n v="0"/>
    <n v="0"/>
    <n v="0"/>
  </r>
  <r>
    <s v="SEN"/>
    <x v="940"/>
    <x v="45"/>
    <n v="0"/>
    <n v="0"/>
    <n v="0"/>
    <n v="1"/>
    <n v="0"/>
    <n v="0"/>
    <n v="0"/>
  </r>
  <r>
    <s v="SEN"/>
    <x v="1272"/>
    <x v="12"/>
    <n v="286.31451600000008"/>
    <n v="31.494596760000011"/>
    <n v="31.494580258669345"/>
    <n v="1"/>
    <n v="31"/>
    <n v="6.5270723086171926E-3"/>
    <n v="332.73709214868722"/>
  </r>
  <r>
    <s v="SEN"/>
    <x v="1273"/>
    <x v="33"/>
    <n v="41.01998399999993"/>
    <n v="4.512198239999992"/>
    <n v="4.5121958758714475"/>
    <n v="0.82600678126016336"/>
    <n v="4"/>
    <n v="8.4220287853125069E-4"/>
    <n v="42.933818341766099"/>
  </r>
  <r>
    <s v="SEN"/>
    <x v="1274"/>
    <x v="7"/>
    <n v="1349.8946469999996"/>
    <n v="148.48841116999998"/>
    <n v="148.48833337073836"/>
    <n v="1"/>
    <n v="148"/>
    <n v="3.1161506505656276E-2"/>
    <n v="1588.5512786453455"/>
  </r>
  <r>
    <s v="SEN"/>
    <x v="1275"/>
    <x v="3"/>
    <n v="215.17699599999997"/>
    <n v="23.669469559999996"/>
    <n v="23.669457158579306"/>
    <n v="1"/>
    <n v="24"/>
    <n v="5.0532172711875043E-3"/>
    <n v="257.60291005059662"/>
  </r>
  <r>
    <s v="SEN"/>
    <x v="1030"/>
    <x v="45"/>
    <n v="0"/>
    <n v="0"/>
    <n v="0"/>
    <n v="1"/>
    <n v="0"/>
    <n v="0"/>
    <n v="0"/>
  </r>
  <r>
    <s v="SEN"/>
    <x v="1276"/>
    <x v="12"/>
    <n v="4202.345159999998"/>
    <n v="462.25796759999986"/>
    <n v="462.2577254038024"/>
    <n v="1"/>
    <n v="462"/>
    <n v="9.7274432470359454E-2"/>
    <n v="4958.8560184739845"/>
  </r>
  <r>
    <s v="SEN"/>
    <x v="1277"/>
    <x v="12"/>
    <n v="649.51866899999993"/>
    <n v="71.447053589999996"/>
    <n v="71.447016155913587"/>
    <n v="1"/>
    <n v="71"/>
    <n v="1.4949101093929698E-2"/>
    <n v="762.07527556634818"/>
  </r>
  <r>
    <s v="SEN"/>
    <x v="1278"/>
    <x v="12"/>
    <n v="3316.2413740000002"/>
    <n v="364.78655114000003"/>
    <n v="364.78636001313629"/>
    <n v="1"/>
    <n v="365"/>
    <n v="7.6851012665976631E-2"/>
    <n v="3917.7109236861565"/>
  </r>
  <r>
    <s v="SEN"/>
    <x v="1233"/>
    <x v="33"/>
    <n v="111.30051999999989"/>
    <n v="12.24305719999999"/>
    <n v="12.243050785352526"/>
    <n v="0.82600678126016336"/>
    <n v="10"/>
    <n v="2.1055071963281269E-3"/>
    <n v="107.33454585441525"/>
  </r>
  <r>
    <s v="SEN"/>
    <x v="1279"/>
    <x v="33"/>
    <n v="65.677138999999983"/>
    <n v="7.2244852899999987"/>
    <n v="7.2244815047913304"/>
    <n v="0.82600678126016336"/>
    <n v="6"/>
    <n v="1.2633043177968761E-3"/>
    <n v="64.400727512649155"/>
  </r>
  <r>
    <s v="SEN"/>
    <x v="1232"/>
    <x v="33"/>
    <n v="99.754458"/>
    <n v="10.972990380000001"/>
    <n v="10.972984630793428"/>
    <n v="0.82600678126016336"/>
    <n v="9"/>
    <n v="1.894956476695314E-3"/>
    <n v="96.601091268973718"/>
  </r>
  <r>
    <s v="SEN"/>
    <x v="827"/>
    <x v="12"/>
    <n v="955.50843699999996"/>
    <n v="105.10592807"/>
    <n v="105.10587300062771"/>
    <n v="1"/>
    <n v="105"/>
    <n v="2.2107825561445329E-2"/>
    <n v="1127.01273147136"/>
  </r>
  <r>
    <s v="SEN"/>
    <x v="1280"/>
    <x v="7"/>
    <n v="1822.8227970000003"/>
    <n v="200.51050767000001"/>
    <n v="200.51040261419587"/>
    <n v="1"/>
    <n v="201"/>
    <n v="4.2320694646195339E-2"/>
    <n v="2157.424371673746"/>
  </r>
  <r>
    <s v="SEN"/>
    <x v="1281"/>
    <x v="33"/>
    <n v="29.758516000000061"/>
    <n v="3.2734367600000067"/>
    <n v="3.2734350449101837"/>
    <n v="0.82600678126016336"/>
    <n v="3"/>
    <n v="6.3165215889843804E-4"/>
    <n v="32.200363756324577"/>
  </r>
  <r>
    <s v="SEN"/>
    <x v="1282"/>
    <x v="12"/>
    <n v="729.66408000000013"/>
    <n v="80.263048800000021"/>
    <n v="80.263006746846628"/>
    <n v="1"/>
    <n v="80"/>
    <n v="1.6844057570625015E-2"/>
    <n v="858.67636683532203"/>
  </r>
  <r>
    <s v="SEN"/>
    <x v="1283"/>
    <x v="12"/>
    <n v="1479.9010799999999"/>
    <n v="162.78911879999998"/>
    <n v="162.78903350800218"/>
    <n v="1"/>
    <n v="163"/>
    <n v="3.4319767300148463E-2"/>
    <n v="1749.5530974269684"/>
  </r>
  <r>
    <s v="SEN"/>
    <x v="1284"/>
    <x v="33"/>
    <n v="13.605624999999989"/>
    <n v="1.4966187499999986"/>
    <n v="1.4966179658591168"/>
    <n v="0.82600678126016336"/>
    <n v="1"/>
    <n v="2.1055071963281267E-4"/>
    <n v="10.733454585441525"/>
  </r>
  <r>
    <s v="SEN"/>
    <x v="1285"/>
    <x v="1"/>
    <n v="639.79276300000026"/>
    <n v="70.377203930000022"/>
    <n v="70.377167056452407"/>
    <n v="1"/>
    <n v="70"/>
    <n v="1.4738550374296886E-2"/>
    <n v="751.34182098090673"/>
  </r>
  <r>
    <s v="SEN"/>
    <x v="1286"/>
    <x v="12"/>
    <n v="873.50067199999978"/>
    <n v="96.085073919999999"/>
    <n v="96.085023577028821"/>
    <n v="1"/>
    <n v="96"/>
    <n v="2.0212869084750017E-2"/>
    <n v="1030.4116402023865"/>
  </r>
  <r>
    <s v="SEN"/>
    <x v="1287"/>
    <x v="12"/>
    <n v="1699.10952"/>
    <n v="186.90204719999997"/>
    <n v="186.90194927423491"/>
    <n v="1"/>
    <n v="187"/>
    <n v="3.9372984571335971E-2"/>
    <n v="2007.1560074775653"/>
  </r>
  <r>
    <s v="SEN"/>
    <x v="993"/>
    <x v="45"/>
    <n v="0"/>
    <n v="0"/>
    <n v="0"/>
    <n v="1"/>
    <n v="0"/>
    <n v="0"/>
    <n v="0"/>
  </r>
  <r>
    <s v="SEN"/>
    <x v="993"/>
    <x v="45"/>
    <n v="0"/>
    <n v="0"/>
    <n v="0"/>
    <n v="1"/>
    <n v="0"/>
    <n v="0"/>
    <n v="0"/>
  </r>
  <r>
    <s v="SEN"/>
    <x v="1288"/>
    <x v="12"/>
    <n v="1103.0930400000004"/>
    <n v="121.34023440000006"/>
    <n v="121.34017082479869"/>
    <n v="1"/>
    <n v="121"/>
    <n v="2.5476637075570331E-2"/>
    <n v="1298.7480048384243"/>
  </r>
  <r>
    <s v="SEN"/>
    <x v="994"/>
    <x v="1"/>
    <n v="1430.8803300000002"/>
    <n v="157.39683630000002"/>
    <n v="157.39675383324354"/>
    <n v="1"/>
    <n v="157"/>
    <n v="3.3056462982351591E-2"/>
    <n v="1685.1523699143195"/>
  </r>
  <r>
    <s v="SEN"/>
    <x v="1289"/>
    <x v="16"/>
    <n v="5643.569300000001"/>
    <n v="620.79262300000016"/>
    <n v="620.79229774089538"/>
    <n v="1"/>
    <n v="621"/>
    <n v="0.13075199689197667"/>
    <n v="6665.4752975591864"/>
  </r>
  <r>
    <s v="SEN"/>
    <x v="1290"/>
    <x v="12"/>
    <n v="2643.1822000000002"/>
    <n v="290.75004200000001"/>
    <n v="290.74988966394631"/>
    <n v="1"/>
    <n v="291"/>
    <n v="6.1270259413148481E-2"/>
    <n v="3123.4352843634833"/>
  </r>
  <r>
    <s v="SEN"/>
    <x v="1291"/>
    <x v="16"/>
    <n v="4746.6695"/>
    <n v="522.133645"/>
    <n v="522.13337143244189"/>
    <n v="1"/>
    <n v="522"/>
    <n v="0.10990747564832822"/>
    <n v="5602.863293600476"/>
  </r>
  <r>
    <s v="SEN"/>
    <x v="1292"/>
    <x v="16"/>
    <n v="4654.7995140000003"/>
    <n v="512.02794654000002"/>
    <n v="512.02767826723812"/>
    <n v="1"/>
    <n v="512"/>
    <n v="0.10780196845200009"/>
    <n v="5495.5287477460606"/>
  </r>
  <r>
    <s v="SEN"/>
    <x v="1292"/>
    <x v="16"/>
    <n v="3082.183943"/>
    <n v="339.04023372999995"/>
    <n v="339.04005609270399"/>
    <n v="1"/>
    <n v="339"/>
    <n v="7.1376693955523499E-2"/>
    <n v="3638.641104464677"/>
  </r>
  <r>
    <s v="SEN"/>
    <x v="1293"/>
    <x v="7"/>
    <n v="6703.5264000000006"/>
    <n v="737.38790400000005"/>
    <n v="737.38751765177255"/>
    <n v="1"/>
    <n v="737"/>
    <n v="0.15517588036938293"/>
    <n v="7910.5560294704028"/>
  </r>
  <r>
    <s v="SEN"/>
    <x v="1292"/>
    <x v="16"/>
    <n v="5843.6982749999997"/>
    <n v="642.80681025000013"/>
    <n v="642.80647345674595"/>
    <n v="1"/>
    <n v="643"/>
    <n v="0.13538411272389855"/>
    <n v="6901.6112984389001"/>
  </r>
  <r>
    <s v="SEN"/>
    <x v="1292"/>
    <x v="16"/>
    <n v="3423.0564450000002"/>
    <n v="376.53620895"/>
    <n v="376.53601166700133"/>
    <n v="1"/>
    <n v="377"/>
    <n v="7.9377621301570375E-2"/>
    <n v="4046.5123787114544"/>
  </r>
  <r>
    <s v="SEN"/>
    <x v="1292"/>
    <x v="16"/>
    <n v="6021.8967809999976"/>
    <n v="662.40864590999968"/>
    <n v="662.4082988465276"/>
    <n v="1"/>
    <n v="662"/>
    <n v="0.13938457639692201"/>
    <n v="7105.5469355622899"/>
  </r>
  <r>
    <s v="SEN"/>
    <x v="1292"/>
    <x v="16"/>
    <n v="3751.0191509999995"/>
    <n v="412.61210660999996"/>
    <n v="412.6118904253363"/>
    <n v="1"/>
    <n v="413"/>
    <n v="8.6957447208351635E-2"/>
    <n v="4432.9167437873493"/>
  </r>
  <r>
    <s v="SEN"/>
    <x v="1292"/>
    <x v="16"/>
    <n v="3700.1149660000005"/>
    <n v="407.01264626000005"/>
    <n v="407.01243300912682"/>
    <n v="1"/>
    <n v="407"/>
    <n v="8.5694142890554756E-2"/>
    <n v="4368.5160162747006"/>
  </r>
  <r>
    <s v="SEN"/>
    <x v="1294"/>
    <x v="33"/>
    <n v="318.08351000000027"/>
    <n v="34.989186100000033"/>
    <n v="34.989167767708501"/>
    <n v="0.82600678126016336"/>
    <n v="29"/>
    <n v="6.1059708693515678E-3"/>
    <n v="311.27018297780421"/>
  </r>
  <r>
    <s v="SEN"/>
    <x v="1295"/>
    <x v="12"/>
    <n v="1219.7313279999998"/>
    <n v="134.17044607999998"/>
    <n v="134.17037578251646"/>
    <n v="1"/>
    <n v="134"/>
    <n v="2.8213796430796897E-2"/>
    <n v="1438.2829144491643"/>
  </r>
  <r>
    <s v="SEN"/>
    <x v="1296"/>
    <x v="12"/>
    <n v="6743.4990959999986"/>
    <n v="741.78490055999987"/>
    <n v="741.78451190800286"/>
    <n v="1"/>
    <n v="742"/>
    <n v="0.15622863396754699"/>
    <n v="7964.2233023976105"/>
  </r>
  <r>
    <s v="SEN"/>
    <x v="1297"/>
    <x v="33"/>
    <n v="188.66334299999997"/>
    <n v="20.752967730000002"/>
    <n v="20.752956856656063"/>
    <n v="0.82600678126016336"/>
    <n v="17"/>
    <n v="3.5793622337578152E-3"/>
    <n v="182.4687279525059"/>
  </r>
  <r>
    <s v="SEN"/>
    <x v="990"/>
    <x v="12"/>
    <n v="42321.031504999999"/>
    <n v="4655.3134655499998"/>
    <n v="4655.31102643743"/>
    <n v="1"/>
    <n v="4655"/>
    <n v="0.98011359989074298"/>
    <n v="49964.231095230294"/>
  </r>
  <r>
    <s v="SEN"/>
    <x v="990"/>
    <x v="45"/>
    <n v="0"/>
    <n v="0"/>
    <n v="0"/>
    <n v="1"/>
    <n v="0"/>
    <n v="0"/>
    <n v="0"/>
  </r>
  <r>
    <s v="SEN"/>
    <x v="544"/>
    <x v="12"/>
    <n v="782.73500000000001"/>
    <n v="86.100849999999994"/>
    <n v="86.100804888179468"/>
    <n v="1"/>
    <n v="86"/>
    <n v="1.8107361888421891E-2"/>
    <n v="923.07709434797118"/>
  </r>
  <r>
    <s v="SEN"/>
    <x v="1298"/>
    <x v="12"/>
    <n v="1256.6466749999997"/>
    <n v="138.23113424999994"/>
    <n v="138.2310618249528"/>
    <n v="1"/>
    <n v="138"/>
    <n v="2.9055999309328149E-2"/>
    <n v="1481.2167327909303"/>
  </r>
  <r>
    <s v="SEN"/>
    <x v="1299"/>
    <x v="3"/>
    <n v="991.53117999999972"/>
    <n v="109.06842979999998"/>
    <n v="109.06837265450804"/>
    <n v="1"/>
    <n v="109"/>
    <n v="2.295002843997658E-2"/>
    <n v="1169.946549813126"/>
  </r>
  <r>
    <s v="SEN"/>
    <x v="1300"/>
    <x v="3"/>
    <n v="3561.3719999999994"/>
    <n v="391.75091999999989"/>
    <n v="391.75071474538055"/>
    <n v="1"/>
    <n v="392"/>
    <n v="8.2535882096062566E-2"/>
    <n v="4207.5141974930775"/>
  </r>
  <r>
    <s v="SEN"/>
    <x v="1300"/>
    <x v="3"/>
    <n v="1543.8175000000003"/>
    <n v="169.81992500000001"/>
    <n v="169.81983602427007"/>
    <n v="1"/>
    <n v="170"/>
    <n v="3.579362233757815E-2"/>
    <n v="1824.687279525059"/>
  </r>
  <r>
    <s v="SEN"/>
    <x v="1230"/>
    <x v="33"/>
    <n v="62.295408000000002"/>
    <n v="6.8524948800000001"/>
    <n v="6.8524912896925967"/>
    <n v="0.82600678126016336"/>
    <n v="6"/>
    <n v="1.2633043177968761E-3"/>
    <n v="64.400727512649155"/>
  </r>
  <r>
    <s v="SEN"/>
    <x v="1301"/>
    <x v="33"/>
    <n v="147.9071880000001"/>
    <n v="16.26979068000001"/>
    <n v="16.269782155579204"/>
    <n v="0.82600678126016336"/>
    <n v="13"/>
    <n v="2.7371593552265646E-3"/>
    <n v="139.53490961073982"/>
  </r>
  <r>
    <s v="SEN"/>
    <x v="1302"/>
    <x v="7"/>
    <n v="6329.1439999999993"/>
    <n v="696.20583999999997"/>
    <n v="696.20547522877064"/>
    <n v="1"/>
    <n v="696"/>
    <n v="0.14654330086443762"/>
    <n v="7470.4843914673011"/>
  </r>
  <r>
    <s v="SEN"/>
    <x v="1303"/>
    <x v="12"/>
    <n v="2489.3233"/>
    <n v="273.82556300000005"/>
    <n v="273.82541953138559"/>
    <n v="1"/>
    <n v="274"/>
    <n v="5.7690897179390674E-2"/>
    <n v="2940.9665564109778"/>
  </r>
  <r>
    <s v="SEN"/>
    <x v="1304"/>
    <x v="12"/>
    <n v="4630.4305409999997"/>
    <n v="509.34735950999999"/>
    <n v="509.34709264170931"/>
    <n v="1"/>
    <n v="509"/>
    <n v="0.10717031629310166"/>
    <n v="5463.3283839897358"/>
  </r>
  <r>
    <s v="SEN"/>
    <x v="1305"/>
    <x v="7"/>
    <n v="652.28495999999996"/>
    <n v="71.751345599999979"/>
    <n v="71.751308006482319"/>
    <n v="1"/>
    <n v="72"/>
    <n v="1.5159651813562512E-2"/>
    <n v="772.80873015178975"/>
  </r>
  <r>
    <s v="SEN"/>
    <x v="1306"/>
    <x v="7"/>
    <n v="0"/>
    <n v="0"/>
    <n v="0"/>
    <n v="1"/>
    <n v="0"/>
    <n v="0"/>
    <n v="0"/>
  </r>
  <r>
    <s v="SEN"/>
    <x v="1307"/>
    <x v="68"/>
    <n v="1136.2714740000001"/>
    <n v="124.98986214000001"/>
    <n v="124.98979665260671"/>
    <n v="1"/>
    <n v="125"/>
    <n v="2.6318839954101586E-2"/>
    <n v="1341.6818231801906"/>
  </r>
  <r>
    <s v="SEN"/>
    <x v="1308"/>
    <x v="12"/>
    <n v="5133.7502870000008"/>
    <n v="564.7125315699999"/>
    <n v="564.71223569359017"/>
    <n v="1"/>
    <n v="565"/>
    <n v="0.11896115659253916"/>
    <n v="6064.4018407744607"/>
  </r>
  <r>
    <s v="SEN"/>
    <x v="941"/>
    <x v="12"/>
    <n v="242.92053100000001"/>
    <n v="26.721258410000004"/>
    <n v="26.721244409620059"/>
    <n v="1"/>
    <n v="27"/>
    <n v="5.6848694300859421E-3"/>
    <n v="289.80327380692114"/>
  </r>
  <r>
    <s v="SEN"/>
    <x v="960"/>
    <x v="45"/>
    <n v="0"/>
    <n v="0"/>
    <n v="0"/>
    <n v="1"/>
    <n v="0"/>
    <n v="0"/>
    <n v="0"/>
  </r>
  <r>
    <s v="SEN"/>
    <x v="941"/>
    <x v="45"/>
    <n v="0"/>
    <n v="0"/>
    <n v="0"/>
    <n v="1"/>
    <n v="0"/>
    <n v="0"/>
    <n v="0"/>
  </r>
  <r>
    <s v="SEN"/>
    <x v="1302"/>
    <x v="7"/>
    <n v="2978.7662000000005"/>
    <n v="327.66428200000001"/>
    <n v="327.66411032303887"/>
    <n v="1"/>
    <n v="328"/>
    <n v="6.9060636039562556E-2"/>
    <n v="3520.5731040248202"/>
  </r>
  <r>
    <s v="SEN"/>
    <x v="998"/>
    <x v="45"/>
    <n v="0"/>
    <n v="0"/>
    <n v="0"/>
    <n v="1"/>
    <n v="0"/>
    <n v="0"/>
    <n v="0"/>
  </r>
  <r>
    <s v="SEN"/>
    <x v="1309"/>
    <x v="12"/>
    <n v="713.09299999999996"/>
    <n v="78.440230000000014"/>
    <n v="78.440188901897301"/>
    <n v="1"/>
    <n v="78"/>
    <n v="1.6422956131359388E-2"/>
    <n v="837.2094576644389"/>
  </r>
  <r>
    <s v="SEN"/>
    <x v="1310"/>
    <x v="7"/>
    <n v="5337.1857000000009"/>
    <n v="587.09042700000009"/>
    <n v="587.09011939887921"/>
    <n v="1"/>
    <n v="587"/>
    <n v="0.12359327242446103"/>
    <n v="6300.5378416541744"/>
  </r>
  <r>
    <s v="SEN"/>
    <x v="1311"/>
    <x v="7"/>
    <n v="1790.7212999999997"/>
    <n v="196.979343"/>
    <n v="196.97923979432005"/>
    <n v="1"/>
    <n v="197"/>
    <n v="4.1478491767664098E-2"/>
    <n v="2114.4905533319802"/>
  </r>
  <r>
    <s v="SEN"/>
    <x v="1312"/>
    <x v="7"/>
    <n v="4558.0437000000011"/>
    <n v="501.38480700000014"/>
    <n v="501.38454430362225"/>
    <n v="1"/>
    <n v="501"/>
    <n v="0.10548591053603915"/>
    <n v="5377.4607473062033"/>
  </r>
  <r>
    <s v="SEN"/>
    <x v="1313"/>
    <x v="33"/>
    <n v="30.957931999999978"/>
    <n v="3.4053725199999976"/>
    <n v="3.4053707357835359"/>
    <n v="0.82600678126016336"/>
    <n v="3"/>
    <n v="6.3165215889843804E-4"/>
    <n v="32.200363756324577"/>
  </r>
  <r>
    <s v="SEN"/>
    <x v="1314"/>
    <x v="16"/>
    <n v="4925.2444339999993"/>
    <n v="541.77688774000001"/>
    <n v="541.77660388052914"/>
    <n v="1"/>
    <n v="542"/>
    <n v="0.11411849004098447"/>
    <n v="5817.5323853093059"/>
  </r>
  <r>
    <s v="SEN"/>
    <x v="1315"/>
    <x v="12"/>
    <n v="4453.5534920000027"/>
    <n v="489.89088412000029"/>
    <n v="489.89062744576722"/>
    <n v="1"/>
    <n v="490"/>
    <n v="0.10316985262007822"/>
    <n v="5259.3927468663478"/>
  </r>
  <r>
    <s v="SEN"/>
    <x v="1316"/>
    <x v="12"/>
    <n v="1274.0634300000002"/>
    <n v="140.1469773"/>
    <n v="140.14690387116292"/>
    <n v="1"/>
    <n v="140"/>
    <n v="2.9477100748593773E-2"/>
    <n v="1502.6836419618135"/>
  </r>
  <r>
    <s v="SEN"/>
    <x v="1317"/>
    <x v="2"/>
    <n v="2146.1095749999999"/>
    <n v="236.07205325000007"/>
    <n v="236.07192956202141"/>
    <n v="1"/>
    <n v="236"/>
    <n v="4.968996983334379E-2"/>
    <n v="2533.0952821641999"/>
  </r>
  <r>
    <s v="SEN"/>
    <x v="1317"/>
    <x v="2"/>
    <n v="641.53573200000005"/>
    <n v="70.568930519999995"/>
    <n v="70.568893545998833"/>
    <n v="1"/>
    <n v="71"/>
    <n v="1.4949101093929698E-2"/>
    <n v="762.07527556634818"/>
  </r>
  <r>
    <s v="SEN"/>
    <x v="1318"/>
    <x v="2"/>
    <n v="2869.9605759999995"/>
    <n v="315.69566336000008"/>
    <n v="315.69549795389662"/>
    <n v="1"/>
    <n v="316"/>
    <n v="6.6534027403968798E-2"/>
    <n v="3391.7716489995214"/>
  </r>
  <r>
    <s v="SEN"/>
    <x v="1319"/>
    <x v="2"/>
    <n v="3646.1227659999995"/>
    <n v="401.07350425999994"/>
    <n v="401.07329412089052"/>
    <n v="1"/>
    <n v="401"/>
    <n v="8.4430838572757877E-2"/>
    <n v="4304.115288762051"/>
  </r>
  <r>
    <s v="SEN"/>
    <x v="1319"/>
    <x v="2"/>
    <n v="1936.6493480000008"/>
    <n v="213.03142828000009"/>
    <n v="213.03131666396425"/>
    <n v="1"/>
    <n v="213"/>
    <n v="4.4847303281789104E-2"/>
    <n v="2286.2258266990448"/>
  </r>
  <r>
    <s v="SEN"/>
    <x v="1319"/>
    <x v="2"/>
    <n v="1507.6421859999998"/>
    <n v="165.84064046"/>
    <n v="165.84055356918293"/>
    <n v="1"/>
    <n v="166"/>
    <n v="3.4951419459046902E-2"/>
    <n v="1781.753461183293"/>
  </r>
  <r>
    <s v="SEN"/>
    <x v="1319"/>
    <x v="2"/>
    <n v="2570.6365559999995"/>
    <n v="282.77002116"/>
    <n v="282.76987300501145"/>
    <n v="1"/>
    <n v="283"/>
    <n v="5.9585853656085985E-2"/>
    <n v="3037.5676476799513"/>
  </r>
  <r>
    <s v="SEN"/>
    <x v="389"/>
    <x v="68"/>
    <n v="1567.452389"/>
    <n v="172.41976278999999"/>
    <n v="172.41967245210677"/>
    <n v="1"/>
    <n v="172"/>
    <n v="3.6214723776843781E-2"/>
    <n v="1846.1541886959424"/>
  </r>
  <r>
    <s v="SEN"/>
    <x v="1320"/>
    <x v="12"/>
    <n v="794.89678800000013"/>
    <n v="87.438646680000005"/>
    <n v="87.438600867252092"/>
    <n v="1"/>
    <n v="87"/>
    <n v="1.8317912608054703E-2"/>
    <n v="933.81054893341263"/>
  </r>
  <r>
    <s v="SEN"/>
    <x v="1321"/>
    <x v="68"/>
    <n v="2051.9034750000001"/>
    <n v="225.70938224999998"/>
    <n v="225.70926399145617"/>
    <n v="1"/>
    <n v="226"/>
    <n v="4.7584462637015663E-2"/>
    <n v="2425.7607363097845"/>
  </r>
  <r>
    <s v="SEN"/>
    <x v="1322"/>
    <x v="68"/>
    <n v="1619.7308109999999"/>
    <n v="178.17038921"/>
    <n v="178.17029585911413"/>
    <n v="1"/>
    <n v="178"/>
    <n v="3.7478028094640653E-2"/>
    <n v="1910.5549162085913"/>
  </r>
  <r>
    <s v="SEN"/>
    <x v="1323"/>
    <x v="16"/>
    <n v="4498.7304009999989"/>
    <n v="494.86034410999997"/>
    <n v="494.8600848320599"/>
    <n v="1"/>
    <n v="495"/>
    <n v="0.10422260621824228"/>
    <n v="5313.0600197935546"/>
  </r>
  <r>
    <s v="SEN"/>
    <x v="1324"/>
    <x v="3"/>
    <n v="558.13009999999997"/>
    <n v="61.394311000000002"/>
    <n v="61.394278832964034"/>
    <n v="1"/>
    <n v="61"/>
    <n v="1.2843593897601573E-2"/>
    <n v="654.740729711933"/>
  </r>
  <r>
    <s v="SEN"/>
    <x v="1324"/>
    <x v="3"/>
    <n v="1118.6932999999997"/>
    <n v="123.05626299999999"/>
    <n v="123.05619852569978"/>
    <n v="1"/>
    <n v="123"/>
    <n v="2.5897738514835955E-2"/>
    <n v="1320.2149140093072"/>
  </r>
  <r>
    <s v="SEN"/>
    <x v="1325"/>
    <x v="1"/>
    <n v="1770.9532389999997"/>
    <n v="194.80485629"/>
    <n v="194.8047542236242"/>
    <n v="1"/>
    <n v="195"/>
    <n v="4.1057390328398467E-2"/>
    <n v="2093.0236441610969"/>
  </r>
  <r>
    <s v="SEN"/>
    <x v="1324"/>
    <x v="3"/>
    <n v="1042.1756"/>
    <n v="114.63931599999999"/>
    <n v="114.63925593568881"/>
    <n v="1"/>
    <n v="115"/>
    <n v="2.4213332757773456E-2"/>
    <n v="1234.3472773257752"/>
  </r>
  <r>
    <s v="SEN"/>
    <x v="1324"/>
    <x v="3"/>
    <n v="616.07711999999992"/>
    <n v="67.768483199999991"/>
    <n v="67.768447693269792"/>
    <n v="1"/>
    <n v="68"/>
    <n v="1.4317448935031261E-2"/>
    <n v="729.8749118100236"/>
  </r>
  <r>
    <s v="SEN"/>
    <x v="1326"/>
    <x v="1"/>
    <n v="1150.8833999999999"/>
    <n v="126.59717400000002"/>
    <n v="126.5971076704691"/>
    <n v="1"/>
    <n v="127"/>
    <n v="2.6739941393367207E-2"/>
    <n v="1363.1487323510735"/>
  </r>
  <r>
    <s v="SEN"/>
    <x v="1327"/>
    <x v="16"/>
    <n v="1139.2159999999997"/>
    <n v="125.31376"/>
    <n v="125.31369434290312"/>
    <n v="1"/>
    <n v="125"/>
    <n v="2.6318839954101586E-2"/>
    <n v="1341.6818231801906"/>
  </r>
  <r>
    <s v="SEN"/>
    <x v="1328"/>
    <x v="1"/>
    <n v="1879.4324549999997"/>
    <n v="206.73757004999996"/>
    <n v="206.73746173157855"/>
    <n v="1"/>
    <n v="207"/>
    <n v="4.3583998963992225E-2"/>
    <n v="2221.8250991863956"/>
  </r>
  <r>
    <s v="SEN"/>
    <x v="1329"/>
    <x v="3"/>
    <n v="1842.8329310000001"/>
    <n v="202.71162240999999"/>
    <n v="202.71151620094017"/>
    <n v="1"/>
    <n v="203"/>
    <n v="4.274179608546097E-2"/>
    <n v="2178.8912808446294"/>
  </r>
  <r>
    <s v="SEN"/>
    <x v="1330"/>
    <x v="1"/>
    <n v="2893.6541249999996"/>
    <n v="318.30195375"/>
    <n v="318.30178697835242"/>
    <n v="1"/>
    <n v="318"/>
    <n v="6.6955128843234429E-2"/>
    <n v="3413.2385581704048"/>
  </r>
  <r>
    <s v="SEN"/>
    <x v="1331"/>
    <x v="8"/>
    <n v="3569.0623500000002"/>
    <n v="392.5968585"/>
    <n v="392.59665280215825"/>
    <n v="1"/>
    <n v="393"/>
    <n v="8.2746432815695381E-2"/>
    <n v="4218.2476520785194"/>
  </r>
  <r>
    <s v="SEN"/>
    <x v="1324"/>
    <x v="3"/>
    <n v="1330.4648000000002"/>
    <n v="146.35112799999999"/>
    <n v="146.35105132055003"/>
    <n v="1"/>
    <n v="146"/>
    <n v="3.0740405066390648E-2"/>
    <n v="1567.0843694744624"/>
  </r>
  <r>
    <s v="SEN"/>
    <x v="432"/>
    <x v="12"/>
    <n v="1539.173945"/>
    <n v="169.30913394999999"/>
    <n v="169.30904524189475"/>
    <n v="1"/>
    <n v="169"/>
    <n v="3.5583071617945342E-2"/>
    <n v="1813.9538249396176"/>
  </r>
  <r>
    <s v="SEN"/>
    <x v="1062"/>
    <x v="45"/>
    <n v="0"/>
    <n v="0"/>
    <n v="0"/>
    <n v="1"/>
    <n v="0"/>
    <n v="0"/>
    <n v="0"/>
  </r>
  <r>
    <s v="SEN"/>
    <x v="1332"/>
    <x v="7"/>
    <n v="953.55022500000018"/>
    <n v="104.89052475000001"/>
    <n v="104.89046979348649"/>
    <n v="1"/>
    <n v="105"/>
    <n v="2.2107825561445329E-2"/>
    <n v="1127.01273147136"/>
  </r>
  <r>
    <s v="SEN"/>
    <x v="1333"/>
    <x v="29"/>
    <n v="2072.5813269999999"/>
    <n v="227.98394596999998"/>
    <n v="227.98382651971752"/>
    <n v="1"/>
    <n v="228"/>
    <n v="4.8005564076281287E-2"/>
    <n v="2447.2276454806674"/>
  </r>
  <r>
    <s v="SEN"/>
    <x v="1292"/>
    <x v="8"/>
    <n v="4234.2309420000001"/>
    <n v="465.76540362000003"/>
    <n v="465.76515958611077"/>
    <n v="1"/>
    <n v="466"/>
    <n v="9.8116635348890702E-2"/>
    <n v="5001.7898368157503"/>
  </r>
  <r>
    <s v="SEN"/>
    <x v="1043"/>
    <x v="7"/>
    <n v="1180.2068250000002"/>
    <n v="129.82275075000001"/>
    <n v="129.82268273045511"/>
    <n v="1"/>
    <n v="130"/>
    <n v="2.7371593552265646E-2"/>
    <n v="1395.3490961073981"/>
  </r>
  <r>
    <s v="SEN"/>
    <x v="1334"/>
    <x v="12"/>
    <n v="1239.991"/>
    <n v="136.39901"/>
    <n v="136.39893853487905"/>
    <n v="1"/>
    <n v="136"/>
    <n v="2.8634897870062521E-2"/>
    <n v="1459.7498236200472"/>
  </r>
  <r>
    <s v="SEN"/>
    <x v="1335"/>
    <x v="16"/>
    <n v="3533.440994000001"/>
    <n v="388.67850934000012"/>
    <n v="388.67830569514467"/>
    <n v="1"/>
    <n v="389"/>
    <n v="8.1904229937164133E-2"/>
    <n v="4175.3138337367536"/>
  </r>
  <r>
    <s v="SEN"/>
    <x v="1335"/>
    <x v="16"/>
    <n v="717.02072600000008"/>
    <n v="78.872279859999992"/>
    <n v="78.872238535528368"/>
    <n v="1"/>
    <n v="79"/>
    <n v="1.66335068509922E-2"/>
    <n v="847.94291224988035"/>
  </r>
  <r>
    <s v="SEN"/>
    <x v="1335"/>
    <x v="16"/>
    <n v="1306.476566"/>
    <n v="143.71242226000001"/>
    <n v="143.71234696307786"/>
    <n v="1"/>
    <n v="144"/>
    <n v="3.0319303627125024E-2"/>
    <n v="1545.6174603035795"/>
  </r>
  <r>
    <s v="SEN"/>
    <x v="1335"/>
    <x v="16"/>
    <n v="711.31749900000011"/>
    <n v="78.244924890000007"/>
    <n v="78.244883894225765"/>
    <n v="1"/>
    <n v="78"/>
    <n v="1.6422956131359388E-2"/>
    <n v="837.2094576644389"/>
  </r>
  <r>
    <s v="SEN"/>
    <x v="1336"/>
    <x v="12"/>
    <n v="215.43454400000005"/>
    <n v="23.697799839999998"/>
    <n v="23.697787423735896"/>
    <n v="1"/>
    <n v="24"/>
    <n v="5.0532172711875043E-3"/>
    <n v="257.60291005059662"/>
  </r>
  <r>
    <s v="SEN"/>
    <x v="121"/>
    <x v="12"/>
    <n v="3255.2799250000003"/>
    <n v="358.08079175"/>
    <n v="358.08060413656284"/>
    <n v="1"/>
    <n v="358"/>
    <n v="7.5377157628546937E-2"/>
    <n v="3842.5767415880659"/>
  </r>
  <r>
    <s v="SEN"/>
    <x v="1337"/>
    <x v="12"/>
    <n v="1380.8289360000001"/>
    <n v="151.89118296000001"/>
    <n v="151.89110337788458"/>
    <n v="1"/>
    <n v="152"/>
    <n v="3.2003709384187527E-2"/>
    <n v="1631.4850969871118"/>
  </r>
  <r>
    <s v="SEN"/>
    <x v="1337"/>
    <x v="33"/>
    <n v="0"/>
    <n v="0"/>
    <n v="0"/>
    <n v="0.82600678126016336"/>
    <n v="0"/>
    <n v="0"/>
    <n v="0"/>
  </r>
  <r>
    <s v="SEN"/>
    <x v="1338"/>
    <x v="12"/>
    <n v="4894.1701190000003"/>
    <n v="538.35871309000004"/>
    <n v="538.35843102145316"/>
    <n v="1"/>
    <n v="538"/>
    <n v="0.11327628716245322"/>
    <n v="5774.5985669675401"/>
  </r>
  <r>
    <s v="SEN"/>
    <x v="1338"/>
    <x v="12"/>
    <n v="5255.1275000000023"/>
    <n v="578.06402500000013"/>
    <n v="578.06372212818701"/>
    <n v="1"/>
    <n v="578"/>
    <n v="0.12169831594776573"/>
    <n v="6203.9367503852009"/>
  </r>
  <r>
    <s v="SEN"/>
    <x v="1302"/>
    <x v="7"/>
    <n v="19851.816599999998"/>
    <n v="2183.699826"/>
    <n v="2183.6986818687328"/>
    <n v="1"/>
    <n v="2184"/>
    <n v="0.45984277167806287"/>
    <n v="23441.864814604291"/>
  </r>
  <r>
    <s v="SEN"/>
    <x v="1339"/>
    <x v="1"/>
    <n v="2261.6003000000001"/>
    <n v="248.77603300000001"/>
    <n v="248.77590265587739"/>
    <n v="1"/>
    <n v="249"/>
    <n v="5.2427129188570357E-2"/>
    <n v="2672.6301917749397"/>
  </r>
  <r>
    <s v="SEN"/>
    <x v="1263"/>
    <x v="33"/>
    <n v="118.93607399999995"/>
    <n v="13.082968139999995"/>
    <n v="13.082961285288217"/>
    <n v="0.82600678126016336"/>
    <n v="11"/>
    <n v="2.3160579159609393E-3"/>
    <n v="118.06800043985676"/>
  </r>
  <r>
    <s v="SEN"/>
    <x v="1262"/>
    <x v="33"/>
    <n v="263.70024000000001"/>
    <n v="29.007026400000001"/>
    <n v="29.007011202011029"/>
    <n v="0.82600678126016336"/>
    <n v="24"/>
    <n v="5.0532172711875043E-3"/>
    <n v="257.60291005059662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119"/>
    <x v="45"/>
    <n v="0"/>
    <n v="0"/>
    <n v="0"/>
    <n v="1"/>
    <n v="0"/>
    <n v="0"/>
    <n v="0"/>
  </r>
  <r>
    <s v="SEN"/>
    <x v="1340"/>
    <x v="3"/>
    <n v="1936.8852000000004"/>
    <n v="213.05737200000002"/>
    <n v="213.05726037037118"/>
    <n v="1"/>
    <n v="213"/>
    <n v="4.4847303281789104E-2"/>
    <n v="2286.2258266990448"/>
  </r>
  <r>
    <s v="SEN"/>
    <x v="1341"/>
    <x v="3"/>
    <n v="340.52890000000002"/>
    <n v="37.458178999999994"/>
    <n v="37.458159374100269"/>
    <n v="1"/>
    <n v="37"/>
    <n v="7.790376626414069E-3"/>
    <n v="397.13781966133638"/>
  </r>
  <r>
    <s v="SEN"/>
    <x v="1322"/>
    <x v="68"/>
    <n v="1355.0119160000006"/>
    <n v="149.05131076000009"/>
    <n v="149.05123266581194"/>
    <n v="1"/>
    <n v="149"/>
    <n v="3.1372057225289088E-2"/>
    <n v="1599.2847332307872"/>
  </r>
  <r>
    <s v="SEN"/>
    <x v="1342"/>
    <x v="1"/>
    <n v="0"/>
    <n v="0"/>
    <n v="0"/>
    <n v="1"/>
    <n v="0"/>
    <n v="0"/>
    <n v="0"/>
  </r>
  <r>
    <s v="SEN"/>
    <x v="1343"/>
    <x v="1"/>
    <n v="0"/>
    <n v="0"/>
    <n v="0"/>
    <n v="1"/>
    <n v="0"/>
    <n v="0"/>
    <n v="0"/>
  </r>
  <r>
    <s v="SEN"/>
    <x v="1344"/>
    <x v="12"/>
    <n v="184.73072999999977"/>
    <n v="20.320380299999979"/>
    <n v="20.320369653306606"/>
    <n v="1"/>
    <n v="20"/>
    <n v="4.2110143926562538E-3"/>
    <n v="214.66909170883051"/>
  </r>
  <r>
    <s v="SEN"/>
    <x v="1345"/>
    <x v="7"/>
    <n v="3390.5011369999997"/>
    <n v="372.95512506999995"/>
    <n v="372.95492966328021"/>
    <n v="1"/>
    <n v="373"/>
    <n v="7.8535418423039127E-2"/>
    <n v="4003.5785603696886"/>
  </r>
  <r>
    <s v="SEN"/>
    <x v="1346"/>
    <x v="12"/>
    <n v="3216.6029490000001"/>
    <n v="353.82632439000002"/>
    <n v="353.82613900565548"/>
    <n v="1"/>
    <n v="354"/>
    <n v="7.4534954750015675E-2"/>
    <n v="3799.6429232462992"/>
  </r>
  <r>
    <s v="SEN"/>
    <x v="1347"/>
    <x v="12"/>
    <n v="336.39527900000019"/>
    <n v="37.003480690000025"/>
    <n v="37.00346130233568"/>
    <n v="1"/>
    <n v="37"/>
    <n v="7.790376626414069E-3"/>
    <n v="397.13781966133638"/>
  </r>
  <r>
    <s v="SEN"/>
    <x v="165"/>
    <x v="45"/>
    <n v="0"/>
    <n v="0"/>
    <n v="0"/>
    <n v="1"/>
    <n v="0"/>
    <n v="0"/>
    <n v="0"/>
  </r>
  <r>
    <s v="SEN"/>
    <x v="165"/>
    <x v="45"/>
    <n v="0"/>
    <n v="0"/>
    <n v="0"/>
    <n v="1"/>
    <n v="0"/>
    <n v="0"/>
    <n v="0"/>
  </r>
  <r>
    <s v="SEN"/>
    <x v="121"/>
    <x v="12"/>
    <n v="1396.0698440000001"/>
    <n v="153.56768284000003"/>
    <n v="153.56760237949649"/>
    <n v="1"/>
    <n v="154"/>
    <n v="3.2424810823453151E-2"/>
    <n v="1652.9520061579947"/>
  </r>
  <r>
    <s v="SEN"/>
    <x v="1348"/>
    <x v="3"/>
    <n v="1749.1977000000002"/>
    <n v="192.41174700000002"/>
    <n v="192.41164618747382"/>
    <n v="1"/>
    <n v="192"/>
    <n v="4.0425738169500035E-2"/>
    <n v="2060.823280404773"/>
  </r>
  <r>
    <s v="SEN"/>
    <x v="1349"/>
    <x v="57"/>
    <n v="5604.3773689999998"/>
    <n v="616.48151059000008"/>
    <n v="616.48118758966666"/>
    <n v="1"/>
    <n v="616"/>
    <n v="0.1296992432938126"/>
    <n v="6611.8080246319787"/>
  </r>
  <r>
    <s v="SEN"/>
    <x v="1350"/>
    <x v="48"/>
    <n v="771.28974800000003"/>
    <n v="84.841872280000018"/>
    <n v="84.841827827810349"/>
    <n v="1"/>
    <n v="85"/>
    <n v="1.7896811168789075E-2"/>
    <n v="912.34363976252951"/>
  </r>
  <r>
    <s v="SEN"/>
    <x v="1351"/>
    <x v="48"/>
    <n v="552.60020900000018"/>
    <n v="60.786022990000021"/>
    <n v="60.785991141671467"/>
    <n v="1"/>
    <n v="61"/>
    <n v="1.2843593897601573E-2"/>
    <n v="654.740729711933"/>
  </r>
  <r>
    <s v="SEN"/>
    <x v="1352"/>
    <x v="48"/>
    <n v="397.75815999999998"/>
    <n v="43.753397599999985"/>
    <n v="43.753374675773109"/>
    <n v="1"/>
    <n v="44"/>
    <n v="9.2642316638437573E-3"/>
    <n v="472.27200175942704"/>
  </r>
  <r>
    <s v="SEN"/>
    <x v="1220"/>
    <x v="1"/>
    <n v="4530.9389110000011"/>
    <n v="498.4032802100001"/>
    <n v="498.40301907576827"/>
    <n v="1"/>
    <n v="498"/>
    <n v="0.10485425837714071"/>
    <n v="5345.2603835498794"/>
  </r>
  <r>
    <s v="SEN"/>
    <x v="1353"/>
    <x v="12"/>
    <n v="3937.6938819999996"/>
    <n v="433.14632702"/>
    <n v="433.1461000766032"/>
    <n v="1"/>
    <n v="433"/>
    <n v="9.1168461601007889E-2"/>
    <n v="4647.5858354961802"/>
  </r>
  <r>
    <s v="SEN"/>
    <x v="1354"/>
    <x v="12"/>
    <n v="1848.0657600000002"/>
    <n v="203.28723360000001"/>
    <n v="203.28712708935353"/>
    <n v="1"/>
    <n v="203"/>
    <n v="4.274179608546097E-2"/>
    <n v="2178.8912808446294"/>
  </r>
  <r>
    <s v="SEN"/>
    <x v="1355"/>
    <x v="7"/>
    <n v="2443.8005459999999"/>
    <n v="268.81806005999999"/>
    <n v="268.81791921502486"/>
    <n v="1"/>
    <n v="269"/>
    <n v="5.663814358122661E-2"/>
    <n v="2887.2992834837701"/>
  </r>
  <r>
    <s v="SEN"/>
    <x v="1356"/>
    <x v="12"/>
    <n v="2906.0525139999995"/>
    <n v="319.66577653999997"/>
    <n v="319.6656090537889"/>
    <n v="1"/>
    <n v="320"/>
    <n v="6.737623028250006E-2"/>
    <n v="3434.7054673412881"/>
  </r>
  <r>
    <s v="SEN"/>
    <x v="1357"/>
    <x v="1"/>
    <n v="2008.8296420000001"/>
    <n v="220.97126061999995"/>
    <n v="220.97114484395536"/>
    <n v="1"/>
    <n v="221"/>
    <n v="4.65317090388516E-2"/>
    <n v="2372.0934633825768"/>
  </r>
  <r>
    <s v="SEN"/>
    <x v="1313"/>
    <x v="33"/>
    <n v="111.6570610000002"/>
    <n v="12.282276710000023"/>
    <n v="12.282270274803825"/>
    <n v="0.82600678126016336"/>
    <n v="10"/>
    <n v="2.1055071963281269E-3"/>
    <n v="107.33454585441525"/>
  </r>
  <r>
    <s v="SEN"/>
    <x v="1358"/>
    <x v="12"/>
    <n v="2235.7795120000001"/>
    <n v="245.93574632000002"/>
    <n v="245.93561746402185"/>
    <n v="1"/>
    <n v="246"/>
    <n v="5.179547702967191E-2"/>
    <n v="2640.4298280186144"/>
  </r>
  <r>
    <s v="SEN"/>
    <x v="1359"/>
    <x v="68"/>
    <n v="802.70457600000043"/>
    <n v="88.29750336000005"/>
    <n v="88.297457097261358"/>
    <n v="1"/>
    <n v="88"/>
    <n v="1.8528463327687515E-2"/>
    <n v="944.54400351885408"/>
  </r>
  <r>
    <s v="SEN"/>
    <x v="1360"/>
    <x v="48"/>
    <n v="1076.6571510000003"/>
    <n v="118.43228661000006"/>
    <n v="118.43222455839363"/>
    <n v="1"/>
    <n v="118"/>
    <n v="2.4844984916671895E-2"/>
    <n v="1266.5476410821"/>
  </r>
  <r>
    <s v="SEN"/>
    <x v="1361"/>
    <x v="33"/>
    <n v="5.6992899999999986"/>
    <n v="0.62692189999999992"/>
    <n v="0.62692157152951167"/>
    <n v="0.82600678126016336"/>
    <n v="1"/>
    <n v="2.1055071963281267E-4"/>
    <n v="10.733454585441525"/>
  </r>
  <r>
    <s v="SEN"/>
    <x v="1362"/>
    <x v="7"/>
    <n v="10897.738199999996"/>
    <n v="1198.7512019999997"/>
    <n v="1198.7505739243295"/>
    <n v="1"/>
    <n v="1199"/>
    <n v="0.2524503128397424"/>
    <n v="12869.412047944388"/>
  </r>
  <r>
    <s v="SEN"/>
    <x v="1363"/>
    <x v="12"/>
    <n v="1148.9608739999999"/>
    <n v="126.38569613999996"/>
    <n v="126.3856299212711"/>
    <n v="1"/>
    <n v="126"/>
    <n v="2.6529390673734398E-2"/>
    <n v="1352.4152777656323"/>
  </r>
  <r>
    <s v="SEN"/>
    <x v="1363"/>
    <x v="12"/>
    <n v="666.55852400000015"/>
    <n v="73.321437639999985"/>
    <n v="73.321399223845731"/>
    <n v="1"/>
    <n v="73"/>
    <n v="1.5370202533195324E-2"/>
    <n v="783.5421847372312"/>
  </r>
  <r>
    <s v="SEN"/>
    <x v="1254"/>
    <x v="33"/>
    <n v="64.175308000000229"/>
    <n v="7.0592838800000255"/>
    <n v="7.0592801813472548"/>
    <n v="0.82600678126016336"/>
    <n v="6"/>
    <n v="1.2633043177968761E-3"/>
    <n v="64.400727512649155"/>
  </r>
  <r>
    <s v="SEN"/>
    <x v="1364"/>
    <x v="7"/>
    <n v="11251.359799999995"/>
    <n v="1237.6495779999996"/>
    <n v="1237.6489295438503"/>
    <n v="1"/>
    <n v="1238"/>
    <n v="0.26066179090542207"/>
    <n v="13288.016776776607"/>
  </r>
  <r>
    <s v="SEN"/>
    <x v="1365"/>
    <x v="12"/>
    <n v="3236.9293259999995"/>
    <n v="356.06222585999996"/>
    <n v="356.06203930417354"/>
    <n v="1"/>
    <n v="356"/>
    <n v="7.4956056189281306E-2"/>
    <n v="3821.1098324171826"/>
  </r>
  <r>
    <s v="SEN"/>
    <x v="1366"/>
    <x v="33"/>
    <n v="291.1636279999999"/>
    <n v="32.027999079999987"/>
    <n v="32.027982299197632"/>
    <n v="0.82600678126016336"/>
    <n v="26"/>
    <n v="5.4743187104531292E-3"/>
    <n v="279.06981922147963"/>
  </r>
  <r>
    <s v="SEN"/>
    <x v="1261"/>
    <x v="33"/>
    <n v="115.77238299999991"/>
    <n v="12.734962129999987"/>
    <n v="12.734955457623048"/>
    <n v="0.82600678126016336"/>
    <n v="11"/>
    <n v="2.3160579159609393E-3"/>
    <n v="118.06800043985676"/>
  </r>
  <r>
    <s v="SEN"/>
    <x v="1367"/>
    <x v="33"/>
    <n v="151.8645590000001"/>
    <n v="16.705101490000011"/>
    <n v="16.705092737501747"/>
    <n v="0.82600678126016336"/>
    <n v="14"/>
    <n v="2.9477100748593775E-3"/>
    <n v="150.26836419618135"/>
  </r>
  <r>
    <s v="SEN"/>
    <x v="1368"/>
    <x v="12"/>
    <n v="2411.4233540000005"/>
    <n v="265.25656894000002"/>
    <n v="265.25642996103835"/>
    <n v="1"/>
    <n v="265"/>
    <n v="5.5795940702695355E-2"/>
    <n v="2844.3654651420038"/>
  </r>
  <r>
    <s v="SEN"/>
    <x v="1259"/>
    <x v="33"/>
    <n v="149.4128990000001"/>
    <n v="16.435418890000008"/>
    <n v="16.435410278799687"/>
    <n v="0.82600678126016336"/>
    <n v="14"/>
    <n v="2.9477100748593775E-3"/>
    <n v="150.26836419618135"/>
  </r>
  <r>
    <s v="SEN"/>
    <x v="1369"/>
    <x v="33"/>
    <n v="80.907843999999983"/>
    <n v="8.8998628399999973"/>
    <n v="8.8998581769912679"/>
    <n v="0.82600678126016336"/>
    <n v="7"/>
    <n v="1.4738550374296887E-3"/>
    <n v="75.134182098090676"/>
  </r>
  <r>
    <s v="SEN"/>
    <x v="1370"/>
    <x v="33"/>
    <n v="145.48343499999996"/>
    <n v="16.003177849999993"/>
    <n v="16.003169465268751"/>
    <n v="0.82600678126016336"/>
    <n v="13"/>
    <n v="2.7371593552265646E-3"/>
    <n v="139.53490961073982"/>
  </r>
  <r>
    <s v="SEN"/>
    <x v="1371"/>
    <x v="33"/>
    <n v="6.2964900000000101"/>
    <n v="0.69261390000000111"/>
    <n v="0.6926135371107387"/>
    <n v="0.82600678126016336"/>
    <n v="1"/>
    <n v="2.1055071963281267E-4"/>
    <n v="10.733454585441525"/>
  </r>
  <r>
    <s v="SEN"/>
    <x v="1372"/>
    <x v="33"/>
    <n v="32.607778000000025"/>
    <n v="3.5868555800000035"/>
    <n v="3.5868537006970098"/>
    <n v="0.82600678126016336"/>
    <n v="3"/>
    <n v="6.3165215889843804E-4"/>
    <n v="32.200363756324577"/>
  </r>
  <r>
    <s v="SEN"/>
    <x v="1258"/>
    <x v="33"/>
    <n v="107.40857"/>
    <n v="11.8149427"/>
    <n v="11.81493650965955"/>
    <n v="0.82600678126016336"/>
    <n v="10"/>
    <n v="2.1055071963281269E-3"/>
    <n v="107.33454585441525"/>
  </r>
  <r>
    <s v="SEN"/>
    <x v="1373"/>
    <x v="33"/>
    <n v="34.249560000000002"/>
    <n v="3.7674516000000002"/>
    <n v="3.7674496260752317"/>
    <n v="0.82600678126016336"/>
    <n v="3"/>
    <n v="6.3165215889843804E-4"/>
    <n v="32.200363756324577"/>
  </r>
  <r>
    <s v="SEN"/>
    <x v="1374"/>
    <x v="1"/>
    <n v="1571.0840320000004"/>
    <n v="172.81924351999999"/>
    <n v="172.81915297280219"/>
    <n v="1"/>
    <n v="173"/>
    <n v="3.642527449647659E-2"/>
    <n v="1856.8876432813836"/>
  </r>
  <r>
    <s v="SEN"/>
    <x v="1375"/>
    <x v="33"/>
    <n v="0.92017700000000002"/>
    <n v="0.10121947000000001"/>
    <n v="0.10121941696690494"/>
    <n v="0.82600678126016336"/>
    <n v="0"/>
    <n v="0"/>
    <n v="0"/>
  </r>
  <r>
    <s v="SEN"/>
    <x v="1376"/>
    <x v="3"/>
    <n v="748.96199999999999"/>
    <n v="82.385819999999995"/>
    <n v="82.385776834638378"/>
    <n v="1"/>
    <n v="82"/>
    <n v="1.7265159009890639E-2"/>
    <n v="880.14327600620504"/>
  </r>
  <r>
    <s v="SEN"/>
    <x v="1377"/>
    <x v="12"/>
    <n v="668.18759999999997"/>
    <n v="73.500636000000014"/>
    <n v="73.500597489956277"/>
    <n v="1"/>
    <n v="74"/>
    <n v="1.5580753252828138E-2"/>
    <n v="794.27563932267276"/>
  </r>
  <r>
    <s v="SEN"/>
    <x v="1378"/>
    <x v="16"/>
    <n v="116.40257099999999"/>
    <n v="12.804282809999998"/>
    <n v="12.804276101303069"/>
    <n v="1"/>
    <n v="13"/>
    <n v="2.7371593552265646E-3"/>
    <n v="139.53490961073982"/>
  </r>
  <r>
    <s v="SEN"/>
    <x v="1378"/>
    <x v="16"/>
    <n v="8130.9843519999977"/>
    <n v="894.40827871999988"/>
    <n v="894.40781010225987"/>
    <n v="1"/>
    <n v="894"/>
    <n v="0.1882323433517345"/>
    <n v="9595.7083993847209"/>
  </r>
  <r>
    <s v="SEN"/>
    <x v="1378"/>
    <x v="16"/>
    <n v="250.66969099999986"/>
    <n v="27.57366600999999"/>
    <n v="27.573651563008209"/>
    <n v="1"/>
    <n v="28"/>
    <n v="5.8954201497187549E-3"/>
    <n v="300.5367283923627"/>
  </r>
  <r>
    <s v="SEN"/>
    <x v="1378"/>
    <x v="16"/>
    <n v="256.89461400000005"/>
    <n v="28.258407540000004"/>
    <n v="28.258392734243625"/>
    <n v="1"/>
    <n v="28"/>
    <n v="5.8954201497187549E-3"/>
    <n v="300.5367283923627"/>
  </r>
  <r>
    <s v="SEN"/>
    <x v="1379"/>
    <x v="1"/>
    <n v="907.78315499999974"/>
    <n v="99.85614704999999"/>
    <n v="99.856094731206582"/>
    <n v="1"/>
    <n v="100"/>
    <n v="2.1055071963281269E-2"/>
    <n v="1073.3454585441525"/>
  </r>
  <r>
    <s v="SEN"/>
    <x v="1378"/>
    <x v="16"/>
    <n v="5417.2215469999992"/>
    <n v="595.89437016999989"/>
    <n v="595.89405795612652"/>
    <n v="1"/>
    <n v="596"/>
    <n v="0.12548822890115635"/>
    <n v="6397.1389329231488"/>
  </r>
  <r>
    <s v="SEN"/>
    <x v="1365"/>
    <x v="12"/>
    <n v="10405.139861000001"/>
    <n v="1144.5653847100002"/>
    <n v="1144.5647850245359"/>
    <n v="1"/>
    <n v="1145"/>
    <n v="0.2410805739795705"/>
    <n v="12289.805500330545"/>
  </r>
  <r>
    <s v="SEN"/>
    <x v="1380"/>
    <x v="7"/>
    <n v="1399.2495979999999"/>
    <n v="153.91745577999998"/>
    <n v="153.91737513623585"/>
    <n v="1"/>
    <n v="154"/>
    <n v="3.2424810823453151E-2"/>
    <n v="1652.9520061579947"/>
  </r>
  <r>
    <s v="SEN"/>
    <x v="1381"/>
    <x v="12"/>
    <n v="0"/>
    <n v="0"/>
    <n v="0"/>
    <n v="1"/>
    <n v="0"/>
    <n v="0"/>
    <n v="0"/>
  </r>
  <r>
    <s v="SEN"/>
    <x v="1319"/>
    <x v="2"/>
    <n v="1482.2773450000004"/>
    <n v="163.05050795000002"/>
    <n v="163.05042252104954"/>
    <n v="1"/>
    <n v="163"/>
    <n v="3.4319767300148463E-2"/>
    <n v="1749.5530974269684"/>
  </r>
  <r>
    <s v="SEN"/>
    <x v="1319"/>
    <x v="2"/>
    <n v="3378.0387589999996"/>
    <n v="371.58426349000001"/>
    <n v="371.58406880153171"/>
    <n v="1"/>
    <n v="372"/>
    <n v="7.8324867703406312E-2"/>
    <n v="3992.8451057842472"/>
  </r>
  <r>
    <s v="SEN"/>
    <x v="1382"/>
    <x v="1"/>
    <n v="550.41481999999996"/>
    <n v="60.545630199999998"/>
    <n v="60.545598477623237"/>
    <n v="1"/>
    <n v="61"/>
    <n v="1.2843593897601573E-2"/>
    <n v="654.740729711933"/>
  </r>
  <r>
    <s v="SEN"/>
    <x v="1382"/>
    <x v="1"/>
    <n v="430.96799999999894"/>
    <n v="47.406479999999881"/>
    <n v="47.406455161771021"/>
    <n v="1"/>
    <n v="47"/>
    <n v="9.8958838227421967E-3"/>
    <n v="504.47236551575168"/>
  </r>
  <r>
    <s v="SEN"/>
    <x v="1382"/>
    <x v="1"/>
    <n v="675.24559000000022"/>
    <n v="74.277014899999998"/>
    <n v="74.276975983179028"/>
    <n v="1"/>
    <n v="74"/>
    <n v="1.5580753252828138E-2"/>
    <n v="794.27563932267276"/>
  </r>
  <r>
    <s v="SEN"/>
    <x v="1383"/>
    <x v="12"/>
    <n v="1937.1376800000003"/>
    <n v="213.08514480000002"/>
    <n v="213.08503315581987"/>
    <n v="1"/>
    <n v="213"/>
    <n v="4.4847303281789104E-2"/>
    <n v="2286.2258266990448"/>
  </r>
  <r>
    <s v="SEN"/>
    <x v="1384"/>
    <x v="33"/>
    <n v="100.69140599999989"/>
    <n v="11.076054659999986"/>
    <n v="11.076048856793747"/>
    <n v="0.82600678126016336"/>
    <n v="9"/>
    <n v="1.894956476695314E-3"/>
    <n v="96.601091268973718"/>
  </r>
  <r>
    <s v="SEN"/>
    <x v="1248"/>
    <x v="1"/>
    <n v="5534.3527999999969"/>
    <n v="608.7788079999998"/>
    <n v="608.77848903543293"/>
    <n v="1"/>
    <n v="609"/>
    <n v="0.12822538825638291"/>
    <n v="6536.6738425338881"/>
  </r>
  <r>
    <s v="SEN"/>
    <x v="1245"/>
    <x v="1"/>
    <n v="1731.4971999999998"/>
    <n v="190.46469199999999"/>
    <n v="190.46459220761696"/>
    <n v="1"/>
    <n v="190"/>
    <n v="4.0004636730234404E-2"/>
    <n v="2039.3563712338894"/>
  </r>
  <r>
    <s v="SEN"/>
    <x v="1227"/>
    <x v="1"/>
    <n v="7555.3109999999988"/>
    <n v="831.08420999999998"/>
    <n v="831.08377456037636"/>
    <n v="1"/>
    <n v="831"/>
    <n v="0.17496764801486733"/>
    <n v="8919.5007605019073"/>
  </r>
  <r>
    <s v="SEN"/>
    <x v="1019"/>
    <x v="18"/>
    <n v="11131.110344000001"/>
    <n v="1224.42213784"/>
    <n v="1224.4214963142574"/>
    <n v="1"/>
    <n v="1224"/>
    <n v="0.25771408083056269"/>
    <n v="13137.748412580424"/>
  </r>
  <r>
    <s v="SEN"/>
    <x v="1226"/>
    <x v="2"/>
    <n v="2485.5747199999996"/>
    <n v="273.41321920000001"/>
    <n v="273.41307594742966"/>
    <n v="1"/>
    <n v="273"/>
    <n v="5.7480346459757858E-2"/>
    <n v="2930.2331018255363"/>
  </r>
  <r>
    <s v="SEN"/>
    <x v="1385"/>
    <x v="12"/>
    <n v="1610.07555"/>
    <n v="177.10831049999999"/>
    <n v="177.10821770558138"/>
    <n v="1"/>
    <n v="177"/>
    <n v="3.7267477375007838E-2"/>
    <n v="1899.8214616231496"/>
  </r>
  <r>
    <s v="SEN"/>
    <x v="1227"/>
    <x v="12"/>
    <n v="1112.5000760000003"/>
    <n v="122.37500836000002"/>
    <n v="122.3749442426375"/>
    <n v="1"/>
    <n v="122"/>
    <n v="2.5687187795203147E-2"/>
    <n v="1309.481459423866"/>
  </r>
  <r>
    <s v="SEN"/>
    <x v="1386"/>
    <x v="1"/>
    <n v="1475.2493139999999"/>
    <n v="162.27742453999997"/>
    <n v="162.27733951610008"/>
    <n v="1"/>
    <n v="162"/>
    <n v="3.4109216580515654E-2"/>
    <n v="1738.819642841527"/>
  </r>
  <r>
    <s v="SEN"/>
    <x v="1387"/>
    <x v="12"/>
    <n v="2.7764409999999997"/>
    <n v="0.30540850999999997"/>
    <n v="0.30540834998376448"/>
    <n v="1"/>
    <n v="0"/>
    <n v="0"/>
    <n v="0"/>
  </r>
  <r>
    <s v="SEN"/>
    <x v="1388"/>
    <x v="16"/>
    <n v="746.22011999999995"/>
    <n v="82.084213199999994"/>
    <n v="82.084170192662739"/>
    <n v="1"/>
    <n v="82"/>
    <n v="1.7265159009890639E-2"/>
    <n v="880.14327600620504"/>
  </r>
  <r>
    <s v="SEN"/>
    <x v="1389"/>
    <x v="16"/>
    <n v="6893.5775709999989"/>
    <n v="758.29353280999976"/>
    <n v="758.2931355084429"/>
    <n v="1"/>
    <n v="758"/>
    <n v="0.15959744548167201"/>
    <n v="8135.9585757646755"/>
  </r>
  <r>
    <s v="SEN"/>
    <x v="898"/>
    <x v="7"/>
    <n v="11425.721133999999"/>
    <n v="1256.8293247400002"/>
    <n v="1256.828666234783"/>
    <n v="1"/>
    <n v="1257"/>
    <n v="0.2646622545784455"/>
    <n v="13491.952413899995"/>
  </r>
  <r>
    <s v="SEN"/>
    <x v="166"/>
    <x v="1"/>
    <n v="1893.1497850000005"/>
    <n v="208.24647635000014"/>
    <n v="208.24636724099986"/>
    <n v="1"/>
    <n v="208"/>
    <n v="4.3794549683625034E-2"/>
    <n v="2232.5585537718371"/>
  </r>
  <r>
    <s v="SEN"/>
    <x v="402"/>
    <x v="12"/>
    <n v="1762.6379899999993"/>
    <n v="193.89017889999991"/>
    <n v="193.89007731286168"/>
    <n v="1"/>
    <n v="194"/>
    <n v="4.0846839608765659E-2"/>
    <n v="2082.2901895756559"/>
  </r>
  <r>
    <s v="SEN"/>
    <x v="1036"/>
    <x v="1"/>
    <n v="1935.3574329999997"/>
    <n v="212.88931762999997"/>
    <n v="212.88920608842182"/>
    <n v="1"/>
    <n v="213"/>
    <n v="4.4847303281789104E-2"/>
    <n v="2286.2258266990448"/>
  </r>
  <r>
    <s v="SEN"/>
    <x v="1390"/>
    <x v="12"/>
    <n v="3104.8429159999996"/>
    <n v="341.53272075999996"/>
    <n v="341.53254181678625"/>
    <n v="1"/>
    <n v="342"/>
    <n v="7.2008346114421931E-2"/>
    <n v="3670.8414682210014"/>
  </r>
  <r>
    <s v="SEN"/>
    <x v="1034"/>
    <x v="12"/>
    <n v="4.8420129999999997"/>
    <n v="0.53262142999999995"/>
    <n v="0.53262115093745466"/>
    <n v="1"/>
    <n v="1"/>
    <n v="2.1055071963281267E-4"/>
    <n v="10.733454585441525"/>
  </r>
  <r>
    <s v="SEN"/>
    <x v="1034"/>
    <x v="12"/>
    <n v="2.899975"/>
    <n v="0.31899725000000001"/>
    <n v="0.31899708286405781"/>
    <n v="1"/>
    <n v="0"/>
    <n v="0"/>
    <n v="0"/>
  </r>
  <r>
    <s v="SEN"/>
    <x v="1391"/>
    <x v="12"/>
    <n v="1115.5210980000004"/>
    <n v="122.70732078000005"/>
    <n v="122.7072564885252"/>
    <n v="1"/>
    <n v="123"/>
    <n v="2.5897738514835955E-2"/>
    <n v="1320.2149140093072"/>
  </r>
  <r>
    <s v="SEN"/>
    <x v="1031"/>
    <x v="12"/>
    <n v="1220.4309579999999"/>
    <n v="134.24740538"/>
    <n v="134.24733504219432"/>
    <n v="1"/>
    <n v="134"/>
    <n v="2.8213796430796897E-2"/>
    <n v="1438.2829144491643"/>
  </r>
  <r>
    <s v="SEN"/>
    <x v="1031"/>
    <x v="12"/>
    <n v="1008.7238400000001"/>
    <n v="110.95962240000001"/>
    <n v="110.95956426363352"/>
    <n v="1"/>
    <n v="111"/>
    <n v="2.3371129879242204E-2"/>
    <n v="1191.4134589840091"/>
  </r>
  <r>
    <s v="SEN"/>
    <x v="960"/>
    <x v="12"/>
    <n v="298.994325"/>
    <n v="32.889375749999999"/>
    <n v="32.889358517886542"/>
    <n v="1"/>
    <n v="33"/>
    <n v="6.9481737478828184E-3"/>
    <n v="354.2040013195703"/>
  </r>
  <r>
    <s v="SEN"/>
    <x v="1227"/>
    <x v="12"/>
    <n v="879.23565800000029"/>
    <n v="96.715922380000023"/>
    <n v="96.715871706501076"/>
    <n v="1"/>
    <n v="97"/>
    <n v="2.0423419804382829E-2"/>
    <n v="1041.1450947878279"/>
  </r>
  <r>
    <s v="SEN"/>
    <x v="1392"/>
    <x v="1"/>
    <n v="3182.304889"/>
    <n v="350.05353779000006"/>
    <n v="350.05335438237552"/>
    <n v="1"/>
    <n v="350"/>
    <n v="7.3692751871484441E-2"/>
    <n v="3756.7091049045339"/>
  </r>
  <r>
    <s v="SEN"/>
    <x v="1393"/>
    <x v="2"/>
    <n v="2265.5594569999989"/>
    <n v="249.21154026999992"/>
    <n v="249.21140969769689"/>
    <n v="1"/>
    <n v="249"/>
    <n v="5.2427129188570357E-2"/>
    <n v="2672.6301917749397"/>
  </r>
  <r>
    <s v="SEN"/>
    <x v="1393"/>
    <x v="2"/>
    <n v="812.84980100000007"/>
    <n v="89.41347811"/>
    <n v="89.413431262555676"/>
    <n v="1"/>
    <n v="89"/>
    <n v="1.8739014047320326E-2"/>
    <n v="955.27745810429565"/>
  </r>
  <r>
    <s v="SEN"/>
    <x v="1394"/>
    <x v="57"/>
    <n v="820.24044800000001"/>
    <n v="90.226449279999997"/>
    <n v="90.226402006606222"/>
    <n v="1"/>
    <n v="90"/>
    <n v="1.8949564766953142E-2"/>
    <n v="966.01091268973732"/>
  </r>
  <r>
    <s v="SEN"/>
    <x v="1227"/>
    <x v="12"/>
    <n v="996.29497500000002"/>
    <n v="109.59244725000001"/>
    <n v="109.5923898299535"/>
    <n v="1"/>
    <n v="110"/>
    <n v="2.3160579159609396E-2"/>
    <n v="1180.6800043985677"/>
  </r>
  <r>
    <s v="SEN"/>
    <x v="1395"/>
    <x v="16"/>
    <n v="36696.780220184024"/>
    <n v="4036.645824220243"/>
    <n v="4036.6437092534111"/>
    <n v="1"/>
    <n v="4037"/>
    <n v="0.84999325515766477"/>
    <n v="43330.956161427435"/>
  </r>
  <r>
    <s v="SEN"/>
    <x v="1396"/>
    <x v="12"/>
    <n v="2188.9859999999999"/>
    <n v="240.78846000000001"/>
    <n v="240.78833384089947"/>
    <n v="1"/>
    <n v="241"/>
    <n v="5.0742723431507854E-2"/>
    <n v="2586.7625550914072"/>
  </r>
  <r>
    <s v="SEN"/>
    <x v="1397"/>
    <x v="12"/>
    <n v="69.421727999999987"/>
    <n v="7.6363900799999991"/>
    <n v="7.6363860789772593"/>
    <n v="1"/>
    <n v="8"/>
    <n v="1.6844057570625014E-3"/>
    <n v="85.867636683532197"/>
  </r>
  <r>
    <s v="SEN"/>
    <x v="1398"/>
    <x v="48"/>
    <n v="2097.8841770000004"/>
    <n v="230.76725947000003"/>
    <n v="230.76713856142374"/>
    <n v="1"/>
    <n v="231"/>
    <n v="4.8637216235179727E-2"/>
    <n v="2479.4280092369922"/>
  </r>
  <r>
    <s v="SEN"/>
    <x v="1399"/>
    <x v="7"/>
    <n v="431.97184000000004"/>
    <n v="47.516902399999999"/>
    <n v="47.516877503916248"/>
    <n v="1"/>
    <n v="48"/>
    <n v="1.0106434542375009E-2"/>
    <n v="515.20582010119324"/>
  </r>
  <r>
    <s v="SEN"/>
    <x v="1393"/>
    <x v="2"/>
    <n v="326.5425560000001"/>
    <n v="35.91968116000001"/>
    <n v="35.919662340183372"/>
    <n v="1"/>
    <n v="36"/>
    <n v="7.5798259067812561E-3"/>
    <n v="386.40436507589487"/>
  </r>
  <r>
    <s v="SEN"/>
    <x v="1400"/>
    <x v="12"/>
    <n v="1019.1651039999996"/>
    <n v="112.10816143999998"/>
    <n v="112.10810270186606"/>
    <n v="1"/>
    <n v="112"/>
    <n v="2.358168059887502E-2"/>
    <n v="1202.1469135694508"/>
  </r>
  <r>
    <s v="SEN"/>
    <x v="1399"/>
    <x v="7"/>
    <n v="1751.5563299999999"/>
    <n v="192.67119630000002"/>
    <n v="192.67109535153753"/>
    <n v="1"/>
    <n v="193"/>
    <n v="4.063628888913285E-2"/>
    <n v="2071.5567349902144"/>
  </r>
  <r>
    <s v="SEN"/>
    <x v="1401"/>
    <x v="12"/>
    <n v="76.266360000000105"/>
    <n v="8.3892996000000117"/>
    <n v="8.3892952044966247"/>
    <n v="1"/>
    <n v="8"/>
    <n v="1.6844057570625014E-3"/>
    <n v="85.867636683532197"/>
  </r>
  <r>
    <s v="SEN"/>
    <x v="1402"/>
    <x v="33"/>
    <n v="145.341553"/>
    <n v="15.987570829999999"/>
    <n v="15.987562453445925"/>
    <n v="0.82600678126016336"/>
    <n v="13"/>
    <n v="2.7371593552265646E-3"/>
    <n v="139.53490961073982"/>
  </r>
  <r>
    <s v="SEN"/>
    <x v="1185"/>
    <x v="69"/>
    <n v="266.8407000000002"/>
    <n v="29.352477000000025"/>
    <n v="29.352461621015099"/>
    <n v="1"/>
    <n v="29"/>
    <n v="6.1059708693515678E-3"/>
    <n v="311.27018297780421"/>
  </r>
  <r>
    <s v="SEN"/>
    <x v="1226"/>
    <x v="1"/>
    <n v="300.3411999999999"/>
    <n v="33.037531999999999"/>
    <n v="33.037514690261311"/>
    <n v="1"/>
    <n v="33"/>
    <n v="6.9481737478828184E-3"/>
    <n v="354.2040013195703"/>
  </r>
  <r>
    <s v="SEN"/>
    <x v="1226"/>
    <x v="1"/>
    <n v="1076.7183499999996"/>
    <n v="118.43901849999999"/>
    <n v="118.43895644486643"/>
    <n v="1"/>
    <n v="118"/>
    <n v="2.4844984916671895E-2"/>
    <n v="1266.5476410821"/>
  </r>
  <r>
    <s v="SEN"/>
    <x v="990"/>
    <x v="70"/>
    <n v="41499.999956"/>
    <n v="4564.9999951600003"/>
    <n v="4564.9976033664179"/>
    <n v="1"/>
    <n v="4565"/>
    <n v="0.96116403512378978"/>
    <n v="48998.220182540557"/>
  </r>
  <r>
    <s v="SEN"/>
    <x v="956"/>
    <x v="12"/>
    <n v="2525.8365259999996"/>
    <n v="277.84201785999994"/>
    <n v="277.84187228699756"/>
    <n v="1"/>
    <n v="278"/>
    <n v="5.8533100057921922E-2"/>
    <n v="2983.9003747527436"/>
  </r>
  <r>
    <s v="SEN"/>
    <x v="1403"/>
    <x v="71"/>
    <n v="0"/>
    <n v="0"/>
    <n v="0"/>
    <n v="1"/>
    <n v="0"/>
    <n v="0"/>
    <n v="0"/>
  </r>
  <r>
    <s v="SEN"/>
    <x v="1403"/>
    <x v="71"/>
    <n v="0"/>
    <n v="0"/>
    <n v="0"/>
    <n v="1"/>
    <n v="0"/>
    <n v="0"/>
    <n v="0"/>
  </r>
  <r>
    <s v="SEN"/>
    <x v="1404"/>
    <x v="12"/>
    <n v="65.951746000000014"/>
    <n v="7.2546920600000018"/>
    <n v="7.254688258964749"/>
    <n v="1"/>
    <n v="7"/>
    <n v="1.4738550374296887E-3"/>
    <n v="75.134182098090676"/>
  </r>
  <r>
    <s v="SEN"/>
    <x v="1226"/>
    <x v="1"/>
    <n v="3783.8978999999986"/>
    <n v="416.22876899999977"/>
    <n v="416.22855092041607"/>
    <n v="1"/>
    <n v="416"/>
    <n v="8.7589099367250067E-2"/>
    <n v="4465.1171075436741"/>
  </r>
  <r>
    <s v="SEN"/>
    <x v="1226"/>
    <x v="1"/>
    <n v="874.76509999999996"/>
    <n v="96.224161000000009"/>
    <n v="96.224110584155326"/>
    <n v="1"/>
    <n v="96"/>
    <n v="2.0212869084750017E-2"/>
    <n v="1030.4116402023865"/>
  </r>
  <r>
    <s v="SEN"/>
    <x v="1250"/>
    <x v="1"/>
    <n v="2046.98"/>
    <n v="225.1678"/>
    <n v="225.16768202521368"/>
    <n v="1"/>
    <n v="225"/>
    <n v="4.7373911917382855E-2"/>
    <n v="2415.0272817243431"/>
  </r>
  <r>
    <s v="SEN"/>
    <x v="430"/>
    <x v="48"/>
    <n v="977.6167999999999"/>
    <n v="107.537848"/>
    <n v="107.53779165644359"/>
    <n v="1"/>
    <n v="108"/>
    <n v="2.2739477720343768E-2"/>
    <n v="1159.2130952276846"/>
  </r>
  <r>
    <s v="SEN"/>
    <x v="1405"/>
    <x v="12"/>
    <n v="596.57490800000039"/>
    <n v="65.623239880000042"/>
    <n v="65.623205497252144"/>
    <n v="1"/>
    <n v="66"/>
    <n v="1.3896347495765637E-2"/>
    <n v="708.40800263914059"/>
  </r>
  <r>
    <s v="SEN"/>
    <x v="1406"/>
    <x v="12"/>
    <n v="1362.5931949999999"/>
    <n v="149.88525145"/>
    <n v="149.88517291887561"/>
    <n v="1"/>
    <n v="150"/>
    <n v="3.1582607944921903E-2"/>
    <n v="1610.0181878162289"/>
  </r>
  <r>
    <s v="SEN"/>
    <x v="1394"/>
    <x v="57"/>
    <n v="265.29587300000026"/>
    <n v="29.182546030000029"/>
    <n v="29.182530740049014"/>
    <n v="1"/>
    <n v="29"/>
    <n v="6.1059708693515678E-3"/>
    <n v="311.27018297780421"/>
  </r>
  <r>
    <s v="SEN"/>
    <x v="1407"/>
    <x v="33"/>
    <n v="218.35940800000006"/>
    <n v="24.019534880000013"/>
    <n v="24.019522295165526"/>
    <n v="0.82600678126016336"/>
    <n v="20"/>
    <n v="4.2110143926562538E-3"/>
    <n v="214.66909170883051"/>
  </r>
  <r>
    <s v="SEN"/>
    <x v="1408"/>
    <x v="33"/>
    <n v="76.090830000000011"/>
    <n v="8.3699913000000006"/>
    <n v="8.369986914613035"/>
    <n v="0.82600678126016336"/>
    <n v="7"/>
    <n v="1.4738550374296887E-3"/>
    <n v="75.134182098090676"/>
  </r>
  <r>
    <s v="SEN"/>
    <x v="558"/>
    <x v="12"/>
    <n v="769.59204299999965"/>
    <n v="84.655124729999969"/>
    <n v="84.655080375655118"/>
    <n v="1"/>
    <n v="85"/>
    <n v="1.7896811168789075E-2"/>
    <n v="912.34363976252951"/>
  </r>
  <r>
    <s v="SEN"/>
    <x v="1409"/>
    <x v="12"/>
    <n v="440.93700000000001"/>
    <n v="48.503070000000001"/>
    <n v="48.503044587221979"/>
    <n v="1"/>
    <n v="49"/>
    <n v="1.0316985262007821E-2"/>
    <n v="525.93927468663469"/>
  </r>
  <r>
    <s v="SEN"/>
    <x v="1410"/>
    <x v="16"/>
    <n v="1149.3303939999998"/>
    <n v="126.42634333999997"/>
    <n v="126.42627709997436"/>
    <n v="1"/>
    <n v="126"/>
    <n v="2.6529390673734398E-2"/>
    <n v="1352.4152777656323"/>
  </r>
  <r>
    <s v="SEN"/>
    <x v="1411"/>
    <x v="1"/>
    <n v="4438.2204349999993"/>
    <n v="488.20424784999989"/>
    <n v="488.2039920594658"/>
    <n v="1"/>
    <n v="488"/>
    <n v="0.10274875118081259"/>
    <n v="5237.925837695464"/>
  </r>
  <r>
    <s v="SEN"/>
    <x v="1377"/>
    <x v="12"/>
    <n v="1255.9545859999998"/>
    <n v="138.15500445999999"/>
    <n v="138.15493207484042"/>
    <n v="1"/>
    <n v="138"/>
    <n v="2.9055999309328149E-2"/>
    <n v="1481.2167327909303"/>
  </r>
  <r>
    <s v="SEN"/>
    <x v="1412"/>
    <x v="12"/>
    <n v="2732.9042250000002"/>
    <n v="300.61946475000002"/>
    <n v="300.61930724294473"/>
    <n v="1"/>
    <n v="301"/>
    <n v="6.3375766609476608E-2"/>
    <n v="3230.7698302178987"/>
  </r>
  <r>
    <s v="SEN"/>
    <x v="797"/>
    <x v="53"/>
    <n v="2098.196993"/>
    <n v="230.80166923000004"/>
    <n v="230.80154830339504"/>
    <n v="1"/>
    <n v="231"/>
    <n v="4.8637216235179727E-2"/>
    <n v="2479.4280092369922"/>
  </r>
  <r>
    <s v="SEN"/>
    <x v="1413"/>
    <x v="12"/>
    <n v="1931.0311800000002"/>
    <n v="212.41342980000002"/>
    <n v="212.41331850775933"/>
    <n v="1"/>
    <n v="212"/>
    <n v="4.4636752562156289E-2"/>
    <n v="2275.4923721136033"/>
  </r>
  <r>
    <s v="SEN"/>
    <x v="1414"/>
    <x v="16"/>
    <n v="1060.8088500000001"/>
    <n v="116.68897350000002"/>
    <n v="116.68891236178791"/>
    <n v="1"/>
    <n v="117"/>
    <n v="2.463443419703908E-2"/>
    <n v="1255.8141864966583"/>
  </r>
  <r>
    <s v="SEN"/>
    <x v="1415"/>
    <x v="16"/>
    <n v="7097.9159899999995"/>
    <n v="780.77075890000015"/>
    <n v="780.77034982168857"/>
    <n v="1"/>
    <n v="781"/>
    <n v="0.1644401120332267"/>
    <n v="8382.8280312298302"/>
  </r>
  <r>
    <s v="SEN"/>
    <x v="1415"/>
    <x v="16"/>
    <n v="6919.8372000000008"/>
    <n v="761.18209200000001"/>
    <n v="761.18169318500668"/>
    <n v="1"/>
    <n v="761"/>
    <n v="0.16022909764057044"/>
    <n v="8168.1589395210003"/>
  </r>
  <r>
    <s v="SEN"/>
    <x v="1416"/>
    <x v="33"/>
    <n v="133.19342300000002"/>
    <n v="14.651276530000001"/>
    <n v="14.651268853586153"/>
    <n v="0.82600678126016336"/>
    <n v="12"/>
    <n v="2.5266086355937522E-3"/>
    <n v="128.80145502529831"/>
  </r>
  <r>
    <s v="SEN"/>
    <x v="1417"/>
    <x v="33"/>
    <n v="58.617980000000003"/>
    <n v="6.4479778000000003"/>
    <n v="6.4479744216359398"/>
    <n v="0.82600678126016336"/>
    <n v="5"/>
    <n v="1.0527535981640634E-3"/>
    <n v="53.667272927207627"/>
  </r>
  <r>
    <s v="SEN"/>
    <x v="1418"/>
    <x v="33"/>
    <n v="58.245608999999988"/>
    <n v="6.4070169900000007"/>
    <n v="6.407013633097014"/>
    <n v="0.82600678126016336"/>
    <n v="5"/>
    <n v="1.0527535981640634E-3"/>
    <n v="53.667272927207627"/>
  </r>
  <r>
    <s v="SEN"/>
    <x v="1418"/>
    <x v="33"/>
    <n v="98.832440000000162"/>
    <n v="10.871568400000017"/>
    <n v="10.871562703932645"/>
    <n v="0.82600678126016336"/>
    <n v="9"/>
    <n v="1.894956476695314E-3"/>
    <n v="96.601091268973718"/>
  </r>
  <r>
    <s v="SEN"/>
    <x v="1419"/>
    <x v="33"/>
    <n v="103.97699399999981"/>
    <n v="11.437469339999979"/>
    <n v="11.437463347433539"/>
    <n v="0.82600678126016336"/>
    <n v="9"/>
    <n v="1.894956476695314E-3"/>
    <n v="96.601091268973718"/>
  </r>
  <r>
    <s v="SEN"/>
    <x v="1399"/>
    <x v="7"/>
    <n v="384.56500599999998"/>
    <n v="42.302150659999995"/>
    <n v="42.302128496141819"/>
    <n v="1"/>
    <n v="42"/>
    <n v="8.8431302245781333E-3"/>
    <n v="450.80509258854408"/>
  </r>
  <r>
    <s v="SEN"/>
    <x v="1420"/>
    <x v="16"/>
    <n v="447.94622599999997"/>
    <n v="49.274084860000002"/>
    <n v="49.274059043255193"/>
    <n v="1"/>
    <n v="49"/>
    <n v="1.0316985262007821E-2"/>
    <n v="525.93927468663469"/>
  </r>
  <r>
    <s v="SEN"/>
    <x v="121"/>
    <x v="12"/>
    <n v="1300.2363360000004"/>
    <n v="143.02599696000001"/>
    <n v="143.02592202272467"/>
    <n v="1"/>
    <n v="143"/>
    <n v="3.0108752907492212E-2"/>
    <n v="1534.884005718138"/>
  </r>
  <r>
    <s v="SEN"/>
    <x v="1393"/>
    <x v="2"/>
    <n v="5389.3136829999985"/>
    <n v="592.82450512999992"/>
    <n v="592.82419452455667"/>
    <n v="1"/>
    <n v="593"/>
    <n v="0.12485657674225792"/>
    <n v="6364.938569166824"/>
  </r>
  <r>
    <s v="SEN"/>
    <x v="121"/>
    <x v="12"/>
    <n v="422.14003699999984"/>
    <n v="46.43540406999999"/>
    <n v="46.435379740558247"/>
    <n v="1"/>
    <n v="46"/>
    <n v="9.685333103109383E-3"/>
    <n v="493.73891093031011"/>
  </r>
  <r>
    <s v="SEN"/>
    <x v="121"/>
    <x v="12"/>
    <n v="2168.7371010000002"/>
    <n v="238.56108111000003"/>
    <n v="238.56095611791605"/>
    <n v="1"/>
    <n v="239"/>
    <n v="5.032162199224223E-2"/>
    <n v="2565.2956459205243"/>
  </r>
  <r>
    <s v="SEN"/>
    <x v="1400"/>
    <x v="12"/>
    <n v="1504.057558"/>
    <n v="165.44633138"/>
    <n v="165.44624469577786"/>
    <n v="1"/>
    <n v="165"/>
    <n v="3.4740868739414087E-2"/>
    <n v="1771.0200065978513"/>
  </r>
  <r>
    <s v="SEN"/>
    <x v="1421"/>
    <x v="12"/>
    <n v="1916.6514289999991"/>
    <n v="210.83165718999987"/>
    <n v="210.83154672651571"/>
    <n v="1"/>
    <n v="211"/>
    <n v="4.4426201842523473E-2"/>
    <n v="2264.7589175281614"/>
  </r>
  <r>
    <s v="SEN"/>
    <x v="1421"/>
    <x v="12"/>
    <n v="327.02797500000003"/>
    <n v="35.973077250000003"/>
    <n v="35.973058402206924"/>
    <n v="1"/>
    <n v="36"/>
    <n v="7.5798259067812561E-3"/>
    <n v="386.40436507589487"/>
  </r>
  <r>
    <s v="SEN"/>
    <x v="1421"/>
    <x v="12"/>
    <n v="111.60674499999999"/>
    <n v="12.276741950000002"/>
    <n v="12.276735517703695"/>
    <n v="1"/>
    <n v="12"/>
    <n v="2.5266086355937522E-3"/>
    <n v="128.80145502529831"/>
  </r>
  <r>
    <s v="SEN"/>
    <x v="1422"/>
    <x v="7"/>
    <n v="2186.93111"/>
    <n v="240.56242210000005"/>
    <n v="240.56229605933018"/>
    <n v="1"/>
    <n v="241"/>
    <n v="5.0742723431507854E-2"/>
    <n v="2586.7625550914072"/>
  </r>
  <r>
    <s v="SEN"/>
    <x v="1423"/>
    <x v="16"/>
    <n v="47215.980949000004"/>
    <n v="5193.7579043899996"/>
    <n v="5193.7551831639676"/>
    <n v="1"/>
    <n v="5194"/>
    <n v="1.093600437772829"/>
    <n v="55749.563116783276"/>
  </r>
  <r>
    <s v="SEN"/>
    <x v="1226"/>
    <x v="1"/>
    <n v="559.51844000000017"/>
    <n v="61.547028400000016"/>
    <n v="61.546996152949042"/>
    <n v="1"/>
    <n v="62"/>
    <n v="1.3054144617234385E-2"/>
    <n v="665.47418429737445"/>
  </r>
  <r>
    <s v="SEN"/>
    <x v="1424"/>
    <x v="16"/>
    <n v="40255.044445"/>
    <n v="4428.0548889499996"/>
    <n v="4428.0525689076603"/>
    <n v="1"/>
    <n v="4428"/>
    <n v="0.9323185865340945"/>
    <n v="47527.73690433507"/>
  </r>
  <r>
    <s v="SEN"/>
    <x v="1425"/>
    <x v="12"/>
    <n v="317.19744000000009"/>
    <n v="34.891718400000016"/>
    <n v="34.891700118775866"/>
    <n v="1"/>
    <n v="35"/>
    <n v="7.3692751871484432E-3"/>
    <n v="375.67091049045337"/>
  </r>
  <r>
    <s v="SEN"/>
    <x v="1426"/>
    <x v="12"/>
    <n v="603.54779600000029"/>
    <n v="66.390257560000038"/>
    <n v="66.390222775379641"/>
    <n v="1"/>
    <n v="66"/>
    <n v="1.3896347495765637E-2"/>
    <n v="708.40800263914059"/>
  </r>
  <r>
    <s v="SEN"/>
    <x v="1427"/>
    <x v="12"/>
    <n v="2335.709648999999"/>
    <n v="256.92806138999987"/>
    <n v="256.92792677469009"/>
    <n v="1"/>
    <n v="257"/>
    <n v="5.411153494563286E-2"/>
    <n v="2758.4978284584718"/>
  </r>
  <r>
    <s v="SEN"/>
    <x v="1428"/>
    <x v="12"/>
    <n v="1297.0456790000001"/>
    <n v="142.67502469000001"/>
    <n v="142.67494993661364"/>
    <n v="1"/>
    <n v="143"/>
    <n v="3.0108752907492212E-2"/>
    <n v="1534.884005718138"/>
  </r>
  <r>
    <s v="SEN"/>
    <x v="1429"/>
    <x v="12"/>
    <n v="25859.134172000002"/>
    <n v="2844.5047589199999"/>
    <n v="2844.5032685655124"/>
    <n v="1"/>
    <n v="2845"/>
    <n v="0.59901679735535207"/>
    <n v="30536.67829558114"/>
  </r>
  <r>
    <s v="SEN"/>
    <x v="1430"/>
    <x v="34"/>
    <n v="0"/>
    <n v="0"/>
    <n v="0"/>
    <n v="1"/>
    <n v="0"/>
    <n v="0"/>
    <n v="0"/>
  </r>
  <r>
    <s v="SEN"/>
    <x v="121"/>
    <x v="12"/>
    <n v="1074.8931870000006"/>
    <n v="118.23825057000005"/>
    <n v="118.23818862005717"/>
    <n v="1"/>
    <n v="118"/>
    <n v="2.4844984916671895E-2"/>
    <n v="1266.5476410821"/>
  </r>
  <r>
    <s v="SEN"/>
    <x v="121"/>
    <x v="12"/>
    <n v="852.46722099999977"/>
    <n v="93.771394309999963"/>
    <n v="93.771345179261871"/>
    <n v="1"/>
    <n v="94"/>
    <n v="1.9791767645484393E-2"/>
    <n v="1008.9447310315034"/>
  </r>
  <r>
    <s v="SEN"/>
    <x v="1431"/>
    <x v="7"/>
    <n v="553.05739400000004"/>
    <n v="60.836313340000004"/>
    <n v="60.836281465322244"/>
    <n v="1"/>
    <n v="61"/>
    <n v="1.2843593897601573E-2"/>
    <n v="654.740729711933"/>
  </r>
  <r>
    <s v="SEN"/>
    <x v="1432"/>
    <x v="12"/>
    <n v="1122.0314840000035"/>
    <n v="123.42346324000039"/>
    <n v="123.42339857330869"/>
    <n v="1"/>
    <n v="123"/>
    <n v="2.5897738514835955E-2"/>
    <n v="1320.2149140093072"/>
  </r>
  <r>
    <s v="SEN"/>
    <x v="1433"/>
    <x v="12"/>
    <n v="1945.701673"/>
    <n v="214.02718402999997"/>
    <n v="214.02707189224625"/>
    <n v="1"/>
    <n v="214"/>
    <n v="4.5057854001421906E-2"/>
    <n v="2296.9592812844858"/>
  </r>
  <r>
    <s v="SEN"/>
    <x v="1434"/>
    <x v="12"/>
    <n v="1373.0774000000004"/>
    <n v="151.03851400000002"/>
    <n v="151.03843486463336"/>
    <n v="1"/>
    <n v="151"/>
    <n v="3.1793158664554712E-2"/>
    <n v="1620.7516424016701"/>
  </r>
  <r>
    <s v="SEN"/>
    <x v="1435"/>
    <x v="12"/>
    <n v="2314.3258799999999"/>
    <n v="254.57584679999997"/>
    <n v="254.57571341711338"/>
    <n v="1"/>
    <n v="255"/>
    <n v="5.3690433506367229E-2"/>
    <n v="2737.0309192875884"/>
  </r>
  <r>
    <s v="SEN"/>
    <x v="1436"/>
    <x v="7"/>
    <n v="745.96298599999977"/>
    <n v="82.055928459999976"/>
    <n v="82.055885467482284"/>
    <n v="1"/>
    <n v="82"/>
    <n v="1.7265159009890639E-2"/>
    <n v="880.14327600620504"/>
  </r>
  <r>
    <s v="SEN"/>
    <x v="1437"/>
    <x v="7"/>
    <n v="831.43519999999705"/>
    <n v="91.457871999999682"/>
    <n v="91.457824081412269"/>
    <n v="1"/>
    <n v="91"/>
    <n v="1.916011548658595E-2"/>
    <n v="976.74436727517855"/>
  </r>
  <r>
    <s v="SEN"/>
    <x v="1438"/>
    <x v="12"/>
    <n v="921.61149999999998"/>
    <n v="101.37726499999998"/>
    <n v="101.37721188422954"/>
    <n v="1"/>
    <n v="101"/>
    <n v="2.1265622682914077E-2"/>
    <n v="1084.0789131295937"/>
  </r>
  <r>
    <s v="SEN"/>
    <x v="1439"/>
    <x v="7"/>
    <n v="1395.9057199999993"/>
    <n v="153.54962919999994"/>
    <n v="153.54954874895546"/>
    <n v="1"/>
    <n v="154"/>
    <n v="3.2424810823453151E-2"/>
    <n v="1652.9520061579947"/>
  </r>
  <r>
    <s v="SEN"/>
    <x v="1440"/>
    <x v="7"/>
    <n v="1233.6779539999995"/>
    <n v="135.70457493999996"/>
    <n v="135.70450383872245"/>
    <n v="1"/>
    <n v="136"/>
    <n v="2.8634897870062521E-2"/>
    <n v="1459.7498236200472"/>
  </r>
  <r>
    <s v="SEN"/>
    <x v="1441"/>
    <x v="12"/>
    <n v="1976.2858690000003"/>
    <n v="217.39144559000005"/>
    <n v="217.3913316895696"/>
    <n v="1"/>
    <n v="217"/>
    <n v="4.5689506160320352E-2"/>
    <n v="2329.159645040811"/>
  </r>
  <r>
    <s v="SEN"/>
    <x v="1442"/>
    <x v="12"/>
    <n v="2411.10275"/>
    <n v="265.22130249999998"/>
    <n v="265.22116353951589"/>
    <n v="1"/>
    <n v="265"/>
    <n v="5.5795940702695355E-2"/>
    <n v="2844.3654651420038"/>
  </r>
  <r>
    <s v="SEN"/>
    <x v="1443"/>
    <x v="12"/>
    <n v="1157.4089999999999"/>
    <n v="127.31498999999999"/>
    <n v="127.31492329437539"/>
    <n v="1"/>
    <n v="127"/>
    <n v="2.6739941393367207E-2"/>
    <n v="1363.1487323510735"/>
  </r>
  <r>
    <s v="SEN"/>
    <x v="1444"/>
    <x v="1"/>
    <n v="506.37762100000003"/>
    <n v="55.701538310000025"/>
    <n v="55.701509125644712"/>
    <n v="1"/>
    <n v="56"/>
    <n v="1.179084029943751E-2"/>
    <n v="601.07345678472541"/>
  </r>
  <r>
    <s v="SEN"/>
    <x v="1445"/>
    <x v="12"/>
    <n v="2929.0572559999987"/>
    <n v="322.19629815999986"/>
    <n v="322.1961293479431"/>
    <n v="1"/>
    <n v="322"/>
    <n v="6.7797331721765677E-2"/>
    <n v="3456.1723765121706"/>
  </r>
  <r>
    <s v="SEN"/>
    <x v="1446"/>
    <x v="37"/>
    <n v="2301.7683620000003"/>
    <n v="253.19451982000001"/>
    <n v="253.19438716084815"/>
    <n v="1"/>
    <n v="253"/>
    <n v="5.3269332067101605E-2"/>
    <n v="2715.5640101167055"/>
  </r>
  <r>
    <s v="SEN"/>
    <x v="1447"/>
    <x v="7"/>
    <n v="1603.5781569999999"/>
    <n v="176.39359726999999"/>
    <n v="176.39350485004942"/>
    <n v="1"/>
    <n v="176"/>
    <n v="3.7056926655375029E-2"/>
    <n v="1889.0880070377082"/>
  </r>
  <r>
    <s v="SEN"/>
    <x v="1448"/>
    <x v="7"/>
    <n v="3020.8664990000002"/>
    <n v="332.2953148900001"/>
    <n v="332.29514078664795"/>
    <n v="1"/>
    <n v="332"/>
    <n v="6.9902838918093804E-2"/>
    <n v="3563.506922366586"/>
  </r>
  <r>
    <s v="SEN"/>
    <x v="694"/>
    <x v="12"/>
    <n v="2167.2158319999994"/>
    <n v="238.39374151999999"/>
    <n v="238.39361661559218"/>
    <n v="1"/>
    <n v="238"/>
    <n v="5.0111071272609414E-2"/>
    <n v="2554.5621913350828"/>
  </r>
  <r>
    <s v="SEN"/>
    <x v="694"/>
    <x v="12"/>
    <n v="3275.7652629999993"/>
    <n v="360.33417892999995"/>
    <n v="360.33399013591941"/>
    <n v="1"/>
    <n v="360"/>
    <n v="7.5798259067812568E-2"/>
    <n v="3864.0436507589493"/>
  </r>
  <r>
    <s v="SEN"/>
    <x v="1401"/>
    <x v="12"/>
    <n v="208.47577700000002"/>
    <n v="22.932335470000002"/>
    <n v="22.932323454794556"/>
    <n v="1"/>
    <n v="23"/>
    <n v="4.8426665515546915E-3"/>
    <n v="246.86945546515506"/>
  </r>
  <r>
    <s v="SEN"/>
    <x v="1449"/>
    <x v="12"/>
    <n v="299.44211999999993"/>
    <n v="32.938633199999984"/>
    <n v="32.938615942078499"/>
    <n v="1"/>
    <n v="33"/>
    <n v="6.9481737478828184E-3"/>
    <n v="354.2040013195703"/>
  </r>
  <r>
    <s v="SEN"/>
    <x v="1450"/>
    <x v="69"/>
    <n v="184.27584000000002"/>
    <n v="20.270342400000004"/>
    <n v="20.27033177952357"/>
    <n v="1"/>
    <n v="20"/>
    <n v="4.2110143926562538E-3"/>
    <n v="214.66909170883051"/>
  </r>
  <r>
    <s v="SEN"/>
    <x v="1451"/>
    <x v="12"/>
    <n v="1345.9996999999998"/>
    <n v="148.05996699999997"/>
    <n v="148.0598894252181"/>
    <n v="1"/>
    <n v="148"/>
    <n v="3.1161506505656276E-2"/>
    <n v="1588.5512786453455"/>
  </r>
  <r>
    <s v="SEN"/>
    <x v="1452"/>
    <x v="12"/>
    <n v="787.19929000000002"/>
    <n v="86.591921899999988"/>
    <n v="86.591876530886452"/>
    <n v="1"/>
    <n v="87"/>
    <n v="1.8317912608054703E-2"/>
    <n v="933.81054893341263"/>
  </r>
  <r>
    <s v="SEN"/>
    <x v="1453"/>
    <x v="7"/>
    <n v="2945.6668500000001"/>
    <n v="324.02335349999998"/>
    <n v="324.02318373067288"/>
    <n v="1"/>
    <n v="324"/>
    <n v="6.8218433161031308E-2"/>
    <n v="3477.6392856830539"/>
  </r>
  <r>
    <s v="SEN"/>
    <x v="1454"/>
    <x v="12"/>
    <n v="3026.5566709999985"/>
    <n v="332.92123380999982"/>
    <n v="332.92105937870269"/>
    <n v="1"/>
    <n v="333"/>
    <n v="7.0113389637726606E-2"/>
    <n v="3574.240376952027"/>
  </r>
  <r>
    <s v="SEN"/>
    <x v="1454"/>
    <x v="12"/>
    <n v="135.00535500000001"/>
    <n v="14.85058905"/>
    <n v="14.850581269158024"/>
    <n v="1"/>
    <n v="15"/>
    <n v="3.1582607944921899E-3"/>
    <n v="161.00181878162286"/>
  </r>
  <r>
    <s v="SEN"/>
    <x v="1455"/>
    <x v="12"/>
    <n v="538.76990000000023"/>
    <n v="59.264689000000025"/>
    <n v="59.264657948761702"/>
    <n v="1"/>
    <n v="59"/>
    <n v="1.2422492458335948E-2"/>
    <n v="633.27382054104999"/>
  </r>
  <r>
    <s v="SEN"/>
    <x v="1456"/>
    <x v="12"/>
    <n v="1896.0585699999999"/>
    <n v="208.56644270000001"/>
    <n v="208.56633342335604"/>
    <n v="1"/>
    <n v="209"/>
    <n v="4.4005100403257849E-2"/>
    <n v="2243.2920083572785"/>
  </r>
  <r>
    <s v="SEN"/>
    <x v="788"/>
    <x v="7"/>
    <n v="2274.2214990000002"/>
    <n v="250.16436489"/>
    <n v="250.1642338184725"/>
    <n v="1"/>
    <n v="250"/>
    <n v="5.2637679908203172E-2"/>
    <n v="2683.3636463603812"/>
  </r>
  <r>
    <s v="SEN"/>
    <x v="1457"/>
    <x v="7"/>
    <n v="1594.397586"/>
    <n v="175.38373446"/>
    <n v="175.38364256915861"/>
    <n v="1"/>
    <n v="175"/>
    <n v="3.684637593574222E-2"/>
    <n v="1878.3545524522669"/>
  </r>
  <r>
    <s v="SEN"/>
    <x v="1451"/>
    <x v="12"/>
    <n v="2553.3220000000001"/>
    <n v="280.86541999999997"/>
    <n v="280.86527284291128"/>
    <n v="1"/>
    <n v="281"/>
    <n v="5.9164752216820361E-2"/>
    <n v="3016.1007385090684"/>
  </r>
  <r>
    <s v="SEN"/>
    <x v="1458"/>
    <x v="7"/>
    <n v="2991.3411610000007"/>
    <n v="329.04752771000005"/>
    <n v="329.04735530829885"/>
    <n v="1"/>
    <n v="329"/>
    <n v="6.9271186759195372E-2"/>
    <n v="3531.3065586102616"/>
  </r>
  <r>
    <s v="SEN"/>
    <x v="1357"/>
    <x v="1"/>
    <n v="3921.2278020000003"/>
    <n v="431.33505822000006"/>
    <n v="431.33483222560244"/>
    <n v="1"/>
    <n v="431"/>
    <n v="9.0747360161742271E-2"/>
    <n v="4626.1189263252973"/>
  </r>
  <r>
    <s v="SEN"/>
    <x v="1459"/>
    <x v="12"/>
    <n v="349.78261500000002"/>
    <n v="38.476087650000004"/>
    <n v="38.476067490775556"/>
    <n v="1"/>
    <n v="38"/>
    <n v="8.0009273460468818E-3"/>
    <n v="407.87127424677794"/>
  </r>
  <r>
    <s v="SEN"/>
    <x v="1460"/>
    <x v="12"/>
    <n v="2769.7299799999992"/>
    <n v="304.6702977999999"/>
    <n v="304.67013817054453"/>
    <n v="1"/>
    <n v="305"/>
    <n v="6.4217969488007856E-2"/>
    <n v="3273.7036485596645"/>
  </r>
  <r>
    <s v="SEN"/>
    <x v="1460"/>
    <x v="12"/>
    <n v="195.13229999999999"/>
    <n v="21.464552999999999"/>
    <n v="21.464541753826907"/>
    <n v="1"/>
    <n v="21"/>
    <n v="4.4215651122890666E-3"/>
    <n v="225.40254629427204"/>
  </r>
  <r>
    <s v="SEN"/>
    <x v="1460"/>
    <x v="12"/>
    <n v="198.75254999999999"/>
    <n v="21.8627805"/>
    <n v="21.862769045178936"/>
    <n v="1"/>
    <n v="22"/>
    <n v="4.6321158319218786E-3"/>
    <n v="236.13600087971352"/>
  </r>
  <r>
    <s v="SEN"/>
    <x v="1461"/>
    <x v="33"/>
    <n v="37.902093000000008"/>
    <n v="4.169230230000001"/>
    <n v="4.1692280455666779"/>
    <n v="0.82600678126016336"/>
    <n v="3"/>
    <n v="6.3165215889843804E-4"/>
    <n v="32.200363756324577"/>
  </r>
  <r>
    <s v="SEN"/>
    <x v="1462"/>
    <x v="12"/>
    <n v="875.85073299999999"/>
    <n v="96.343580629999991"/>
    <n v="96.343530151586393"/>
    <n v="1"/>
    <n v="96"/>
    <n v="2.0212869084750017E-2"/>
    <n v="1030.4116402023865"/>
  </r>
  <r>
    <s v="SEN"/>
    <x v="1463"/>
    <x v="12"/>
    <n v="4784.3767390000012"/>
    <n v="526.28144129000009"/>
    <n v="526.28116554923884"/>
    <n v="1"/>
    <n v="526"/>
    <n v="0.11074967852685946"/>
    <n v="5645.7971119422418"/>
  </r>
  <r>
    <s v="SEN"/>
    <x v="1464"/>
    <x v="12"/>
    <n v="995.93130299999984"/>
    <n v="109.55244332999999"/>
    <n v="109.5523859309132"/>
    <n v="1"/>
    <n v="110"/>
    <n v="2.3160579159609396E-2"/>
    <n v="1180.6800043985677"/>
  </r>
  <r>
    <s v="SEN"/>
    <x v="1465"/>
    <x v="7"/>
    <n v="2597.8773740000006"/>
    <n v="285.76651113999998"/>
    <n v="285.76636141502559"/>
    <n v="1"/>
    <n v="286"/>
    <n v="6.0217505814984425E-2"/>
    <n v="3069.7680114362761"/>
  </r>
  <r>
    <s v="SEN"/>
    <x v="1466"/>
    <x v="46"/>
    <n v="220.04611800000004"/>
    <n v="24.205072980000004"/>
    <n v="24.205060297954379"/>
    <n v="1"/>
    <n v="24"/>
    <n v="5.0532172711875043E-3"/>
    <n v="257.60291005059662"/>
  </r>
  <r>
    <s v="SEN"/>
    <x v="1467"/>
    <x v="7"/>
    <n v="446.37700000000001"/>
    <n v="49.101469999999992"/>
    <n v="49.101444273695293"/>
    <n v="1"/>
    <n v="49"/>
    <n v="1.0316985262007821E-2"/>
    <n v="525.93927468663469"/>
  </r>
  <r>
    <s v="SEN"/>
    <x v="1468"/>
    <x v="1"/>
    <n v="583.0745800000002"/>
    <n v="64.138203800000028"/>
    <n v="64.138170195324363"/>
    <n v="1"/>
    <n v="64"/>
    <n v="1.3475246056500011E-2"/>
    <n v="686.94109346825758"/>
  </r>
  <r>
    <s v="SEN"/>
    <x v="1469"/>
    <x v="1"/>
    <n v="1347.9290000000001"/>
    <n v="148.27219000000002"/>
    <n v="148.27211231402569"/>
    <n v="1"/>
    <n v="148"/>
    <n v="3.1161506505656276E-2"/>
    <n v="1588.5512786453455"/>
  </r>
  <r>
    <s v="SEN"/>
    <x v="1470"/>
    <x v="3"/>
    <n v="834.43195000000014"/>
    <n v="91.7875145"/>
    <n v="91.78746640869916"/>
    <n v="1"/>
    <n v="92"/>
    <n v="1.9370666206218766E-2"/>
    <n v="987.47782186062022"/>
  </r>
  <r>
    <s v="SEN"/>
    <x v="1471"/>
    <x v="69"/>
    <n v="4068.1655820000001"/>
    <n v="447.49821402000003"/>
    <n v="447.49797955705208"/>
    <n v="1"/>
    <n v="447"/>
    <n v="9.411617167586725E-2"/>
    <n v="4797.8541996923605"/>
  </r>
  <r>
    <s v="SEN"/>
    <x v="1472"/>
    <x v="12"/>
    <n v="1737.6932989999998"/>
    <n v="191.14626289"/>
    <n v="191.1461627405136"/>
    <n v="1"/>
    <n v="191"/>
    <n v="4.0215187449867219E-2"/>
    <n v="2050.0898258193311"/>
  </r>
  <r>
    <s v="SEN"/>
    <x v="1473"/>
    <x v="56"/>
    <n v="1293.5733630000004"/>
    <n v="142.29306993"/>
    <n v="142.29299537673563"/>
    <n v="1"/>
    <n v="142"/>
    <n v="2.9898202187859397E-2"/>
    <n v="1524.1505511326964"/>
  </r>
  <r>
    <s v="SEN"/>
    <x v="1457"/>
    <x v="7"/>
    <n v="1744.883"/>
    <n v="191.93712999999997"/>
    <n v="191.93702943614537"/>
    <n v="1"/>
    <n v="192"/>
    <n v="4.0425738169500035E-2"/>
    <n v="2060.823280404773"/>
  </r>
  <r>
    <s v="SEN"/>
    <x v="1474"/>
    <x v="48"/>
    <n v="3206.9209000000005"/>
    <n v="352.76129900000001"/>
    <n v="352.76111417366661"/>
    <n v="1"/>
    <n v="353"/>
    <n v="7.4324404030382873E-2"/>
    <n v="3788.9094686608582"/>
  </r>
  <r>
    <s v="SEN"/>
    <x v="1475"/>
    <x v="12"/>
    <n v="3406.0961739999998"/>
    <n v="374.67057913999997"/>
    <n v="374.67038283448244"/>
    <n v="1"/>
    <n v="375"/>
    <n v="7.8956519862304744E-2"/>
    <n v="4025.045469540571"/>
  </r>
  <r>
    <s v="SEN"/>
    <x v="164"/>
    <x v="12"/>
    <n v="399.92975999999999"/>
    <n v="43.992273599999997"/>
    <n v="43.992250550616035"/>
    <n v="1"/>
    <n v="44"/>
    <n v="9.2642316638437573E-3"/>
    <n v="472.27200175942704"/>
  </r>
  <r>
    <s v="SEN"/>
    <x v="164"/>
    <x v="12"/>
    <n v="1685.3461199999999"/>
    <n v="185.38807320000001"/>
    <n v="185.38797606746897"/>
    <n v="1"/>
    <n v="185"/>
    <n v="3.895188313207034E-2"/>
    <n v="1985.6890983066819"/>
  </r>
  <r>
    <s v="SEN"/>
    <x v="1145"/>
    <x v="33"/>
    <n v="47.502469000000069"/>
    <n v="5.2252715900000073"/>
    <n v="5.2252688522626425"/>
    <n v="0.82600678126016336"/>
    <n v="4"/>
    <n v="8.4220287853125069E-4"/>
    <n v="42.933818341766099"/>
  </r>
  <r>
    <s v="SEN"/>
    <x v="1145"/>
    <x v="33"/>
    <n v="57.787094000000003"/>
    <n v="6.3565803399999998"/>
    <n v="6.3565770095228737"/>
    <n v="0.82600678126016336"/>
    <n v="5"/>
    <n v="1.0527535981640634E-3"/>
    <n v="53.667272927207627"/>
  </r>
  <r>
    <s v="SEN"/>
    <x v="1476"/>
    <x v="7"/>
    <n v="1791.9499760000003"/>
    <n v="197.11449736"/>
    <n v="197.11439408350705"/>
    <n v="1"/>
    <n v="197"/>
    <n v="4.1478491767664098E-2"/>
    <n v="2114.4905533319802"/>
  </r>
  <r>
    <s v="SEN"/>
    <x v="1477"/>
    <x v="56"/>
    <n v="1776.7400269999998"/>
    <n v="195.44140296999998"/>
    <n v="195.44130057011085"/>
    <n v="1"/>
    <n v="195"/>
    <n v="4.1057390328398467E-2"/>
    <n v="2093.0236441610969"/>
  </r>
  <r>
    <s v="SEN"/>
    <x v="168"/>
    <x v="12"/>
    <n v="1081.7820000000002"/>
    <n v="118.99602000000003"/>
    <n v="118.9959576530302"/>
    <n v="1"/>
    <n v="119"/>
    <n v="2.5055535636304707E-2"/>
    <n v="1277.2810956675414"/>
  </r>
  <r>
    <s v="SEN"/>
    <x v="1227"/>
    <x v="12"/>
    <n v="1015.5903739999999"/>
    <n v="111.71494113999999"/>
    <n v="111.71488260789056"/>
    <n v="1"/>
    <n v="112"/>
    <n v="2.358168059887502E-2"/>
    <n v="1202.1469135694508"/>
  </r>
  <r>
    <s v="SEN"/>
    <x v="572"/>
    <x v="7"/>
    <n v="1482.0932819999989"/>
    <n v="163.03026101999987"/>
    <n v="163.03017560165759"/>
    <n v="1"/>
    <n v="163"/>
    <n v="3.4319767300148463E-2"/>
    <n v="1749.5530974269684"/>
  </r>
  <r>
    <s v="SEN"/>
    <x v="572"/>
    <x v="7"/>
    <n v="1830.4010359999997"/>
    <n v="201.34411395999996"/>
    <n v="201.34400846743475"/>
    <n v="1"/>
    <n v="201"/>
    <n v="4.2320694646195339E-2"/>
    <n v="2157.424371673746"/>
  </r>
  <r>
    <s v="SEN"/>
    <x v="572"/>
    <x v="7"/>
    <n v="2267.9712819999995"/>
    <n v="249.47684101999997"/>
    <n v="249.47671030869483"/>
    <n v="1"/>
    <n v="249"/>
    <n v="5.2427129188570357E-2"/>
    <n v="2672.6301917749397"/>
  </r>
  <r>
    <s v="SEN"/>
    <x v="572"/>
    <x v="7"/>
    <n v="1836.8428060000001"/>
    <n v="202.05270866000001"/>
    <n v="202.05260279617255"/>
    <n v="1"/>
    <n v="202"/>
    <n v="4.2531245365828155E-2"/>
    <n v="2168.1578262591875"/>
  </r>
  <r>
    <s v="SEN"/>
    <x v="1478"/>
    <x v="7"/>
    <n v="0"/>
    <n v="0"/>
    <n v="0"/>
    <n v="1"/>
    <n v="0"/>
    <n v="0"/>
    <n v="0"/>
  </r>
  <r>
    <s v="SEN"/>
    <x v="155"/>
    <x v="12"/>
    <n v="4994.0411999999969"/>
    <n v="549.34453199999973"/>
    <n v="549.34424417552486"/>
    <n v="1"/>
    <n v="549"/>
    <n v="0.11559234507841415"/>
    <n v="5892.6665674073965"/>
  </r>
  <r>
    <s v="SEN"/>
    <x v="155"/>
    <x v="12"/>
    <n v="346.60452000000009"/>
    <n v="38.12649720000001"/>
    <n v="38.126477223940554"/>
    <n v="1"/>
    <n v="38"/>
    <n v="8.0009273460468818E-3"/>
    <n v="407.87127424677794"/>
  </r>
  <r>
    <s v="SEN"/>
    <x v="1479"/>
    <x v="7"/>
    <n v="1679.0268940000001"/>
    <n v="184.69295833999999"/>
    <n v="184.69286157166857"/>
    <n v="1"/>
    <n v="185"/>
    <n v="3.895188313207034E-2"/>
    <n v="1985.6890983066819"/>
  </r>
  <r>
    <s v="SEN"/>
    <x v="1480"/>
    <x v="12"/>
    <n v="198.22145600000002"/>
    <n v="21.804360160000002"/>
    <n v="21.804348735787787"/>
    <n v="1"/>
    <n v="22"/>
    <n v="4.6321158319218786E-3"/>
    <n v="236.13600087971352"/>
  </r>
  <r>
    <s v="SEN"/>
    <x v="1227"/>
    <x v="12"/>
    <n v="1065.3255750000001"/>
    <n v="117.18581325000001"/>
    <n v="117.18575185147287"/>
    <n v="1"/>
    <n v="117"/>
    <n v="2.463443419703908E-2"/>
    <n v="1255.8141864966583"/>
  </r>
  <r>
    <s v="SEN"/>
    <x v="1157"/>
    <x v="33"/>
    <n v="66.815017999999995"/>
    <n v="7.34965198"/>
    <n v="7.3496481292112907"/>
    <n v="0.82600678126016336"/>
    <n v="6"/>
    <n v="1.2633043177968761E-3"/>
    <n v="64.400727512649155"/>
  </r>
  <r>
    <s v="SEN"/>
    <x v="1157"/>
    <x v="33"/>
    <n v="131.0649320000002"/>
    <n v="14.41714252000002"/>
    <n v="14.417134966258729"/>
    <n v="0.82600678126016336"/>
    <n v="12"/>
    <n v="2.5266086355937522E-3"/>
    <n v="128.80145502529831"/>
  </r>
  <r>
    <s v="SEN"/>
    <x v="1481"/>
    <x v="7"/>
    <n v="2982.8327999999997"/>
    <n v="328.11160800000005"/>
    <n v="328.11143608866615"/>
    <n v="1"/>
    <n v="328"/>
    <n v="6.9060636039562556E-2"/>
    <n v="3520.5731040248202"/>
  </r>
  <r>
    <s v="SEN"/>
    <x v="1482"/>
    <x v="16"/>
    <n v="1090.3776299999997"/>
    <n v="119.94153929999996"/>
    <n v="119.9414764576332"/>
    <n v="1"/>
    <n v="120"/>
    <n v="2.5266086355937519E-2"/>
    <n v="1288.0145502529829"/>
  </r>
  <r>
    <s v="SEN"/>
    <x v="1483"/>
    <x v="7"/>
    <n v="906.07769999999982"/>
    <n v="99.66854699999999"/>
    <n v="99.668494779498062"/>
    <n v="1"/>
    <n v="100"/>
    <n v="2.1055071963281269E-2"/>
    <n v="1073.3454585441525"/>
  </r>
  <r>
    <s v="SEN"/>
    <x v="1484"/>
    <x v="12"/>
    <n v="4741.3814000000011"/>
    <n v="521.55195400000014"/>
    <n v="521.55168073721416"/>
    <n v="1"/>
    <n v="522"/>
    <n v="0.10990747564832822"/>
    <n v="5602.863293600476"/>
  </r>
  <r>
    <s v="SEN"/>
    <x v="1485"/>
    <x v="37"/>
    <n v="2444.2443829999997"/>
    <n v="268.86688213000002"/>
    <n v="268.86674125944495"/>
    <n v="1"/>
    <n v="269"/>
    <n v="5.663814358122661E-2"/>
    <n v="2887.2992834837701"/>
  </r>
  <r>
    <s v="SEN"/>
    <x v="1486"/>
    <x v="12"/>
    <n v="755.71599999999989"/>
    <n v="83.12876"/>
    <n v="83.128716445381187"/>
    <n v="1"/>
    <n v="83"/>
    <n v="1.7475709729523451E-2"/>
    <n v="890.87673059164649"/>
  </r>
  <r>
    <s v="SEN"/>
    <x v="218"/>
    <x v="12"/>
    <n v="361.8197100000005"/>
    <n v="39.80016810000005"/>
    <n v="39.800147247034715"/>
    <n v="1"/>
    <n v="40"/>
    <n v="8.4220287853125075E-3"/>
    <n v="429.33818341766101"/>
  </r>
  <r>
    <s v="SEN"/>
    <x v="218"/>
    <x v="12"/>
    <n v="1627.8079999999998"/>
    <n v="179.05887999999999"/>
    <n v="179.05878618359682"/>
    <n v="1"/>
    <n v="179"/>
    <n v="3.7688578814273468E-2"/>
    <n v="1921.288370794033"/>
  </r>
  <r>
    <s v="SEN"/>
    <x v="163"/>
    <x v="12"/>
    <n v="1997.8709099999996"/>
    <n v="219.76580009999998"/>
    <n v="219.76568495554633"/>
    <n v="1"/>
    <n v="220"/>
    <n v="4.6321158319218791E-2"/>
    <n v="2361.3600087971354"/>
  </r>
  <r>
    <s v="SEN"/>
    <x v="1487"/>
    <x v="12"/>
    <n v="31.995669999999997"/>
    <n v="3.5195236999999997"/>
    <n v="3.5195218559749817"/>
    <n v="1"/>
    <n v="4"/>
    <n v="8.4220287853125069E-4"/>
    <n v="42.933818341766099"/>
  </r>
  <r>
    <s v="SEN"/>
    <x v="1487"/>
    <x v="12"/>
    <n v="20.489525"/>
    <n v="2.2538477500000003"/>
    <n v="2.2538465691153147"/>
    <n v="1"/>
    <n v="2"/>
    <n v="4.2110143926562534E-4"/>
    <n v="21.466909170883049"/>
  </r>
  <r>
    <s v="SEN"/>
    <x v="1488"/>
    <x v="33"/>
    <n v="0.20799999999999999"/>
    <n v="2.2879999999999998E-2"/>
    <n v="2.2879988012215281E-2"/>
    <n v="0.82600678126016336"/>
    <n v="0"/>
    <n v="0"/>
    <n v="0"/>
  </r>
  <r>
    <s v="SEN"/>
    <x v="1489"/>
    <x v="7"/>
    <n v="108.08460000000001"/>
    <n v="11.889306000000001"/>
    <n v="11.889299770697521"/>
    <n v="1"/>
    <n v="12"/>
    <n v="2.5266086355937522E-3"/>
    <n v="128.80145502529831"/>
  </r>
  <r>
    <s v="SEN"/>
    <x v="114"/>
    <x v="33"/>
    <n v="8832.909599999999"/>
    <n v="971.62005599999986"/>
    <n v="971.61954692779466"/>
    <n v="0.82600678126016336"/>
    <n v="803"/>
    <n v="0.16907222786514858"/>
    <n v="8618.9640321095449"/>
  </r>
  <r>
    <s v="SEN"/>
    <x v="114"/>
    <x v="33"/>
    <n v="7513.9483800000016"/>
    <n v="826.53432180000027"/>
    <n v="826.53388874425252"/>
    <n v="0.82600678126016336"/>
    <n v="683"/>
    <n v="0.14380614150921103"/>
    <n v="7330.9494818565599"/>
  </r>
  <r>
    <s v="SEN"/>
    <x v="659"/>
    <x v="57"/>
    <n v="1410.4476"/>
    <n v="155.14923600000003"/>
    <n v="155.14915471085493"/>
    <n v="1"/>
    <n v="155"/>
    <n v="3.263536154308596E-2"/>
    <n v="1663.6854607434361"/>
  </r>
  <r>
    <s v="SEN"/>
    <x v="1490"/>
    <x v="29"/>
    <n v="840.42865700000004"/>
    <n v="92.447152270000018"/>
    <n v="92.447103833087482"/>
    <n v="1"/>
    <n v="92"/>
    <n v="1.9370666206218766E-2"/>
    <n v="987.47782186062022"/>
  </r>
  <r>
    <s v="SEN"/>
    <x v="1491"/>
    <x v="12"/>
    <n v="2584.30665"/>
    <n v="284.27373150000005"/>
    <n v="284.27358255715507"/>
    <n v="1"/>
    <n v="284"/>
    <n v="5.9796404375718794E-2"/>
    <n v="3048.3011022653927"/>
  </r>
  <r>
    <s v="SEN"/>
    <x v="1179"/>
    <x v="33"/>
    <n v="19.512267000000001"/>
    <n v="2.1463493700000003"/>
    <n v="2.1463482454381921"/>
    <n v="0.82600678126016336"/>
    <n v="2"/>
    <n v="4.2110143926562534E-4"/>
    <n v="21.466909170883049"/>
  </r>
  <r>
    <s v="SEN"/>
    <x v="1182"/>
    <x v="33"/>
    <n v="19.39834200000001"/>
    <n v="2.1338176200000012"/>
    <n v="2.1338165020040987"/>
    <n v="0.82600678126016336"/>
    <n v="2"/>
    <n v="4.2110143926562534E-4"/>
    <n v="21.466909170883049"/>
  </r>
  <r>
    <s v="SEN"/>
    <x v="1182"/>
    <x v="33"/>
    <n v="34.715775000000001"/>
    <n v="3.8187352500000005"/>
    <n v="3.8187332492055921"/>
    <n v="0.82600678126016336"/>
    <n v="3"/>
    <n v="6.3165215889843804E-4"/>
    <n v="32.200363756324577"/>
  </r>
  <r>
    <s v="SEN"/>
    <x v="1492"/>
    <x v="12"/>
    <n v="1694.9746029999999"/>
    <n v="186.44720633000003"/>
    <n v="186.44710864254503"/>
    <n v="1"/>
    <n v="186"/>
    <n v="3.9162433851703156E-2"/>
    <n v="1996.4225528921236"/>
  </r>
  <r>
    <s v="SEN"/>
    <x v="1493"/>
    <x v="12"/>
    <n v="249.72318000000001"/>
    <n v="27.469549799999999"/>
    <n v="27.469535407559036"/>
    <n v="1"/>
    <n v="27"/>
    <n v="5.6848694300859421E-3"/>
    <n v="289.80327380692114"/>
  </r>
  <r>
    <s v="SEN"/>
    <x v="1493"/>
    <x v="12"/>
    <n v="672.47172"/>
    <n v="73.971889199999993"/>
    <n v="73.971850443047074"/>
    <n v="1"/>
    <n v="74"/>
    <n v="1.5580753252828138E-2"/>
    <n v="794.27563932267276"/>
  </r>
  <r>
    <s v="SEN"/>
    <x v="1493"/>
    <x v="12"/>
    <n v="2706.9245000000001"/>
    <n v="297.76169499999997"/>
    <n v="297.76153899024928"/>
    <n v="1"/>
    <n v="298"/>
    <n v="6.2744114450578176E-2"/>
    <n v="3198.5694664615744"/>
  </r>
  <r>
    <s v="SEN"/>
    <x v="1193"/>
    <x v="33"/>
    <n v="25.413040000000009"/>
    <n v="2.7954344000000013"/>
    <n v="2.7954329353555183"/>
    <n v="0.82600678126016336"/>
    <n v="2"/>
    <n v="4.2110143926562534E-4"/>
    <n v="21.466909170883049"/>
  </r>
  <r>
    <s v="SEN"/>
    <x v="1200"/>
    <x v="33"/>
    <n v="23.94409499999999"/>
    <n v="2.6338504499999988"/>
    <n v="2.6338490700160757"/>
    <n v="0.82600678126016336"/>
    <n v="2"/>
    <n v="4.2110143926562534E-4"/>
    <n v="21.466909170883049"/>
  </r>
  <r>
    <s v="SEN"/>
    <x v="1494"/>
    <x v="12"/>
    <n v="97.080570000000009"/>
    <n v="10.678862700000002"/>
    <n v="10.678857104899169"/>
    <n v="1"/>
    <n v="11"/>
    <n v="2.3160579159609393E-3"/>
    <n v="118.06800043985676"/>
  </r>
  <r>
    <s v="SEN"/>
    <x v="1495"/>
    <x v="12"/>
    <n v="2.8994400000000002"/>
    <n v="0.31893840000000001"/>
    <n v="0.31893823289489176"/>
    <n v="1"/>
    <n v="0"/>
    <n v="0"/>
    <n v="0"/>
  </r>
  <r>
    <s v="SEN"/>
    <x v="1496"/>
    <x v="12"/>
    <n v="198.45179999999999"/>
    <n v="21.829698"/>
    <n v="21.829686562512236"/>
    <n v="1"/>
    <n v="22"/>
    <n v="4.6321158319218786E-3"/>
    <n v="236.13600087971352"/>
  </r>
  <r>
    <s v="SEN"/>
    <x v="1497"/>
    <x v="12"/>
    <n v="1174.1814730000001"/>
    <n v="129.15996202999997"/>
    <n v="129.15989435771769"/>
    <n v="1"/>
    <n v="129"/>
    <n v="2.7161042832632838E-2"/>
    <n v="1384.6156415219568"/>
  </r>
  <r>
    <s v="SEN"/>
    <x v="1498"/>
    <x v="12"/>
    <n v="3655.5251429999971"/>
    <n v="402.1077657299997"/>
    <n v="402.1075550489976"/>
    <n v="1"/>
    <n v="402"/>
    <n v="8.4641389292390679E-2"/>
    <n v="4314.848743347492"/>
  </r>
  <r>
    <s v="SEN"/>
    <x v="1393"/>
    <x v="2"/>
    <n v="814.26099300000021"/>
    <n v="89.568709230000024"/>
    <n v="89.568662301223654"/>
    <n v="1"/>
    <n v="90"/>
    <n v="1.8949564766953142E-2"/>
    <n v="966.01091268973732"/>
  </r>
  <r>
    <s v="SEN"/>
    <x v="1499"/>
    <x v="7"/>
    <n v="773.83510599999988"/>
    <n v="85.121861659999993"/>
    <n v="85.121817061112225"/>
    <n v="1"/>
    <n v="85"/>
    <n v="1.7896811168789075E-2"/>
    <n v="912.34363976252951"/>
  </r>
  <r>
    <s v="SEN"/>
    <x v="1500"/>
    <x v="48"/>
    <n v="12312.198042999999"/>
    <n v="1354.34178473"/>
    <n v="1354.3410751339447"/>
    <n v="1"/>
    <n v="1354"/>
    <n v="0.28508567438282834"/>
    <n v="14533.097508687822"/>
  </r>
  <r>
    <s v="SEN"/>
    <x v="1485"/>
    <x v="37"/>
    <n v="637.3048859999999"/>
    <n v="70.103537459999984"/>
    <n v="70.10350072983762"/>
    <n v="1"/>
    <n v="70"/>
    <n v="1.4738550374296886E-2"/>
    <n v="751.34182098090673"/>
  </r>
  <r>
    <s v="SEN"/>
    <x v="1485"/>
    <x v="37"/>
    <n v="2381.780831"/>
    <n v="261.99589140999996"/>
    <n v="261.99575413944302"/>
    <n v="1"/>
    <n v="262"/>
    <n v="5.5164288543796923E-2"/>
    <n v="2812.1651013856795"/>
  </r>
  <r>
    <s v="SEN"/>
    <x v="1221"/>
    <x v="33"/>
    <n v="17.512357999999971"/>
    <n v="1.9263593799999965"/>
    <n v="1.9263583707001044"/>
    <n v="0.82600678126016336"/>
    <n v="2"/>
    <n v="4.2110143926562534E-4"/>
    <n v="21.466909170883049"/>
  </r>
  <r>
    <s v="SEN"/>
    <x v="1501"/>
    <x v="12"/>
    <n v="2494.2604000000001"/>
    <n v="274.36864400000002"/>
    <n v="274.36850024684281"/>
    <n v="1"/>
    <n v="274"/>
    <n v="5.7690897179390674E-2"/>
    <n v="2940.9665564109778"/>
  </r>
  <r>
    <s v="SEN"/>
    <x v="1502"/>
    <x v="7"/>
    <n v="1663.8436000000002"/>
    <n v="183.02279599999997"/>
    <n v="183.02270010673615"/>
    <n v="1"/>
    <n v="183"/>
    <n v="3.8530781692804716E-2"/>
    <n v="1964.2221891357988"/>
  </r>
  <r>
    <s v="SEN"/>
    <x v="1503"/>
    <x v="68"/>
    <n v="3.4668589999999999"/>
    <n v="0.38135448999999999"/>
    <n v="0.38135429019250322"/>
    <n v="1"/>
    <n v="0"/>
    <n v="0"/>
    <n v="0"/>
  </r>
  <r>
    <s v="SEN"/>
    <x v="1503"/>
    <x v="12"/>
    <n v="1397.6323010000001"/>
    <n v="153.73955311"/>
    <n v="153.73947255944648"/>
    <n v="1"/>
    <n v="154"/>
    <n v="3.2424810823453151E-2"/>
    <n v="1652.9520061579947"/>
  </r>
  <r>
    <s v="SEN"/>
    <x v="1503"/>
    <x v="68"/>
    <n v="0.40240699999999996"/>
    <n v="4.4264769999999995E-2"/>
    <n v="4.426474680784382E-2"/>
    <n v="1"/>
    <n v="0"/>
    <n v="0"/>
    <n v="0"/>
  </r>
  <r>
    <s v="SEN"/>
    <x v="1503"/>
    <x v="12"/>
    <n v="189.48388299999999"/>
    <n v="20.843227130000002"/>
    <n v="20.843216209365405"/>
    <n v="1"/>
    <n v="21"/>
    <n v="4.4215651122890666E-3"/>
    <n v="225.40254629427204"/>
  </r>
  <r>
    <s v="SEN"/>
    <x v="1504"/>
    <x v="7"/>
    <n v="1130.1138999999998"/>
    <n v="124.31252899999998"/>
    <n v="124.31246386748971"/>
    <n v="1"/>
    <n v="124"/>
    <n v="2.6108289234468771E-2"/>
    <n v="1330.9483685947489"/>
  </r>
  <r>
    <s v="SEN"/>
    <x v="1505"/>
    <x v="12"/>
    <n v="1865.7436600000001"/>
    <n v="205.23180260000004"/>
    <n v="205.23169507051287"/>
    <n v="1"/>
    <n v="205"/>
    <n v="4.3162897524726601E-2"/>
    <n v="2200.3581900155127"/>
  </r>
  <r>
    <s v="SEN"/>
    <x v="1506"/>
    <x v="68"/>
    <n v="61.023437999999977"/>
    <n v="6.7125781799999968"/>
    <n v="6.7125746630007788"/>
    <n v="1"/>
    <n v="7"/>
    <n v="1.4738550374296887E-3"/>
    <n v="75.134182098090676"/>
  </r>
  <r>
    <s v="SEN"/>
    <x v="1506"/>
    <x v="12"/>
    <n v="82.996398000000127"/>
    <n v="9.1296037800000143"/>
    <n v="9.1295989966204409"/>
    <n v="1"/>
    <n v="9"/>
    <n v="1.894956476695314E-3"/>
    <n v="96.601091268973718"/>
  </r>
  <r>
    <s v="SEN"/>
    <x v="1507"/>
    <x v="7"/>
    <n v="844.05579999999998"/>
    <n v="92.846137999999996"/>
    <n v="92.846089354042221"/>
    <n v="1"/>
    <n v="93"/>
    <n v="1.9581216925851578E-2"/>
    <n v="998.21127644606179"/>
  </r>
  <r>
    <s v="SEN"/>
    <x v="1508"/>
    <x v="7"/>
    <n v="930.35100000000011"/>
    <n v="102.33860999999999"/>
    <n v="102.33855638054087"/>
    <n v="1"/>
    <n v="102"/>
    <n v="2.1476173402546893E-2"/>
    <n v="1094.8123677150354"/>
  </r>
  <r>
    <s v="SEN"/>
    <x v="1025"/>
    <x v="68"/>
    <n v="10.180617999999997"/>
    <n v="1.1198679799999998"/>
    <n v="1.1198673932545342"/>
    <n v="1"/>
    <n v="1"/>
    <n v="2.1055071963281267E-4"/>
    <n v="10.733454585441525"/>
  </r>
  <r>
    <s v="SEN"/>
    <x v="1509"/>
    <x v="16"/>
    <n v="1251.3178939999998"/>
    <n v="137.64496833999999"/>
    <n v="137.6448962220696"/>
    <n v="1"/>
    <n v="138"/>
    <n v="2.9055999309328149E-2"/>
    <n v="1481.2167327909303"/>
  </r>
  <r>
    <s v="SEN"/>
    <x v="1510"/>
    <x v="1"/>
    <n v="10308.151096999998"/>
    <n v="1133.8966206699999"/>
    <n v="1133.8960265743453"/>
    <n v="1"/>
    <n v="1134"/>
    <n v="0.23876451606360957"/>
    <n v="12171.737499890689"/>
  </r>
  <r>
    <s v="SEN"/>
    <x v="1504"/>
    <x v="7"/>
    <n v="632.59389999999996"/>
    <n v="69.585328999999987"/>
    <n v="69.585292541348622"/>
    <n v="1"/>
    <n v="70"/>
    <n v="1.4738550374296886E-2"/>
    <n v="751.34182098090673"/>
  </r>
  <r>
    <s v="SEN"/>
    <x v="1511"/>
    <x v="16"/>
    <n v="1636.5475739999997"/>
    <n v="180.02023314000002"/>
    <n v="180.02013881990391"/>
    <n v="1"/>
    <n v="180"/>
    <n v="3.7899129533906284E-2"/>
    <n v="1932.0218253794746"/>
  </r>
  <r>
    <s v="SEN"/>
    <x v="1512"/>
    <x v="1"/>
    <n v="938.02687100000003"/>
    <n v="103.18295581000001"/>
    <n v="103.18290174815296"/>
    <n v="1"/>
    <n v="103"/>
    <n v="2.1686724122179705E-2"/>
    <n v="1105.5458223004771"/>
  </r>
  <r>
    <s v="SEN"/>
    <x v="1513"/>
    <x v="48"/>
    <n v="2682.3959409999998"/>
    <n v="295.06355351000002"/>
    <n v="295.06339891391798"/>
    <n v="1"/>
    <n v="295"/>
    <n v="6.2112462291679736E-2"/>
    <n v="3166.3691027052496"/>
  </r>
  <r>
    <s v="SEN"/>
    <x v="1513"/>
    <x v="48"/>
    <n v="6061.5208539999967"/>
    <n v="666.76729393999972"/>
    <n v="666.76694459285045"/>
    <n v="1"/>
    <n v="667"/>
    <n v="0.14043732999508604"/>
    <n v="7159.2142084894958"/>
  </r>
  <r>
    <s v="SEN"/>
    <x v="1504"/>
    <x v="7"/>
    <n v="1128.03"/>
    <n v="124.08329999999999"/>
    <n v="124.08323498759235"/>
    <n v="1"/>
    <n v="124"/>
    <n v="2.6108289234468771E-2"/>
    <n v="1330.9483685947489"/>
  </r>
  <r>
    <s v="SEN"/>
    <x v="998"/>
    <x v="68"/>
    <n v="0.66353300000000104"/>
    <n v="7.298863000000011E-2"/>
    <n v="7.2988591758217633E-2"/>
    <n v="1"/>
    <n v="0"/>
    <n v="0"/>
    <n v="0"/>
  </r>
  <r>
    <s v="SEN"/>
    <x v="960"/>
    <x v="68"/>
    <n v="8.0367000000000008E-2"/>
    <n v="8.8403700000000002E-3"/>
    <n v="8.8403653681620471E-3"/>
    <n v="1"/>
    <n v="0"/>
    <n v="0"/>
    <n v="0"/>
  </r>
  <r>
    <s v="SEN"/>
    <x v="941"/>
    <x v="68"/>
    <n v="0.267571"/>
    <n v="2.943281E-2"/>
    <n v="2.9432794578925271E-2"/>
    <n v="1"/>
    <n v="0"/>
    <n v="0"/>
    <n v="0"/>
  </r>
  <r>
    <s v="SEN"/>
    <x v="1514"/>
    <x v="1"/>
    <n v="245.17739799999998"/>
    <n v="26.96951378"/>
    <n v="26.96949964954873"/>
    <n v="1"/>
    <n v="27"/>
    <n v="5.6848694300859421E-3"/>
    <n v="289.80327380692114"/>
  </r>
  <r>
    <s v="SEN"/>
    <x v="1515"/>
    <x v="68"/>
    <n v="117.27448699999999"/>
    <n v="12.900193569999999"/>
    <n v="12.900186811051428"/>
    <n v="1"/>
    <n v="13"/>
    <n v="2.7371593552265646E-3"/>
    <n v="139.53490961073982"/>
  </r>
  <r>
    <s v="SEN"/>
    <x v="1227"/>
    <x v="12"/>
    <n v="585.39924000000019"/>
    <n v="64.393916400000023"/>
    <n v="64.393882661345884"/>
    <n v="1"/>
    <n v="64"/>
    <n v="1.3475246056500011E-2"/>
    <n v="686.94109346825758"/>
  </r>
  <r>
    <s v="SEN"/>
    <x v="1516"/>
    <x v="16"/>
    <n v="1235.1160770000017"/>
    <n v="135.86276847000019"/>
    <n v="135.86269728583852"/>
    <n v="1"/>
    <n v="136"/>
    <n v="2.8634897870062521E-2"/>
    <n v="1459.7498236200472"/>
  </r>
  <r>
    <s v="SEN"/>
    <x v="1516"/>
    <x v="16"/>
    <n v="2300.5831449999991"/>
    <n v="253.06414594999984"/>
    <n v="253.06401335915629"/>
    <n v="1"/>
    <n v="253"/>
    <n v="5.3269332067101605E-2"/>
    <n v="2715.5640101167055"/>
  </r>
  <r>
    <s v="SEN"/>
    <x v="1517"/>
    <x v="72"/>
    <n v="3257.2428"/>
    <n v="358.29670800000002"/>
    <n v="358.29652027343536"/>
    <n v="8.2810696658709943E-4"/>
    <n v="0"/>
    <n v="0"/>
    <n v="0"/>
  </r>
  <r>
    <s v="SEN"/>
    <x v="1509"/>
    <x v="16"/>
    <n v="2856.1159299999999"/>
    <n v="314.17275229999996"/>
    <n v="314.17258769181296"/>
    <n v="1"/>
    <n v="314"/>
    <n v="6.6112925964703181E-2"/>
    <n v="3370.304739828639"/>
  </r>
  <r>
    <s v="SEN"/>
    <x v="1518"/>
    <x v="16"/>
    <n v="2224.3827739999979"/>
    <n v="244.68210513999981"/>
    <n v="244.68197694085646"/>
    <n v="1"/>
    <n v="245"/>
    <n v="5.1584926310039109E-2"/>
    <n v="2629.6963734331739"/>
  </r>
  <r>
    <s v="SEN"/>
    <x v="1519"/>
    <x v="7"/>
    <n v="378.6696"/>
    <n v="41.653655999999998"/>
    <n v="41.65363417591518"/>
    <n v="1"/>
    <n v="42"/>
    <n v="8.8431302245781333E-3"/>
    <n v="450.80509258854408"/>
  </r>
  <r>
    <s v="SEN"/>
    <x v="1520"/>
    <x v="7"/>
    <n v="2350.3146800000004"/>
    <n v="258.53461480000004"/>
    <n v="258.53447934295008"/>
    <n v="1"/>
    <n v="259"/>
    <n v="5.4532636384898477E-2"/>
    <n v="2779.9647376293547"/>
  </r>
  <r>
    <s v="SEN"/>
    <x v="1454"/>
    <x v="68"/>
    <n v="183.53074699999999"/>
    <n v="20.188382170000001"/>
    <n v="20.188371592465945"/>
    <n v="1"/>
    <n v="20"/>
    <n v="4.2110143926562538E-3"/>
    <n v="214.66909170883051"/>
  </r>
  <r>
    <s v="SEN"/>
    <x v="1521"/>
    <x v="68"/>
    <n v="166.55434900000003"/>
    <n v="18.320978390000004"/>
    <n v="18.320968790876545"/>
    <n v="1"/>
    <n v="18"/>
    <n v="3.789912953390628E-3"/>
    <n v="193.20218253794744"/>
  </r>
  <r>
    <s v="SEN"/>
    <x v="960"/>
    <x v="68"/>
    <n v="173.73987499999998"/>
    <n v="19.111386249999999"/>
    <n v="19.111376236748953"/>
    <n v="1"/>
    <n v="19"/>
    <n v="4.0004636730234409E-3"/>
    <n v="203.93563712338897"/>
  </r>
  <r>
    <s v="SEN"/>
    <x v="960"/>
    <x v="12"/>
    <n v="20.111381000000002"/>
    <n v="2.21225191"/>
    <n v="2.2122507509091069"/>
    <n v="1"/>
    <n v="2"/>
    <n v="4.2110143926562534E-4"/>
    <n v="21.466909170883049"/>
  </r>
  <r>
    <s v="SEN"/>
    <x v="960"/>
    <x v="68"/>
    <n v="120.677177"/>
    <n v="13.274489469999999"/>
    <n v="13.274482514942221"/>
    <n v="1"/>
    <n v="13"/>
    <n v="2.7371593552265646E-3"/>
    <n v="139.53490961073982"/>
  </r>
  <r>
    <s v="SEN"/>
    <x v="1454"/>
    <x v="68"/>
    <n v="662.88704999999959"/>
    <n v="72.917575499999941"/>
    <n v="72.917537295445882"/>
    <n v="1"/>
    <n v="73"/>
    <n v="1.5370202533195324E-2"/>
    <n v="783.5421847372312"/>
  </r>
  <r>
    <s v="SEN"/>
    <x v="1522"/>
    <x v="12"/>
    <n v="699.80207299999995"/>
    <n v="76.978228029999997"/>
    <n v="76.978187697900992"/>
    <n v="1"/>
    <n v="77"/>
    <n v="1.6212405411726576E-2"/>
    <n v="826.47600307899734"/>
  </r>
  <r>
    <s v="SEN"/>
    <x v="1504"/>
    <x v="7"/>
    <n v="733.94300500000088"/>
    <n v="80.733730550000089"/>
    <n v="80.733688250236938"/>
    <n v="1"/>
    <n v="81"/>
    <n v="1.7054608290257827E-2"/>
    <n v="869.40982142076348"/>
  </r>
  <r>
    <s v="SEN"/>
    <x v="1523"/>
    <x v="48"/>
    <n v="168.98370799999978"/>
    <n v="18.588207879999977"/>
    <n v="18.588198140863863"/>
    <n v="1"/>
    <n v="19"/>
    <n v="4.0004636730234409E-3"/>
    <n v="203.93563712338897"/>
  </r>
  <r>
    <s v="SEN"/>
    <x v="1524"/>
    <x v="7"/>
    <n v="1488.2024999999996"/>
    <n v="163.70227499999999"/>
    <n v="163.70218922956161"/>
    <n v="1"/>
    <n v="164"/>
    <n v="3.4530318019781278E-2"/>
    <n v="1760.2865520124101"/>
  </r>
  <r>
    <s v="SEN"/>
    <x v="1454"/>
    <x v="68"/>
    <n v="496.43780099999992"/>
    <n v="54.608158109999991"/>
    <n v="54.608129498512092"/>
    <n v="1"/>
    <n v="55"/>
    <n v="1.1580289579804698E-2"/>
    <n v="590.34000219928384"/>
  </r>
  <r>
    <s v="SEN"/>
    <x v="1525"/>
    <x v="68"/>
    <n v="858.87116399999923"/>
    <n v="94.475828039999911"/>
    <n v="94.475778540179661"/>
    <n v="1"/>
    <n v="94"/>
    <n v="1.9791767645484393E-2"/>
    <n v="1008.9447310315034"/>
  </r>
  <r>
    <s v="SEN"/>
    <x v="1525"/>
    <x v="68"/>
    <n v="807.95675300000005"/>
    <n v="88.875242830000019"/>
    <n v="88.875196264559563"/>
    <n v="1"/>
    <n v="89"/>
    <n v="1.8739014047320326E-2"/>
    <n v="955.27745810429565"/>
  </r>
  <r>
    <s v="SEN"/>
    <x v="1503"/>
    <x v="68"/>
    <n v="3.3386309999999999"/>
    <n v="0.36724941"/>
    <n v="0.36724921758274198"/>
    <n v="1"/>
    <n v="0"/>
    <n v="0"/>
    <n v="0"/>
  </r>
  <r>
    <s v="SEN"/>
    <x v="1503"/>
    <x v="12"/>
    <n v="840.61536699999988"/>
    <n v="92.467690369999985"/>
    <n v="92.467641922326678"/>
    <n v="1"/>
    <n v="92"/>
    <n v="1.9370666206218766E-2"/>
    <n v="987.47782186062022"/>
  </r>
  <r>
    <s v="SEN"/>
    <x v="1027"/>
    <x v="68"/>
    <n v="0.60860300000000001"/>
    <n v="6.6946329999999998E-2"/>
    <n v="6.6946294924030092E-2"/>
    <n v="1"/>
    <n v="0"/>
    <n v="0"/>
    <n v="0"/>
  </r>
  <r>
    <s v="SEN"/>
    <x v="1025"/>
    <x v="68"/>
    <n v="10.505419"/>
    <n v="1.15559609"/>
    <n v="1.1555954845350898"/>
    <n v="1"/>
    <n v="1"/>
    <n v="2.1055071963281267E-4"/>
    <n v="10.733454585441525"/>
  </r>
  <r>
    <s v="SEN"/>
    <x v="1025"/>
    <x v="68"/>
    <n v="5.4445240000000004"/>
    <n v="0.59889764000000001"/>
    <n v="0.59889732621258851"/>
    <n v="1"/>
    <n v="1"/>
    <n v="2.1055071963281267E-4"/>
    <n v="10.733454585441525"/>
  </r>
  <r>
    <s v="SEN"/>
    <x v="1526"/>
    <x v="12"/>
    <n v="1132.1750079999995"/>
    <n v="124.53925087999995"/>
    <n v="124.53918562870065"/>
    <n v="1"/>
    <n v="125"/>
    <n v="2.6318839954101586E-2"/>
    <n v="1341.6818231801906"/>
  </r>
  <r>
    <s v="SEN"/>
    <x v="1527"/>
    <x v="68"/>
    <n v="638.11498600000039"/>
    <n v="70.192648460000029"/>
    <n v="70.192611683148712"/>
    <n v="1"/>
    <n v="70"/>
    <n v="1.4738550374296886E-2"/>
    <n v="751.34182098090673"/>
  </r>
  <r>
    <s v="SEN"/>
    <x v="1527"/>
    <x v="68"/>
    <n v="508.53662100000054"/>
    <n v="55.939028310000062"/>
    <n v="55.938999001213851"/>
    <n v="1"/>
    <n v="56"/>
    <n v="1.179084029943751E-2"/>
    <n v="601.07345678472541"/>
  </r>
  <r>
    <s v="SEN"/>
    <x v="1506"/>
    <x v="68"/>
    <n v="678.35965400000009"/>
    <n v="74.619561940000025"/>
    <n v="74.619522843704388"/>
    <n v="1"/>
    <n v="75"/>
    <n v="1.5791303972460952E-2"/>
    <n v="805.00909390811444"/>
  </r>
  <r>
    <s v="SEN"/>
    <x v="1506"/>
    <x v="12"/>
    <n v="915.09110300000111"/>
    <n v="100.66002133000013"/>
    <n v="100.65996859002351"/>
    <n v="1"/>
    <n v="101"/>
    <n v="2.1265622682914077E-2"/>
    <n v="1084.0789131295937"/>
  </r>
  <r>
    <s v="SEN"/>
    <x v="1506"/>
    <x v="68"/>
    <n v="250.55430699999988"/>
    <n v="27.560973769999986"/>
    <n v="27.5609593296582"/>
    <n v="1"/>
    <n v="28"/>
    <n v="5.8954201497187549E-3"/>
    <n v="300.5367283923627"/>
  </r>
  <r>
    <s v="SEN"/>
    <x v="1506"/>
    <x v="12"/>
    <n v="334.51454499999943"/>
    <n v="36.796599949999937"/>
    <n v="36.796580670729028"/>
    <n v="1"/>
    <n v="37"/>
    <n v="7.790376626414069E-3"/>
    <n v="397.13781966133638"/>
  </r>
  <r>
    <s v="SEN"/>
    <x v="1506"/>
    <x v="68"/>
    <n v="96.799255000000031"/>
    <n v="10.647918050000003"/>
    <n v="10.647912471112361"/>
    <n v="1"/>
    <n v="11"/>
    <n v="2.3160579159609393E-3"/>
    <n v="118.06800043985676"/>
  </r>
  <r>
    <s v="SEN"/>
    <x v="1506"/>
    <x v="12"/>
    <n v="132.46144699999991"/>
    <n v="14.570759169999988"/>
    <n v="14.570751535772539"/>
    <n v="1"/>
    <n v="15"/>
    <n v="3.1582607944921899E-3"/>
    <n v="161.00181878162286"/>
  </r>
  <r>
    <s v="SEN"/>
    <x v="1506"/>
    <x v="68"/>
    <n v="122.84418500000007"/>
    <n v="13.512860350000008"/>
    <n v="13.512853270049799"/>
    <n v="1"/>
    <n v="14"/>
    <n v="2.9477100748593775E-3"/>
    <n v="150.26836419618135"/>
  </r>
  <r>
    <s v="SEN"/>
    <x v="1506"/>
    <x v="12"/>
    <n v="164.15880899999982"/>
    <n v="18.057468989999979"/>
    <n v="18.057459528940068"/>
    <n v="1"/>
    <n v="18"/>
    <n v="3.789912953390628E-3"/>
    <n v="193.20218253794744"/>
  </r>
  <r>
    <s v="SEN"/>
    <x v="1528"/>
    <x v="68"/>
    <n v="151.58496400000001"/>
    <n v="16.674346040000003"/>
    <n v="16.6743373036158"/>
    <n v="1"/>
    <n v="17"/>
    <n v="3.5793622337578152E-3"/>
    <n v="182.4687279525059"/>
  </r>
  <r>
    <s v="SEN"/>
    <x v="1528"/>
    <x v="12"/>
    <n v="203.61389700000004"/>
    <n v="22.397528670000007"/>
    <n v="22.397516935002113"/>
    <n v="1"/>
    <n v="22"/>
    <n v="4.6321158319218786E-3"/>
    <n v="236.13600087971352"/>
  </r>
  <r>
    <s v="SEN"/>
    <x v="1529"/>
    <x v="68"/>
    <n v="207.35501300000001"/>
    <n v="22.80905143"/>
    <n v="22.809039479388197"/>
    <n v="1"/>
    <n v="23"/>
    <n v="4.8426665515546915E-3"/>
    <n v="246.86945546515506"/>
  </r>
  <r>
    <s v="SEN"/>
    <x v="1529"/>
    <x v="12"/>
    <n v="276.88751100000002"/>
    <n v="30.457626210000001"/>
    <n v="30.457610251981386"/>
    <n v="1"/>
    <n v="30"/>
    <n v="6.3165215889843798E-3"/>
    <n v="322.00363756324572"/>
  </r>
  <r>
    <s v="SEN"/>
    <x v="960"/>
    <x v="68"/>
    <n v="85.742024999999984"/>
    <n v="9.4316227500000007"/>
    <n v="9.4316178083801123"/>
    <n v="1"/>
    <n v="9"/>
    <n v="1.894956476695314E-3"/>
    <n v="96.601091268973718"/>
  </r>
  <r>
    <s v="SEN"/>
    <x v="1530"/>
    <x v="68"/>
    <n v="457.70588299999963"/>
    <n v="50.347647129999956"/>
    <n v="50.347620750771171"/>
    <n v="1"/>
    <n v="50"/>
    <n v="1.0527535981640634E-2"/>
    <n v="536.67272927207625"/>
  </r>
  <r>
    <s v="SEN"/>
    <x v="1530"/>
    <x v="12"/>
    <n v="569.87581599999999"/>
    <n v="62.686339759999996"/>
    <n v="62.686306916016356"/>
    <n v="1"/>
    <n v="63"/>
    <n v="1.3264695336867199E-2"/>
    <n v="676.20763888281613"/>
  </r>
  <r>
    <s v="SEN"/>
    <x v="960"/>
    <x v="68"/>
    <n v="1.2247190000000001"/>
    <n v="0.13471909000000001"/>
    <n v="0.13471901941505912"/>
    <n v="1"/>
    <n v="0"/>
    <n v="0"/>
    <n v="0"/>
  </r>
  <r>
    <s v="SEN"/>
    <x v="1480"/>
    <x v="68"/>
    <n v="13.803524000000003"/>
    <n v="1.5183876400000005"/>
    <n v="1.5183868444534907"/>
    <n v="1"/>
    <n v="2"/>
    <n v="4.2110143926562534E-4"/>
    <n v="21.466909170883049"/>
  </r>
  <r>
    <s v="SEN"/>
    <x v="1480"/>
    <x v="12"/>
    <n v="1611.218136"/>
    <n v="177.23399495999999"/>
    <n v="177.23390209973007"/>
    <n v="1"/>
    <n v="177"/>
    <n v="3.7267477375007838E-2"/>
    <n v="1899.8214616231496"/>
  </r>
  <r>
    <s v="SEN"/>
    <x v="1531"/>
    <x v="12"/>
    <n v="1029.8758130000001"/>
    <n v="113.28633943000003"/>
    <n v="113.2862800745696"/>
    <n v="1"/>
    <n v="113"/>
    <n v="2.3792231318507832E-2"/>
    <n v="1212.8803681548923"/>
  </r>
  <r>
    <s v="SEN"/>
    <x v="1531"/>
    <x v="12"/>
    <n v="1182.2611069999998"/>
    <n v="130.04872176999999"/>
    <n v="130.04865363205948"/>
    <n v="1"/>
    <n v="130"/>
    <n v="2.7371593552265646E-2"/>
    <n v="1395.3490961073981"/>
  </r>
  <r>
    <s v="SEN"/>
    <x v="1532"/>
    <x v="68"/>
    <n v="62.862012999999912"/>
    <n v="6.9148214299999884"/>
    <n v="6.9148178070371102"/>
    <n v="1"/>
    <n v="7"/>
    <n v="1.4738550374296887E-3"/>
    <n v="75.134182098090676"/>
  </r>
  <r>
    <s v="SEN"/>
    <x v="1533"/>
    <x v="37"/>
    <n v="634.34012799999994"/>
    <n v="69.77741408"/>
    <n v="69.777377520707262"/>
    <n v="1"/>
    <n v="70"/>
    <n v="1.4738550374296886E-2"/>
    <n v="751.34182098090673"/>
  </r>
  <r>
    <s v="SEN"/>
    <x v="1534"/>
    <x v="7"/>
    <n v="603.82702500000016"/>
    <n v="66.420972750000004"/>
    <n v="66.420937949286639"/>
    <n v="1"/>
    <n v="66"/>
    <n v="1.3896347495765637E-2"/>
    <n v="708.40800263914059"/>
  </r>
  <r>
    <s v="SEN"/>
    <x v="1535"/>
    <x v="12"/>
    <n v="593.69046100000014"/>
    <n v="65.305950710000019"/>
    <n v="65.305916493493129"/>
    <n v="1"/>
    <n v="65"/>
    <n v="1.3685796776132823E-2"/>
    <n v="697.67454805369903"/>
  </r>
  <r>
    <s v="SEN"/>
    <x v="1536"/>
    <x v="12"/>
    <n v="457.36549799999989"/>
    <n v="50.310204779999985"/>
    <n v="50.310178420388802"/>
    <n v="1"/>
    <n v="50"/>
    <n v="1.0527535981640634E-2"/>
    <n v="536.67272927207625"/>
  </r>
  <r>
    <s v="SEN"/>
    <x v="1537"/>
    <x v="12"/>
    <n v="3786.4301819999982"/>
    <n v="416.50732001999984"/>
    <n v="416.50710179447168"/>
    <n v="1"/>
    <n v="417"/>
    <n v="8.7799650086882883E-2"/>
    <n v="4475.850562129116"/>
  </r>
  <r>
    <s v="SEN"/>
    <x v="944"/>
    <x v="68"/>
    <n v="1.01519"/>
    <n v="0.1116709"/>
    <n v="0.11167084149096555"/>
    <n v="1"/>
    <n v="0"/>
    <n v="0"/>
    <n v="0"/>
  </r>
  <r>
    <s v="SEN"/>
    <x v="528"/>
    <x v="68"/>
    <n v="1.4472799999999999"/>
    <n v="0.1592008"/>
    <n v="0.15920071658807183"/>
    <n v="1"/>
    <n v="0"/>
    <n v="0"/>
    <n v="0"/>
  </r>
  <r>
    <s v="SEN"/>
    <x v="940"/>
    <x v="68"/>
    <n v="0.397976"/>
    <n v="4.3777360000000001E-2"/>
    <n v="4.3777337063218222E-2"/>
    <n v="1"/>
    <n v="0"/>
    <n v="0"/>
    <n v="0"/>
  </r>
  <r>
    <s v="SEN"/>
    <x v="1538"/>
    <x v="68"/>
    <n v="0.46854600000000002"/>
    <n v="5.1540060000000006E-2"/>
    <n v="5.1540032996016463E-2"/>
    <n v="1"/>
    <n v="0"/>
    <n v="0"/>
    <n v="0"/>
  </r>
  <r>
    <s v="SEN"/>
    <x v="1397"/>
    <x v="68"/>
    <n v="0.17124500000000001"/>
    <n v="1.8836950000000002E-2"/>
    <n v="1.8836940130537532E-2"/>
    <n v="1"/>
    <n v="0"/>
    <n v="0"/>
    <n v="0"/>
  </r>
  <r>
    <s v="SEN"/>
    <x v="1159"/>
    <x v="33"/>
    <n v="1.2960000000000001E-3"/>
    <n v="1.4256000000000002E-4"/>
    <n v="1.4255992530687987E-4"/>
    <n v="0.82600678126016336"/>
    <n v="0"/>
    <n v="0"/>
    <n v="0"/>
  </r>
  <r>
    <s v="SEN"/>
    <x v="529"/>
    <x v="12"/>
    <n v="0.16197600000000001"/>
    <n v="1.7817360000000001E-2"/>
    <n v="1.781735066474319E-2"/>
    <n v="1"/>
    <n v="0"/>
    <n v="0"/>
    <n v="0"/>
  </r>
  <r>
    <s v="SEN"/>
    <x v="1160"/>
    <x v="33"/>
    <n v="2.016E-3"/>
    <n v="2.2175999999999999E-4"/>
    <n v="2.2175988381070198E-4"/>
    <n v="0.82600678126016336"/>
    <n v="0"/>
    <n v="0"/>
    <n v="0"/>
  </r>
  <r>
    <s v="SEN"/>
    <x v="1399"/>
    <x v="7"/>
    <n v="1.3679999999999999E-2"/>
    <n v="1.5047999999999999E-3"/>
    <n v="1.5047992115726206E-3"/>
    <n v="1"/>
    <n v="0"/>
    <n v="0"/>
    <n v="0"/>
  </r>
  <r>
    <s v="SEN"/>
    <x v="530"/>
    <x v="12"/>
    <n v="3.1440000000000003E-2"/>
    <n v="3.4584000000000004E-3"/>
    <n v="3.458398188000234E-3"/>
    <n v="1"/>
    <n v="0"/>
    <n v="0"/>
    <n v="0"/>
  </r>
  <r>
    <s v="SEN"/>
    <x v="1539"/>
    <x v="7"/>
    <n v="698.77510500000005"/>
    <n v="76.86526155"/>
    <n v="76.865221277088835"/>
    <n v="1"/>
    <n v="77"/>
    <n v="1.6212405411726576E-2"/>
    <n v="826.47600307899734"/>
  </r>
  <r>
    <s v="SEN"/>
    <x v="1503"/>
    <x v="68"/>
    <n v="114.762564"/>
    <n v="12.623882039999998"/>
    <n v="12.623875425822543"/>
    <n v="1"/>
    <n v="13"/>
    <n v="2.7371593552265646E-3"/>
    <n v="139.53490961073982"/>
  </r>
  <r>
    <s v="SEN"/>
    <x v="1503"/>
    <x v="12"/>
    <n v="5743.849682"/>
    <n v="631.82346501999996"/>
    <n v="631.82313398137774"/>
    <n v="1"/>
    <n v="632"/>
    <n v="0.1330680548079376"/>
    <n v="6783.5432979990428"/>
  </r>
  <r>
    <s v="SEN"/>
    <x v="1454"/>
    <x v="68"/>
    <n v="49.896326999999992"/>
    <n v="5.4885959700000004"/>
    <n v="5.4885930942960286"/>
    <n v="1"/>
    <n v="5"/>
    <n v="1.0527535981640634E-3"/>
    <n v="53.667272927207627"/>
  </r>
  <r>
    <s v="SEN"/>
    <x v="1454"/>
    <x v="68"/>
    <n v="70.988597000000013"/>
    <n v="7.8087456700000022"/>
    <n v="7.8087415786729926"/>
    <n v="1"/>
    <n v="8"/>
    <n v="1.6844057570625014E-3"/>
    <n v="85.867636683532197"/>
  </r>
  <r>
    <s v="SEN"/>
    <x v="1540"/>
    <x v="68"/>
    <n v="49.087637000000107"/>
    <n v="5.3996400700000118"/>
    <n v="5.3996372409037399"/>
    <n v="1"/>
    <n v="5"/>
    <n v="1.0527535981640634E-3"/>
    <n v="53.667272927207627"/>
  </r>
  <r>
    <s v="SEN"/>
    <x v="1541"/>
    <x v="68"/>
    <n v="1.7027930000000004"/>
    <n v="0.18730723000000005"/>
    <n v="0.18730713186194284"/>
    <n v="1"/>
    <n v="0"/>
    <n v="0"/>
    <n v="0"/>
  </r>
  <r>
    <s v="SEN"/>
    <x v="1542"/>
    <x v="12"/>
    <n v="456.30245500000007"/>
    <n v="50.193270049999995"/>
    <n v="50.193243751655785"/>
    <n v="1"/>
    <n v="50"/>
    <n v="1.0527535981640634E-2"/>
    <n v="536.67272927207625"/>
  </r>
  <r>
    <s v="SEN"/>
    <x v="949"/>
    <x v="12"/>
    <n v="1.4601999999999999"/>
    <n v="0.16062199999999999"/>
    <n v="0.16062191584344596"/>
    <n v="1"/>
    <n v="0"/>
    <n v="0"/>
    <n v="0"/>
  </r>
  <r>
    <s v="SEN"/>
    <x v="461"/>
    <x v="12"/>
    <n v="685.15068000000031"/>
    <n v="75.366574800000038"/>
    <n v="75.36653531231326"/>
    <n v="1"/>
    <n v="75"/>
    <n v="1.5791303972460952E-2"/>
    <n v="805.00909390811444"/>
  </r>
  <r>
    <s v="SEN"/>
    <x v="1543"/>
    <x v="69"/>
    <n v="668.72399999999936"/>
    <n v="73.559639999999931"/>
    <n v="73.559601459041545"/>
    <n v="1"/>
    <n v="74"/>
    <n v="1.5580753252828138E-2"/>
    <n v="794.27563932267276"/>
  </r>
  <r>
    <s v="SEN"/>
    <x v="1544"/>
    <x v="56"/>
    <n v="973.93570200000022"/>
    <n v="107.13292722000001"/>
    <n v="107.13287108859846"/>
    <n v="1"/>
    <n v="107"/>
    <n v="2.2528927000710953E-2"/>
    <n v="1148.4796406422429"/>
  </r>
  <r>
    <s v="SEN"/>
    <x v="1545"/>
    <x v="17"/>
    <n v="8115.9497929999989"/>
    <n v="892.75447722999979"/>
    <n v="892.75400947875517"/>
    <n v="1"/>
    <n v="893"/>
    <n v="0.18802179263210173"/>
    <n v="9584.9749447992817"/>
  </r>
  <r>
    <s v="SEN"/>
    <x v="1545"/>
    <x v="17"/>
    <n v="1499.3488740000003"/>
    <n v="164.92837614000001"/>
    <n v="164.9282897271562"/>
    <n v="1"/>
    <n v="165"/>
    <n v="3.4740868739414087E-2"/>
    <n v="1771.0200065978513"/>
  </r>
  <r>
    <s v="SEN"/>
    <x v="1510"/>
    <x v="1"/>
    <n v="8418.683599"/>
    <n v="926.05519589000005"/>
    <n v="926.0547106911223"/>
    <n v="1"/>
    <n v="926"/>
    <n v="0.19496996637998454"/>
    <n v="9939.1789461188509"/>
  </r>
  <r>
    <s v="SEN"/>
    <x v="449"/>
    <x v="1"/>
    <n v="1570.48632"/>
    <n v="172.7534952"/>
    <n v="172.75340468725048"/>
    <n v="1"/>
    <n v="173"/>
    <n v="3.642527449647659E-2"/>
    <n v="1856.8876432813836"/>
  </r>
  <r>
    <s v="SEN"/>
    <x v="1546"/>
    <x v="1"/>
    <n v="1325.775228"/>
    <n v="145.83527508"/>
    <n v="145.83519867082686"/>
    <n v="1"/>
    <n v="146"/>
    <n v="3.0740405066390648E-2"/>
    <n v="1567.0843694744624"/>
  </r>
  <r>
    <s v="SEN"/>
    <x v="993"/>
    <x v="68"/>
    <n v="6.5227409999999999"/>
    <n v="0.71750150999999995"/>
    <n v="0.7175011340710824"/>
    <n v="1"/>
    <n v="1"/>
    <n v="2.1055071963281267E-4"/>
    <n v="10.733454585441525"/>
  </r>
  <r>
    <s v="SEN"/>
    <x v="993"/>
    <x v="68"/>
    <n v="1.1696780000000002"/>
    <n v="0.12866458000000003"/>
    <n v="0.12866451258726902"/>
    <n v="1"/>
    <n v="0"/>
    <n v="0"/>
    <n v="0"/>
  </r>
  <r>
    <s v="SEN"/>
    <x v="797"/>
    <x v="7"/>
    <n v="1648.8418120000001"/>
    <n v="181.37259932000001"/>
    <n v="181.37250429134292"/>
    <n v="1"/>
    <n v="181"/>
    <n v="3.8109680253539099E-2"/>
    <n v="1942.7552799649161"/>
  </r>
  <r>
    <s v="SEN"/>
    <x v="181"/>
    <x v="57"/>
    <n v="3975.3568609999984"/>
    <n v="437.28925470999985"/>
    <n v="437.28902559595076"/>
    <n v="1"/>
    <n v="437"/>
    <n v="9.2010664479539137E-2"/>
    <n v="4690.519653837946"/>
  </r>
  <r>
    <s v="SEN"/>
    <x v="1547"/>
    <x v="12"/>
    <n v="2026.139360000001"/>
    <n v="222.87532960000013"/>
    <n v="222.87521282633452"/>
    <n v="1"/>
    <n v="223"/>
    <n v="4.6952810478117224E-2"/>
    <n v="2393.5603725534597"/>
  </r>
  <r>
    <s v="SEN"/>
    <x v="554"/>
    <x v="12"/>
    <n v="1.992E-2"/>
    <n v="2.1911999999999999E-3"/>
    <n v="2.1911988519390793E-3"/>
    <n v="1"/>
    <n v="0"/>
    <n v="0"/>
    <n v="0"/>
  </r>
  <r>
    <s v="SEN"/>
    <x v="144"/>
    <x v="12"/>
    <n v="0.26700000000000002"/>
    <n v="2.937E-2"/>
    <n v="2.9369984611834044E-2"/>
    <n v="1"/>
    <n v="0"/>
    <n v="0"/>
    <n v="0"/>
  </r>
  <r>
    <s v="SEN"/>
    <x v="144"/>
    <x v="12"/>
    <n v="0.68100000000000005"/>
    <n v="7.4910000000000004E-2"/>
    <n v="7.4909960751531779E-2"/>
    <n v="1"/>
    <n v="0"/>
    <n v="0"/>
    <n v="0"/>
  </r>
  <r>
    <s v="SEN"/>
    <x v="1548"/>
    <x v="68"/>
    <n v="1089.9526150000002"/>
    <n v="119.89478765000001"/>
    <n v="119.89472483212839"/>
    <n v="1"/>
    <n v="120"/>
    <n v="2.5266086355937519E-2"/>
    <n v="1288.0145502529829"/>
  </r>
  <r>
    <s v="SEN"/>
    <x v="1549"/>
    <x v="68"/>
    <n v="441.76441200000016"/>
    <n v="48.594085320000019"/>
    <n v="48.594059859535278"/>
    <n v="1"/>
    <n v="49"/>
    <n v="1.0316985262007821E-2"/>
    <n v="525.93927468663469"/>
  </r>
  <r>
    <s v="SEN"/>
    <x v="1549"/>
    <x v="68"/>
    <n v="151.47392599999995"/>
    <n v="16.662131859999995"/>
    <n v="16.66212313001531"/>
    <n v="1"/>
    <n v="17"/>
    <n v="3.5793622337578152E-3"/>
    <n v="182.4687279525059"/>
  </r>
  <r>
    <s v="SEN"/>
    <x v="1549"/>
    <x v="12"/>
    <n v="121.87577299999987"/>
    <n v="13.406335029999983"/>
    <n v="13.406328005862827"/>
    <n v="1"/>
    <n v="13"/>
    <n v="2.7371593552265646E-3"/>
    <n v="139.53490961073982"/>
  </r>
  <r>
    <s v="SEN"/>
    <x v="1550"/>
    <x v="68"/>
    <n v="1346.513968"/>
    <n v="148.11653647999998"/>
    <n v="148.11645887557901"/>
    <n v="1"/>
    <n v="148"/>
    <n v="3.1161506505656276E-2"/>
    <n v="1588.5512786453455"/>
  </r>
  <r>
    <s v="SEN"/>
    <x v="1550"/>
    <x v="68"/>
    <n v="321.04073199999999"/>
    <n v="35.314480519999996"/>
    <n v="35.314462017273172"/>
    <n v="1"/>
    <n v="35"/>
    <n v="7.3692751871484432E-3"/>
    <n v="375.67091049045337"/>
  </r>
  <r>
    <s v="SEN"/>
    <x v="1550"/>
    <x v="68"/>
    <n v="545.72386799999981"/>
    <n v="60.029625479999972"/>
    <n v="60.02959402797957"/>
    <n v="1"/>
    <n v="60"/>
    <n v="1.263304317796876E-2"/>
    <n v="644.00727512649144"/>
  </r>
  <r>
    <s v="SEN"/>
    <x v="1550"/>
    <x v="68"/>
    <n v="928.53165200000012"/>
    <n v="102.13848172000002"/>
    <n v="102.13842820539644"/>
    <n v="1"/>
    <n v="102"/>
    <n v="2.1476173402546893E-2"/>
    <n v="1094.8123677150354"/>
  </r>
  <r>
    <s v="SEN"/>
    <x v="1551"/>
    <x v="7"/>
    <n v="4992.7381229999992"/>
    <n v="549.20119353000007"/>
    <n v="549.20090578062627"/>
    <n v="1"/>
    <n v="549"/>
    <n v="0.11559234507841415"/>
    <n v="5892.6665674073965"/>
  </r>
  <r>
    <s v="SEN"/>
    <x v="1552"/>
    <x v="7"/>
    <n v="3533.297606000001"/>
    <n v="388.66273666000006"/>
    <n v="388.66253302340857"/>
    <n v="1"/>
    <n v="389"/>
    <n v="8.1904229937164133E-2"/>
    <n v="4175.3138337367536"/>
  </r>
  <r>
    <s v="SEN"/>
    <x v="1553"/>
    <x v="56"/>
    <n v="938.80608599999982"/>
    <n v="103.26866945999998"/>
    <n v="103.26861535324399"/>
    <n v="1"/>
    <n v="103"/>
    <n v="2.1686724122179705E-2"/>
    <n v="1105.5458223004771"/>
  </r>
  <r>
    <s v="SEN"/>
    <x v="1554"/>
    <x v="48"/>
    <n v="1592.3347999999996"/>
    <n v="175.15682799999996"/>
    <n v="175.15673622804431"/>
    <n v="1"/>
    <n v="175"/>
    <n v="3.684637593574222E-2"/>
    <n v="1878.3545524522669"/>
  </r>
  <r>
    <s v="SEN"/>
    <x v="1554"/>
    <x v="48"/>
    <n v="2112.7951600000001"/>
    <n v="232.40746760000002"/>
    <n v="232.40734583205037"/>
    <n v="1"/>
    <n v="232"/>
    <n v="4.8847766954812542E-2"/>
    <n v="2490.1614638224337"/>
  </r>
  <r>
    <s v="SEN"/>
    <x v="1554"/>
    <x v="48"/>
    <n v="500.06728000000004"/>
    <n v="55.007400800000006"/>
    <n v="55.007371979332241"/>
    <n v="1"/>
    <n v="55"/>
    <n v="1.1580289579804698E-2"/>
    <n v="590.34000219928384"/>
  </r>
  <r>
    <s v="SEN"/>
    <x v="1524"/>
    <x v="7"/>
    <n v="899.05"/>
    <n v="98.895499999999998"/>
    <n v="98.89544818452957"/>
    <n v="1"/>
    <n v="99"/>
    <n v="2.0844521243648453E-2"/>
    <n v="1062.6120039587108"/>
  </r>
  <r>
    <s v="SEN"/>
    <x v="1404"/>
    <x v="68"/>
    <n v="0.76908399999999899"/>
    <n v="8.4599239999999895E-2"/>
    <n v="8.4599195674935374E-2"/>
    <n v="1"/>
    <n v="0"/>
    <n v="0"/>
    <n v="0"/>
  </r>
  <r>
    <s v="SEN"/>
    <x v="1555"/>
    <x v="7"/>
    <n v="1016.0546999999998"/>
    <n v="111.76601699999999"/>
    <n v="111.76595844112978"/>
    <n v="1"/>
    <n v="112"/>
    <n v="2.358168059887502E-2"/>
    <n v="1202.1469135694508"/>
  </r>
  <r>
    <s v="SEN"/>
    <x v="1504"/>
    <x v="7"/>
    <n v="1440.8575000000001"/>
    <n v="158.494325"/>
    <n v="158.49424195822348"/>
    <n v="1"/>
    <n v="158"/>
    <n v="3.3267013701984399E-2"/>
    <n v="1695.8858244997607"/>
  </r>
  <r>
    <s v="SEN"/>
    <x v="1556"/>
    <x v="68"/>
    <n v="57.606695999999971"/>
    <n v="6.3367365599999967"/>
    <n v="6.3367332399198535"/>
    <n v="1"/>
    <n v="6"/>
    <n v="1.2633043177968761E-3"/>
    <n v="64.400727512649155"/>
  </r>
  <r>
    <s v="SEN"/>
    <x v="1556"/>
    <x v="68"/>
    <n v="39.377175000000015"/>
    <n v="4.3314892500000024"/>
    <n v="4.3314869805524223"/>
    <n v="1"/>
    <n v="4"/>
    <n v="8.4220287853125069E-4"/>
    <n v="42.933818341766099"/>
  </r>
  <r>
    <s v="SEN"/>
    <x v="1556"/>
    <x v="68"/>
    <n v="43.371467000000003"/>
    <n v="4.7708613700000004"/>
    <n v="4.7708588703470722"/>
    <n v="1"/>
    <n v="5"/>
    <n v="1.0527535981640634E-3"/>
    <n v="53.667272927207627"/>
  </r>
  <r>
    <s v="SEN"/>
    <x v="1510"/>
    <x v="1"/>
    <n v="12133.799676999997"/>
    <n v="1334.7179644699997"/>
    <n v="1334.7172651556809"/>
    <n v="1"/>
    <n v="1335"/>
    <n v="0.28108521070980491"/>
    <n v="14329.161871564434"/>
  </r>
  <r>
    <s v="SEN"/>
    <x v="1557"/>
    <x v="12"/>
    <n v="2736.9619279999997"/>
    <n v="301.06581208"/>
    <n v="301.0656543390848"/>
    <n v="1"/>
    <n v="301"/>
    <n v="6.3375766609476608E-2"/>
    <n v="3230.7698302178987"/>
  </r>
  <r>
    <s v="SEN"/>
    <x v="1539"/>
    <x v="7"/>
    <n v="1344.4565399999999"/>
    <n v="147.89021939999998"/>
    <n v="147.89014191415595"/>
    <n v="1"/>
    <n v="148"/>
    <n v="3.1161506505656276E-2"/>
    <n v="1588.5512786453455"/>
  </r>
  <r>
    <s v="SEN"/>
    <x v="1558"/>
    <x v="12"/>
    <n v="4823.4473999999991"/>
    <n v="530.57921399999987"/>
    <n v="530.57893600745649"/>
    <n v="1"/>
    <n v="531"/>
    <n v="0.11180243212502353"/>
    <n v="5699.4643848694495"/>
  </r>
  <r>
    <s v="SEN"/>
    <x v="461"/>
    <x v="12"/>
    <n v="997.51302000000032"/>
    <n v="109.72643220000002"/>
    <n v="109.72637470975322"/>
    <n v="1"/>
    <n v="110"/>
    <n v="2.3160579159609396E-2"/>
    <n v="1180.6800043985677"/>
  </r>
  <r>
    <s v="SEN"/>
    <x v="1559"/>
    <x v="7"/>
    <n v="1153.5573279999999"/>
    <n v="126.89130607999999"/>
    <n v="126.89123959636103"/>
    <n v="1"/>
    <n v="127"/>
    <n v="2.6739941393367207E-2"/>
    <n v="1363.1487323510735"/>
  </r>
  <r>
    <s v="SEN"/>
    <x v="993"/>
    <x v="68"/>
    <n v="17.235754"/>
    <n v="1.89593294"/>
    <n v="1.8959319466417868"/>
    <n v="1"/>
    <n v="2"/>
    <n v="4.2110143926562534E-4"/>
    <n v="21.466909170883049"/>
  </r>
  <r>
    <s v="SEN"/>
    <x v="993"/>
    <x v="68"/>
    <n v="14.966961999999999"/>
    <n v="1.64636582"/>
    <n v="1.6463649574003929"/>
    <n v="1"/>
    <n v="2"/>
    <n v="4.2110143926562534E-4"/>
    <n v="21.466909170883049"/>
  </r>
  <r>
    <s v="SEN"/>
    <x v="993"/>
    <x v="68"/>
    <n v="19.498327"/>
    <n v="2.1448159699999998"/>
    <n v="2.1448148462416037"/>
    <n v="1"/>
    <n v="2"/>
    <n v="4.2110143926562534E-4"/>
    <n v="21.466909170883049"/>
  </r>
  <r>
    <s v="SEN"/>
    <x v="1560"/>
    <x v="7"/>
    <n v="1017.2880820000005"/>
    <n v="111.90168902000003"/>
    <n v="111.90163039004561"/>
    <n v="1"/>
    <n v="112"/>
    <n v="2.358168059887502E-2"/>
    <n v="1202.1469135694508"/>
  </r>
  <r>
    <s v="SEN"/>
    <x v="1561"/>
    <x v="7"/>
    <n v="1932.4346959999989"/>
    <n v="212.5678165599999"/>
    <n v="212.56770518686955"/>
    <n v="1"/>
    <n v="213"/>
    <n v="4.4847303281789104E-2"/>
    <n v="2286.2258266990448"/>
  </r>
  <r>
    <s v="SEN"/>
    <x v="1562"/>
    <x v="41"/>
    <n v="94.741901000000183"/>
    <n v="10.42160911000002"/>
    <n v="10.421603649685055"/>
    <n v="1"/>
    <n v="10"/>
    <n v="2.1055071963281269E-3"/>
    <n v="107.33454585441525"/>
  </r>
  <r>
    <s v="SEN"/>
    <x v="461"/>
    <x v="12"/>
    <n v="521.02007999999921"/>
    <n v="57.312208799999922"/>
    <n v="57.31217877174727"/>
    <n v="1"/>
    <n v="57"/>
    <n v="1.2001391019070322E-2"/>
    <n v="611.80691137016686"/>
  </r>
  <r>
    <s v="SEN"/>
    <x v="1503"/>
    <x v="12"/>
    <n v="4073.5522280000009"/>
    <n v="448.0907450800002"/>
    <n v="448.09051030660055"/>
    <n v="1"/>
    <n v="448"/>
    <n v="9.4326722395500079E-2"/>
    <n v="4808.5876542778033"/>
  </r>
  <r>
    <s v="SEN"/>
    <x v="1563"/>
    <x v="54"/>
    <n v="911.11216700000023"/>
    <n v="100.22233837000003"/>
    <n v="100.22228585934374"/>
    <n v="1"/>
    <n v="100"/>
    <n v="2.1055071963281269E-2"/>
    <n v="1073.3454585441525"/>
  </r>
  <r>
    <s v="SEN"/>
    <x v="1564"/>
    <x v="7"/>
    <n v="754.93394000000001"/>
    <n v="83.042733400000003"/>
    <n v="83.042689890454099"/>
    <n v="1"/>
    <n v="83"/>
    <n v="1.7475709729523451E-2"/>
    <n v="890.87673059164649"/>
  </r>
  <r>
    <s v="SEN"/>
    <x v="1565"/>
    <x v="56"/>
    <n v="192.64999999999995"/>
    <n v="21.191500000000001"/>
    <n v="21.191488896890746"/>
    <n v="1"/>
    <n v="21"/>
    <n v="4.4215651122890666E-3"/>
    <n v="225.40254629427204"/>
  </r>
  <r>
    <s v="SEN"/>
    <x v="1504"/>
    <x v="7"/>
    <n v="1118.2840000000001"/>
    <n v="123.01124"/>
    <n v="123.01117554928922"/>
    <n v="1"/>
    <n v="123"/>
    <n v="2.5897738514835955E-2"/>
    <n v="1320.2149140093072"/>
  </r>
  <r>
    <s v="SEN"/>
    <x v="1563"/>
    <x v="7"/>
    <n v="685.15110000000027"/>
    <n v="75.366621000000009"/>
    <n v="75.366581512289031"/>
    <n v="1"/>
    <n v="75"/>
    <n v="1.5791303972460952E-2"/>
    <n v="805.00909390811444"/>
  </r>
  <r>
    <s v="SEN"/>
    <x v="1566"/>
    <x v="7"/>
    <n v="1525.4470500000004"/>
    <n v="167.79917550000005"/>
    <n v="167.79908758302491"/>
    <n v="1"/>
    <n v="168"/>
    <n v="3.5372520898312533E-2"/>
    <n v="1803.2203703541763"/>
  </r>
  <r>
    <s v="SEN"/>
    <x v="1567"/>
    <x v="7"/>
    <n v="689.38545100000067"/>
    <n v="75.832399610000067"/>
    <n v="75.832359878248283"/>
    <n v="1"/>
    <n v="76"/>
    <n v="1.6001854692093764E-2"/>
    <n v="815.74254849355589"/>
  </r>
  <r>
    <s v="SEN"/>
    <x v="1568"/>
    <x v="12"/>
    <n v="321.13883199999998"/>
    <n v="35.325271520000001"/>
    <n v="35.325253011619317"/>
    <n v="1"/>
    <n v="35"/>
    <n v="7.3692751871484432E-3"/>
    <n v="375.67091049045337"/>
  </r>
  <r>
    <s v="SEN"/>
    <x v="1030"/>
    <x v="68"/>
    <n v="204.11175099999997"/>
    <n v="22.452292609999997"/>
    <n v="22.452280846308994"/>
    <n v="1"/>
    <n v="22"/>
    <n v="4.6321158319218786E-3"/>
    <n v="236.13600087971352"/>
  </r>
  <r>
    <s v="SEN"/>
    <x v="1569"/>
    <x v="12"/>
    <n v="411.86586"/>
    <n v="45.305244600000002"/>
    <n v="45.305220862695862"/>
    <n v="1"/>
    <n v="45"/>
    <n v="9.474782383476571E-3"/>
    <n v="483.00545634486866"/>
  </r>
  <r>
    <s v="SEN"/>
    <x v="1570"/>
    <x v="68"/>
    <n v="672.41687099999899"/>
    <n v="73.965855809999908"/>
    <n v="73.965817056208138"/>
    <n v="1"/>
    <n v="74"/>
    <n v="1.5580753252828138E-2"/>
    <n v="794.27563932267276"/>
  </r>
  <r>
    <s v="SEN"/>
    <x v="1570"/>
    <x v="68"/>
    <n v="69.519269000000179"/>
    <n v="7.6471195900000195"/>
    <n v="7.6471155833556432"/>
    <n v="1"/>
    <n v="8"/>
    <n v="1.6844057570625014E-3"/>
    <n v="85.867636683532197"/>
  </r>
  <r>
    <s v="SEN"/>
    <x v="1570"/>
    <x v="68"/>
    <n v="2.9770049999999983"/>
    <n v="0.32747054999999986"/>
    <n v="0.32747037842454296"/>
    <n v="1"/>
    <n v="0"/>
    <n v="0"/>
    <n v="0"/>
  </r>
  <r>
    <s v="SEN"/>
    <x v="1454"/>
    <x v="68"/>
    <n v="19.517920999999991"/>
    <n v="2.1469713099999987"/>
    <n v="2.1469701851123304"/>
    <n v="1"/>
    <n v="2"/>
    <n v="4.2110143926562534E-4"/>
    <n v="21.466909170883049"/>
  </r>
  <r>
    <s v="SEN"/>
    <x v="1460"/>
    <x v="68"/>
    <n v="2672.5487709999998"/>
    <n v="293.98036480999997"/>
    <n v="293.98021078144563"/>
    <n v="1"/>
    <n v="294"/>
    <n v="6.1901911572046928E-2"/>
    <n v="3155.6356481198081"/>
  </r>
  <r>
    <s v="SEN"/>
    <x v="960"/>
    <x v="68"/>
    <n v="52.076813999999999"/>
    <n v="5.7284495400000006"/>
    <n v="5.7284465386267565"/>
    <n v="1"/>
    <n v="6"/>
    <n v="1.2633043177968761E-3"/>
    <n v="64.400727512649155"/>
  </r>
  <r>
    <s v="SEN"/>
    <x v="1529"/>
    <x v="68"/>
    <n v="254.38488600000005"/>
    <n v="27.982337460000004"/>
    <n v="27.982322798888234"/>
    <n v="1"/>
    <n v="28"/>
    <n v="5.8954201497187549E-3"/>
    <n v="300.5367283923627"/>
  </r>
  <r>
    <s v="SEN"/>
    <x v="1529"/>
    <x v="12"/>
    <n v="499.25942399999997"/>
    <n v="54.918536639999992"/>
    <n v="54.918507865891861"/>
    <n v="1"/>
    <n v="55"/>
    <n v="1.1580289579804698E-2"/>
    <n v="590.34000219928384"/>
  </r>
  <r>
    <s v="SEN"/>
    <x v="1571"/>
    <x v="7"/>
    <n v="1225.1602109999999"/>
    <n v="134.76762321000001"/>
    <n v="134.76755259963053"/>
    <n v="1"/>
    <n v="135"/>
    <n v="2.8424347150429713E-2"/>
    <n v="1449.016369034606"/>
  </r>
  <r>
    <s v="SEN"/>
    <x v="1572"/>
    <x v="7"/>
    <n v="637.54127200000028"/>
    <n v="70.129539920000013"/>
    <n v="70.129503176213888"/>
    <n v="1"/>
    <n v="70"/>
    <n v="1.4738550374296886E-2"/>
    <n v="751.34182098090673"/>
  </r>
  <r>
    <s v="SEN"/>
    <x v="1503"/>
    <x v="12"/>
    <n v="2784.4741569999996"/>
    <n v="306.2921572699999"/>
    <n v="306.29199679078482"/>
    <n v="1"/>
    <n v="306"/>
    <n v="6.4428520207640672E-2"/>
    <n v="3284.437103145106"/>
  </r>
  <r>
    <s v="SEN"/>
    <x v="1503"/>
    <x v="12"/>
    <n v="2178.1880339999998"/>
    <n v="239.60068373999999"/>
    <n v="239.60055820322489"/>
    <n v="1"/>
    <n v="240"/>
    <n v="5.0532172711875038E-2"/>
    <n v="2576.0291005059657"/>
  </r>
  <r>
    <s v="SEN"/>
    <x v="1503"/>
    <x v="12"/>
    <n v="2727.3229199999996"/>
    <n v="300.00552120000003"/>
    <n v="300.00536401461534"/>
    <n v="1"/>
    <n v="300"/>
    <n v="6.3165215889843807E-2"/>
    <n v="3220.0363756324577"/>
  </r>
  <r>
    <s v="SEN"/>
    <x v="1503"/>
    <x v="12"/>
    <n v="2102.272379999999"/>
    <n v="231.24996179999988"/>
    <n v="231.24984063851574"/>
    <n v="1"/>
    <n v="231"/>
    <n v="4.8637216235179727E-2"/>
    <n v="2479.4280092369922"/>
  </r>
  <r>
    <s v="SEN"/>
    <x v="1573"/>
    <x v="12"/>
    <n v="351.2013179999999"/>
    <n v="38.632144979999993"/>
    <n v="38.632124739010607"/>
    <n v="1"/>
    <n v="39"/>
    <n v="8.2114780656796938E-3"/>
    <n v="418.60472883221945"/>
  </r>
  <r>
    <s v="SEN"/>
    <x v="1573"/>
    <x v="12"/>
    <n v="285.86304400000068"/>
    <n v="31.444934840000084"/>
    <n v="31.444918364689364"/>
    <n v="1"/>
    <n v="31"/>
    <n v="6.5270723086171926E-3"/>
    <n v="332.73709214868722"/>
  </r>
  <r>
    <s v="SEN"/>
    <x v="1574"/>
    <x v="12"/>
    <n v="999.63235599999985"/>
    <n v="109.95955916"/>
    <n v="109.95950154760828"/>
    <n v="1"/>
    <n v="110"/>
    <n v="2.3160579159609396E-2"/>
    <n v="1180.6800043985677"/>
  </r>
  <r>
    <s v="SEN"/>
    <x v="1433"/>
    <x v="68"/>
    <n v="690.63307800000018"/>
    <n v="75.969638580000009"/>
    <n v="75.969598776343005"/>
    <n v="1"/>
    <n v="76"/>
    <n v="1.6001854692093764E-2"/>
    <n v="815.74254849355589"/>
  </r>
  <r>
    <s v="SEN"/>
    <x v="1119"/>
    <x v="68"/>
    <n v="6.2908179999999998"/>
    <n v="0.69198998"/>
    <n v="0.69198961743763532"/>
    <n v="1"/>
    <n v="1"/>
    <n v="2.1055071963281267E-4"/>
    <n v="10.733454585441525"/>
  </r>
  <r>
    <s v="SEN"/>
    <x v="1119"/>
    <x v="68"/>
    <n v="19.261026999999999"/>
    <n v="2.1187129699999998"/>
    <n v="2.1187118599180526"/>
    <n v="1"/>
    <n v="2"/>
    <n v="4.2110143926562534E-4"/>
    <n v="21.466909170883049"/>
  </r>
  <r>
    <s v="SEN"/>
    <x v="1119"/>
    <x v="68"/>
    <n v="8.0643159999999998"/>
    <n v="0.88707475999999996"/>
    <n v="0.88707429522459569"/>
    <n v="1"/>
    <n v="1"/>
    <n v="2.1055071963281267E-4"/>
    <n v="10.733454585441525"/>
  </r>
  <r>
    <s v="SEN"/>
    <x v="1119"/>
    <x v="68"/>
    <n v="5.3336960000000095"/>
    <n v="0.5867065600000011"/>
    <n v="0.58670625260000409"/>
    <n v="1"/>
    <n v="1"/>
    <n v="2.1055071963281267E-4"/>
    <n v="10.733454585441525"/>
  </r>
  <r>
    <s v="SEN"/>
    <x v="1119"/>
    <x v="68"/>
    <n v="7.9792350000000001"/>
    <n v="0.87771584999999996"/>
    <n v="0.87771539012811839"/>
    <n v="1"/>
    <n v="1"/>
    <n v="2.1055071963281267E-4"/>
    <n v="10.733454585441525"/>
  </r>
  <r>
    <s v="SEN"/>
    <x v="1575"/>
    <x v="68"/>
    <n v="301.6891729999997"/>
    <n v="33.185809029999966"/>
    <n v="33.185791642572774"/>
    <n v="1"/>
    <n v="33"/>
    <n v="6.9481737478828184E-3"/>
    <n v="354.2040013195703"/>
  </r>
  <r>
    <s v="SEN"/>
    <x v="1576"/>
    <x v="12"/>
    <n v="550.6176829999996"/>
    <n v="60.567945129999963"/>
    <n v="60.567913395931484"/>
    <n v="1"/>
    <n v="61"/>
    <n v="1.2843593897601573E-2"/>
    <n v="654.740729711933"/>
  </r>
  <r>
    <s v="SEN"/>
    <x v="1577"/>
    <x v="48"/>
    <n v="1086.8936000000001"/>
    <n v="119.55829600000001"/>
    <n v="119.55823335843037"/>
    <n v="1"/>
    <n v="120"/>
    <n v="2.5266086355937519E-2"/>
    <n v="1288.0145502529829"/>
  </r>
  <r>
    <s v="SEN"/>
    <x v="1578"/>
    <x v="56"/>
    <n v="1634.983052"/>
    <n v="179.84813571999999"/>
    <n v="179.84804149007289"/>
    <n v="1"/>
    <n v="180"/>
    <n v="3.7899129533906284E-2"/>
    <n v="1932.0218253794746"/>
  </r>
  <r>
    <s v="SEN"/>
    <x v="1579"/>
    <x v="56"/>
    <n v="928.664895"/>
    <n v="102.15313845"/>
    <n v="102.15308492771715"/>
    <n v="1"/>
    <n v="102"/>
    <n v="2.1476173402546893E-2"/>
    <n v="1094.8123677150354"/>
  </r>
  <r>
    <s v="SEN"/>
    <x v="1580"/>
    <x v="7"/>
    <n v="361.21434599999992"/>
    <n v="39.733578059999992"/>
    <n v="39.733557241923954"/>
    <n v="1"/>
    <n v="40"/>
    <n v="8.4220287853125075E-3"/>
    <n v="429.33818341766101"/>
  </r>
  <r>
    <s v="SEN"/>
    <x v="1062"/>
    <x v="68"/>
    <n v="5.4780019999999903"/>
    <n v="0.60258021999999889"/>
    <n v="0.60257990428313046"/>
    <n v="1"/>
    <n v="1"/>
    <n v="2.1055071963281267E-4"/>
    <n v="10.733454585441525"/>
  </r>
  <r>
    <s v="SEN"/>
    <x v="1581"/>
    <x v="7"/>
    <n v="691.56330000000003"/>
    <n v="76.071962999999982"/>
    <n v="76.071923142730952"/>
    <n v="1"/>
    <n v="76"/>
    <n v="1.6001854692093764E-2"/>
    <n v="815.74254849355589"/>
  </r>
  <r>
    <s v="SEN"/>
    <x v="1582"/>
    <x v="68"/>
    <n v="216.58426799999998"/>
    <n v="23.824269479999998"/>
    <n v="23.824256997473185"/>
    <n v="1"/>
    <n v="24"/>
    <n v="5.0532172711875043E-3"/>
    <n v="257.60291005059662"/>
  </r>
  <r>
    <s v="SEN"/>
    <x v="1583"/>
    <x v="7"/>
    <n v="730.45500000000004"/>
    <n v="80.350049999999996"/>
    <n v="80.350007901263055"/>
    <n v="1"/>
    <n v="80"/>
    <n v="1.6844057570625015E-2"/>
    <n v="858.67636683532203"/>
  </r>
  <r>
    <s v="SEN"/>
    <x v="1562"/>
    <x v="41"/>
    <n v="1231.01"/>
    <n v="135.4111"/>
    <n v="135.41102905248624"/>
    <n v="1"/>
    <n v="135"/>
    <n v="2.8424347150429713E-2"/>
    <n v="1449.016369034606"/>
  </r>
  <r>
    <s v="SEN"/>
    <x v="1584"/>
    <x v="48"/>
    <n v="1382.1773999999998"/>
    <n v="152.03951399999997"/>
    <n v="152.0394343401677"/>
    <n v="1"/>
    <n v="152"/>
    <n v="3.2003709384187527E-2"/>
    <n v="1631.4850969871118"/>
  </r>
  <r>
    <s v="SEN"/>
    <x v="1584"/>
    <x v="48"/>
    <n v="1652.2570000000001"/>
    <n v="181.74826999999996"/>
    <n v="181.74817477451339"/>
    <n v="1"/>
    <n v="182"/>
    <n v="3.8320230973171901E-2"/>
    <n v="1953.4887345503571"/>
  </r>
  <r>
    <s v="SEN"/>
    <x v="1571"/>
    <x v="7"/>
    <n v="1835.2970999999998"/>
    <n v="201.88268099999999"/>
    <n v="201.88257522525709"/>
    <n v="1"/>
    <n v="202"/>
    <n v="4.2531245365828155E-2"/>
    <n v="2168.1578262591875"/>
  </r>
  <r>
    <s v="SEN"/>
    <x v="1585"/>
    <x v="1"/>
    <n v="704.28689999999995"/>
    <n v="77.471558999999985"/>
    <n v="77.471518409424334"/>
    <n v="1"/>
    <n v="77"/>
    <n v="1.6212405411726576E-2"/>
    <n v="826.47600307899734"/>
  </r>
  <r>
    <s v="SEN"/>
    <x v="1586"/>
    <x v="1"/>
    <n v="334.29300000000001"/>
    <n v="36.77223"/>
    <n v="36.772210733497523"/>
    <n v="1"/>
    <n v="37"/>
    <n v="7.790376626414069E-3"/>
    <n v="397.13781966133638"/>
  </r>
  <r>
    <s v="SEN"/>
    <x v="1587"/>
    <x v="12"/>
    <n v="931.585149"/>
    <n v="102.47436639000001"/>
    <n v="102.47431269941247"/>
    <n v="1"/>
    <n v="102"/>
    <n v="2.1476173402546893E-2"/>
    <n v="1094.8123677150354"/>
  </r>
  <r>
    <s v="SEN"/>
    <x v="1588"/>
    <x v="7"/>
    <n v="843.34510999999895"/>
    <n v="92.767962099999892"/>
    <n v="92.767913495001721"/>
    <n v="1"/>
    <n v="93"/>
    <n v="1.9581216925851578E-2"/>
    <n v="998.21127644606179"/>
  </r>
  <r>
    <s v="SEN"/>
    <x v="1119"/>
    <x v="68"/>
    <n v="20.207941999999999"/>
    <n v="2.2228736200000005"/>
    <n v="2.2228724553439516"/>
    <n v="1"/>
    <n v="2"/>
    <n v="4.2110143926562534E-4"/>
    <n v="21.466909170883049"/>
  </r>
  <r>
    <s v="SEN"/>
    <x v="1119"/>
    <x v="68"/>
    <n v="33.565808999999902"/>
    <n v="3.6922389899999883"/>
    <n v="3.6922370554822379"/>
    <n v="1"/>
    <n v="4"/>
    <n v="8.4220287853125069E-4"/>
    <n v="42.933818341766099"/>
  </r>
  <r>
    <s v="SEN"/>
    <x v="1119"/>
    <x v="68"/>
    <n v="26.515138"/>
    <n v="2.9166651800000012"/>
    <n v="2.9166636518376645"/>
    <n v="1"/>
    <n v="3"/>
    <n v="6.3165215889843804E-4"/>
    <n v="32.200363756324577"/>
  </r>
  <r>
    <s v="SEN"/>
    <x v="1119"/>
    <x v="68"/>
    <n v="59.541081999999996"/>
    <n v="6.5495190199999991"/>
    <n v="6.5495155884342653"/>
    <n v="1"/>
    <n v="7"/>
    <n v="1.4738550374296887E-3"/>
    <n v="75.134182098090676"/>
  </r>
  <r>
    <s v="SEN"/>
    <x v="1589"/>
    <x v="68"/>
    <n v="19.309406000000006"/>
    <n v="2.1240346600000004"/>
    <n v="2.1240335471297982"/>
    <n v="1"/>
    <n v="2"/>
    <n v="4.2110143926562534E-4"/>
    <n v="21.466909170883049"/>
  </r>
  <r>
    <s v="SEN"/>
    <x v="1590"/>
    <x v="68"/>
    <n v="39.647645999999995"/>
    <n v="4.3612410599999993"/>
    <n v="4.3612387749642076"/>
    <n v="1"/>
    <n v="4"/>
    <n v="8.4220287853125069E-4"/>
    <n v="42.933818341766099"/>
  </r>
  <r>
    <s v="SEN"/>
    <x v="1590"/>
    <x v="12"/>
    <n v="158.36772700000009"/>
    <n v="17.420449970000011"/>
    <n v="17.420440842700891"/>
    <n v="1"/>
    <n v="17"/>
    <n v="3.5793622337578152E-3"/>
    <n v="182.4687279525059"/>
  </r>
  <r>
    <s v="SEN"/>
    <x v="1504"/>
    <x v="7"/>
    <n v="718.34946599999989"/>
    <n v="79.018441259999989"/>
    <n v="79.018399858948314"/>
    <n v="1"/>
    <n v="79"/>
    <n v="1.66335068509922E-2"/>
    <n v="847.94291224988035"/>
  </r>
  <r>
    <s v="SEN"/>
    <x v="1591"/>
    <x v="7"/>
    <n v="753.93915000000095"/>
    <n v="82.933306500000114"/>
    <n v="82.93326304778752"/>
    <n v="1"/>
    <n v="83"/>
    <n v="1.7475709729523451E-2"/>
    <n v="890.87673059164649"/>
  </r>
  <r>
    <s v="SEN"/>
    <x v="1592"/>
    <x v="68"/>
    <n v="919.51229100000296"/>
    <n v="101.14635201000031"/>
    <n v="101.14629901521479"/>
    <n v="1"/>
    <n v="101"/>
    <n v="2.1265622682914077E-2"/>
    <n v="1084.0789131295937"/>
  </r>
  <r>
    <s v="SEN"/>
    <x v="1592"/>
    <x v="68"/>
    <n v="75.41597800000001"/>
    <n v="8.2957575800000001"/>
    <n v="8.2957532335071722"/>
    <n v="1"/>
    <n v="8"/>
    <n v="1.6844057570625014E-3"/>
    <n v="85.867636683532197"/>
  </r>
  <r>
    <s v="SEN"/>
    <x v="1592"/>
    <x v="68"/>
    <n v="552.60740399999975"/>
    <n v="60.786814439999986"/>
    <n v="60.78678259125676"/>
    <n v="1"/>
    <n v="61"/>
    <n v="1.2843593897601573E-2"/>
    <n v="654.740729711933"/>
  </r>
  <r>
    <s v="SEN"/>
    <x v="1593"/>
    <x v="56"/>
    <n v="1049.945025"/>
    <n v="115.49395275000001"/>
    <n v="115.49389223790904"/>
    <n v="1"/>
    <n v="115"/>
    <n v="2.4213332757773456E-2"/>
    <n v="1234.3472773257752"/>
  </r>
  <r>
    <s v="SEN"/>
    <x v="1503"/>
    <x v="68"/>
    <n v="8.1177290000000006"/>
    <n v="0.89295019000000009"/>
    <n v="0.89294972214621349"/>
    <n v="1"/>
    <n v="1"/>
    <n v="2.1055071963281267E-4"/>
    <n v="10.733454585441525"/>
  </r>
  <r>
    <s v="SEN"/>
    <x v="1594"/>
    <x v="68"/>
    <n v="1.5492619999999999"/>
    <n v="0.17041882"/>
    <n v="0.17041873071048402"/>
    <n v="1"/>
    <n v="0"/>
    <n v="0"/>
    <n v="0"/>
  </r>
  <r>
    <s v="SEN"/>
    <x v="1594"/>
    <x v="12"/>
    <n v="757.65248500000007"/>
    <n v="83.341773350000011"/>
    <n v="83.341729683774631"/>
    <n v="1"/>
    <n v="83"/>
    <n v="1.7475709729523451E-2"/>
    <n v="890.87673059164649"/>
  </r>
  <r>
    <s v="SEN"/>
    <x v="1595"/>
    <x v="56"/>
    <n v="3696.1614330000002"/>
    <n v="406.57775763000006"/>
    <n v="406.57754460698311"/>
    <n v="1"/>
    <n v="407"/>
    <n v="8.5694142890554756E-2"/>
    <n v="4368.5160162747006"/>
  </r>
  <r>
    <s v="SEN"/>
    <x v="1504"/>
    <x v="7"/>
    <n v="881.55241199999944"/>
    <n v="96.970765319999913"/>
    <n v="96.970714512978134"/>
    <n v="1"/>
    <n v="97"/>
    <n v="2.0423419804382829E-2"/>
    <n v="1041.1450947878279"/>
  </r>
  <r>
    <s v="SEN"/>
    <x v="1526"/>
    <x v="12"/>
    <n v="0.107068"/>
    <n v="1.177748E-2"/>
    <n v="1.1777473829287817E-2"/>
    <n v="1"/>
    <n v="0"/>
    <n v="0"/>
    <n v="0"/>
  </r>
  <r>
    <s v="SEN"/>
    <x v="1596"/>
    <x v="7"/>
    <n v="2000.2775100000003"/>
    <n v="220.03052610000003"/>
    <n v="220.03041081684543"/>
    <n v="1"/>
    <n v="220"/>
    <n v="4.6321158319218791E-2"/>
    <n v="2361.3600087971354"/>
  </r>
  <r>
    <s v="SEN"/>
    <x v="1511"/>
    <x v="16"/>
    <n v="1636.3717700000002"/>
    <n v="180.00089470000003"/>
    <n v="180.00080039003612"/>
    <n v="1"/>
    <n v="180"/>
    <n v="3.7899129533906284E-2"/>
    <n v="1932.0218253794746"/>
  </r>
  <r>
    <s v="SEN"/>
    <x v="692"/>
    <x v="43"/>
    <n v="707.03473700000018"/>
    <n v="77.773821070000011"/>
    <n v="77.773780321056677"/>
    <n v="1"/>
    <n v="78"/>
    <n v="1.6422956131359388E-2"/>
    <n v="837.2094576644389"/>
  </r>
  <r>
    <s v="SEN"/>
    <x v="1597"/>
    <x v="7"/>
    <n v="2702.2158799999997"/>
    <n v="297.24374680000005"/>
    <n v="297.24359106162399"/>
    <n v="1"/>
    <n v="297"/>
    <n v="6.253356373094536E-2"/>
    <n v="3187.8360118761325"/>
  </r>
  <r>
    <s v="SEN"/>
    <x v="1598"/>
    <x v="12"/>
    <n v="173.258242"/>
    <n v="19.05840662"/>
    <n v="19.058396634507186"/>
    <n v="1"/>
    <n v="19"/>
    <n v="4.0004636730234409E-3"/>
    <n v="203.93563712338897"/>
  </r>
  <r>
    <s v="SEN"/>
    <x v="1598"/>
    <x v="68"/>
    <n v="4.7012520000000189"/>
    <n v="0.51713772000000213"/>
    <n v="0.51713744905001724"/>
    <n v="1"/>
    <n v="1"/>
    <n v="2.1055071963281267E-4"/>
    <n v="10.733454585441525"/>
  </r>
  <r>
    <s v="SEN"/>
    <x v="1599"/>
    <x v="7"/>
    <n v="0"/>
    <n v="0"/>
    <n v="0"/>
    <n v="1"/>
    <n v="0"/>
    <n v="0"/>
    <n v="0"/>
  </r>
  <r>
    <s v="SEN"/>
    <x v="1597"/>
    <x v="7"/>
    <n v="1573.5735999999997"/>
    <n v="173.09309599999995"/>
    <n v="173.09300530931941"/>
    <n v="1"/>
    <n v="173"/>
    <n v="3.642527449647659E-2"/>
    <n v="1856.8876432813836"/>
  </r>
  <r>
    <s v="SEN"/>
    <x v="1600"/>
    <x v="7"/>
    <n v="758.52131999999995"/>
    <n v="83.437345199999996"/>
    <n v="83.437301483700551"/>
    <n v="1"/>
    <n v="83"/>
    <n v="1.7475709729523451E-2"/>
    <n v="890.87673059164649"/>
  </r>
  <r>
    <s v="SEN"/>
    <x v="1600"/>
    <x v="7"/>
    <n v="743.48285899999996"/>
    <n v="81.783114490000017"/>
    <n v="81.783071640420914"/>
    <n v="1"/>
    <n v="82"/>
    <n v="1.7265159009890639E-2"/>
    <n v="880.14327600620504"/>
  </r>
  <r>
    <s v="SEN"/>
    <x v="1597"/>
    <x v="7"/>
    <n v="542.91178000000014"/>
    <n v="59.720295800000002"/>
    <n v="59.720264510050299"/>
    <n v="1"/>
    <n v="60"/>
    <n v="1.263304317796876E-2"/>
    <n v="644.00727512649144"/>
  </r>
  <r>
    <s v="SEN"/>
    <x v="1597"/>
    <x v="7"/>
    <n v="1247.4856399999999"/>
    <n v="137.22342040000001"/>
    <n v="137.22334850293612"/>
    <n v="1"/>
    <n v="137"/>
    <n v="2.8845448589695337E-2"/>
    <n v="1470.4832782054889"/>
  </r>
  <r>
    <s v="SEN"/>
    <x v="998"/>
    <x v="68"/>
    <n v="2.9128220000000002"/>
    <n v="0.32041042000000003"/>
    <n v="0.32041025212363922"/>
    <n v="1"/>
    <n v="0"/>
    <n v="0"/>
    <n v="0"/>
  </r>
  <r>
    <s v="SEN"/>
    <x v="960"/>
    <x v="68"/>
    <n v="0.32356299999999999"/>
    <n v="3.5591930000000001E-2"/>
    <n v="3.5591911351905842E-2"/>
    <n v="1"/>
    <n v="0"/>
    <n v="0"/>
    <n v="0"/>
  </r>
  <r>
    <s v="SEN"/>
    <x v="1601"/>
    <x v="7"/>
    <n v="815.48485999999912"/>
    <n v="89.703334599999877"/>
    <n v="89.703287600687673"/>
    <n v="1"/>
    <n v="90"/>
    <n v="1.8949564766953142E-2"/>
    <n v="966.01091268973732"/>
  </r>
  <r>
    <s v="SEN"/>
    <x v="1602"/>
    <x v="7"/>
    <n v="165.99332400000003"/>
    <n v="18.259265640000002"/>
    <n v="18.259256073210423"/>
    <n v="1"/>
    <n v="18"/>
    <n v="3.789912953390628E-3"/>
    <n v="193.20218253794744"/>
  </r>
  <r>
    <s v="SEN"/>
    <x v="1603"/>
    <x v="12"/>
    <n v="462.77999799999964"/>
    <n v="50.905799779999953"/>
    <n v="50.905773108331751"/>
    <n v="1"/>
    <n v="51"/>
    <n v="1.0738086701273446E-2"/>
    <n v="547.4061838575177"/>
  </r>
  <r>
    <s v="SEN"/>
    <x v="1604"/>
    <x v="7"/>
    <n v="100.4657"/>
    <n v="11.051226999999999"/>
    <n v="11.051221209802005"/>
    <n v="1"/>
    <n v="11"/>
    <n v="2.3160579159609393E-3"/>
    <n v="118.06800043985676"/>
  </r>
  <r>
    <s v="SEN"/>
    <x v="1605"/>
    <x v="43"/>
    <n v="919.91070000000013"/>
    <n v="101.19017700000002"/>
    <n v="101.19012398225277"/>
    <n v="1"/>
    <n v="101"/>
    <n v="2.1265622682914077E-2"/>
    <n v="1084.0789131295937"/>
  </r>
  <r>
    <s v="SEN"/>
    <x v="1606"/>
    <x v="7"/>
    <n v="878.76577500000008"/>
    <n v="96.664235250000019"/>
    <n v="96.664184603582115"/>
    <n v="1"/>
    <n v="97"/>
    <n v="2.0423419804382829E-2"/>
    <n v="1041.1450947878279"/>
  </r>
  <r>
    <s v="SEN"/>
    <x v="1607"/>
    <x v="7"/>
    <n v="1544.8675499999995"/>
    <n v="169.93543049999997"/>
    <n v="169.93534146375188"/>
    <n v="1"/>
    <n v="170"/>
    <n v="3.579362233757815E-2"/>
    <n v="1824.687279525059"/>
  </r>
  <r>
    <s v="SEN"/>
    <x v="1608"/>
    <x v="57"/>
    <n v="4559.0245919999952"/>
    <n v="501.49270511999953"/>
    <n v="501.49244236708932"/>
    <n v="1"/>
    <n v="501"/>
    <n v="0.10548591053603915"/>
    <n v="5377.4607473062033"/>
  </r>
  <r>
    <s v="SEN"/>
    <x v="1525"/>
    <x v="12"/>
    <n v="119.86455600000001"/>
    <n v="13.185101160000002"/>
    <n v="13.185094251776482"/>
    <n v="1"/>
    <n v="13"/>
    <n v="2.7371593552265646E-3"/>
    <n v="139.53490961073982"/>
  </r>
  <r>
    <s v="SEN"/>
    <x v="1027"/>
    <x v="68"/>
    <n v="6.0730950000000004"/>
    <n v="0.66804045000000001"/>
    <n v="0.66804009998579128"/>
    <n v="1"/>
    <n v="1"/>
    <n v="2.1055071963281267E-4"/>
    <n v="10.733454585441525"/>
  </r>
  <r>
    <s v="SEN"/>
    <x v="1025"/>
    <x v="68"/>
    <n v="48.298296999999998"/>
    <n v="5.3128126700000005"/>
    <n v="5.3128098863962192"/>
    <n v="1"/>
    <n v="5"/>
    <n v="1.0527535981640634E-3"/>
    <n v="53.667272927207627"/>
  </r>
  <r>
    <s v="SEN"/>
    <x v="1025"/>
    <x v="68"/>
    <n v="15.085343000000007"/>
    <n v="1.6593877300000006"/>
    <n v="1.6593868605776725"/>
    <n v="1"/>
    <n v="2"/>
    <n v="4.2110143926562534E-4"/>
    <n v="21.466909170883049"/>
  </r>
  <r>
    <s v="SEN"/>
    <x v="1503"/>
    <x v="68"/>
    <n v="39.999634999999977"/>
    <n v="4.3999598499999975"/>
    <n v="4.399957544677819"/>
    <n v="1"/>
    <n v="4"/>
    <n v="8.4220287853125069E-4"/>
    <n v="42.933818341766099"/>
  </r>
  <r>
    <s v="SEN"/>
    <x v="1600"/>
    <x v="7"/>
    <n v="714.42007499999977"/>
    <n v="78.586208249999984"/>
    <n v="78.586167075413186"/>
    <n v="1"/>
    <n v="79"/>
    <n v="1.66335068509922E-2"/>
    <n v="847.94291224988035"/>
  </r>
  <r>
    <s v="SEN"/>
    <x v="1607"/>
    <x v="7"/>
    <n v="974.28645000000017"/>
    <n v="107.17150950000004"/>
    <n v="107.17145334838364"/>
    <n v="1"/>
    <n v="107"/>
    <n v="2.2528927000710953E-2"/>
    <n v="1148.4796406422429"/>
  </r>
  <r>
    <s v="SEN"/>
    <x v="1609"/>
    <x v="7"/>
    <n v="0"/>
    <n v="0"/>
    <n v="0"/>
    <n v="1"/>
    <n v="0"/>
    <n v="0"/>
    <n v="0"/>
  </r>
  <r>
    <s v="SEN"/>
    <x v="960"/>
    <x v="68"/>
    <n v="17.536054999999998"/>
    <n v="1.9289660499999997"/>
    <n v="1.9289650393343647"/>
    <n v="1"/>
    <n v="2"/>
    <n v="4.2110143926562534E-4"/>
    <n v="21.466909170883049"/>
  </r>
  <r>
    <s v="SEN"/>
    <x v="1610"/>
    <x v="33"/>
    <n v="188.872725"/>
    <n v="20.77599975"/>
    <n v="20.775988864588626"/>
    <n v="0.82600678126016336"/>
    <n v="17"/>
    <n v="3.5793622337578152E-3"/>
    <n v="182.4687279525059"/>
  </r>
  <r>
    <s v="SEN"/>
    <x v="1611"/>
    <x v="18"/>
    <n v="532.91808000000015"/>
    <n v="58.620988800000013"/>
    <n v="58.620958086023023"/>
    <n v="1"/>
    <n v="59"/>
    <n v="1.2422492458335948E-2"/>
    <n v="633.27382054104999"/>
  </r>
  <r>
    <s v="SEN"/>
    <x v="944"/>
    <x v="68"/>
    <n v="4.6646859999999997"/>
    <n v="0.51311545999999997"/>
    <n v="0.51311519115744453"/>
    <n v="1"/>
    <n v="1"/>
    <n v="2.1055071963281267E-4"/>
    <n v="10.733454585441525"/>
  </r>
  <r>
    <s v="SEN"/>
    <x v="528"/>
    <x v="68"/>
    <n v="6.6821340000000102"/>
    <n v="0.73503474000000113"/>
    <n v="0.73503435488469426"/>
    <n v="1"/>
    <n v="1"/>
    <n v="2.1055071963281267E-4"/>
    <n v="10.733454585441525"/>
  </r>
  <r>
    <s v="SEN"/>
    <x v="940"/>
    <x v="68"/>
    <n v="1.7908590000000011"/>
    <n v="0.19699449000000011"/>
    <n v="0.19699438678638401"/>
    <n v="1"/>
    <n v="0"/>
    <n v="0"/>
    <n v="0"/>
  </r>
  <r>
    <s v="SEN"/>
    <x v="1538"/>
    <x v="68"/>
    <n v="1.9103910000000011"/>
    <n v="0.21014301000000013"/>
    <n v="0.2101428998973269"/>
    <n v="1"/>
    <n v="0"/>
    <n v="0"/>
    <n v="0"/>
  </r>
  <r>
    <s v="SEN"/>
    <x v="941"/>
    <x v="68"/>
    <n v="1.6054320000000009"/>
    <n v="0.17659752000000012"/>
    <n v="0.17659742747320595"/>
    <n v="1"/>
    <n v="0"/>
    <n v="0"/>
    <n v="0"/>
  </r>
  <r>
    <s v="SEN"/>
    <x v="1397"/>
    <x v="68"/>
    <n v="0.64657799999999999"/>
    <n v="7.1123580000000006E-2"/>
    <n v="7.1123542735394882E-2"/>
    <n v="1"/>
    <n v="0"/>
    <n v="0"/>
    <n v="0"/>
  </r>
  <r>
    <s v="SEN"/>
    <x v="1503"/>
    <x v="68"/>
    <n v="39.93047"/>
    <n v="4.3923517000000007"/>
    <n v="4.3923493986640496"/>
    <n v="1"/>
    <n v="4"/>
    <n v="8.4220287853125069E-4"/>
    <n v="42.933818341766099"/>
  </r>
  <r>
    <s v="SEN"/>
    <x v="1503"/>
    <x v="68"/>
    <n v="5.6002789999999996"/>
    <n v="0.6160306900000001"/>
    <n v="0.61603036723587035"/>
    <n v="1"/>
    <n v="1"/>
    <n v="2.1055071963281267E-4"/>
    <n v="10.733454585441525"/>
  </r>
  <r>
    <s v="SEN"/>
    <x v="1612"/>
    <x v="12"/>
    <n v="226.2047890000002"/>
    <n v="24.882526790000018"/>
    <n v="24.882513753008134"/>
    <n v="1"/>
    <n v="25"/>
    <n v="5.2637679908203172E-3"/>
    <n v="268.33636463603813"/>
  </r>
  <r>
    <s v="SEN"/>
    <x v="1612"/>
    <x v="68"/>
    <n v="1.492142000000009"/>
    <n v="0.16413562000000098"/>
    <n v="0.16413553400251513"/>
    <n v="1"/>
    <n v="0"/>
    <n v="0"/>
    <n v="0"/>
  </r>
  <r>
    <s v="SEN"/>
    <x v="1613"/>
    <x v="56"/>
    <n v="587.80982200000039"/>
    <n v="64.659080420000038"/>
    <n v="64.659046542415425"/>
    <n v="1"/>
    <n v="65"/>
    <n v="1.3685796776132823E-2"/>
    <n v="697.67454805369903"/>
  </r>
  <r>
    <s v="SEN"/>
    <x v="1614"/>
    <x v="57"/>
    <n v="130.19999999999999"/>
    <n v="14.321999999999999"/>
    <n v="14.321992496107836"/>
    <n v="1"/>
    <n v="14"/>
    <n v="2.9477100748593775E-3"/>
    <n v="150.26836419618135"/>
  </r>
  <r>
    <s v="SEN"/>
    <x v="1599"/>
    <x v="7"/>
    <n v="1398.1702499999999"/>
    <n v="153.79872749999998"/>
    <n v="153.79864691844253"/>
    <n v="1"/>
    <n v="154"/>
    <n v="3.2424810823453151E-2"/>
    <n v="1652.9520061579947"/>
  </r>
  <r>
    <s v="SEN"/>
    <x v="1615"/>
    <x v="7"/>
    <n v="8.564595999999991"/>
    <n v="0.94210555999999901"/>
    <n v="0.94210506639166725"/>
    <n v="1"/>
    <n v="1"/>
    <n v="2.1055071963281267E-4"/>
    <n v="10.733454585441525"/>
  </r>
  <r>
    <s v="SEN"/>
    <x v="1615"/>
    <x v="7"/>
    <n v="0"/>
    <n v="0"/>
    <n v="0"/>
    <n v="1"/>
    <n v="0"/>
    <n v="0"/>
    <n v="0"/>
  </r>
  <r>
    <s v="SEN"/>
    <x v="1616"/>
    <x v="7"/>
    <n v="31.932521000000001"/>
    <n v="3.5125773100000002"/>
    <n v="3.5125754696144851"/>
    <n v="1"/>
    <n v="4"/>
    <n v="8.4220287853125069E-4"/>
    <n v="42.933818341766099"/>
  </r>
  <r>
    <s v="SEN"/>
    <x v="1616"/>
    <x v="7"/>
    <n v="0"/>
    <n v="0"/>
    <n v="0"/>
    <n v="1"/>
    <n v="0"/>
    <n v="0"/>
    <n v="0"/>
  </r>
  <r>
    <s v="SEN"/>
    <x v="1617"/>
    <x v="1"/>
    <n v="7167.2618399999983"/>
    <n v="788.39880239999991"/>
    <n v="788.39838932503869"/>
    <n v="1"/>
    <n v="788"/>
    <n v="0.16591396707065639"/>
    <n v="8457.9622133279208"/>
  </r>
  <r>
    <s v="SEN"/>
    <x v="993"/>
    <x v="68"/>
    <n v="46.324240000000017"/>
    <n v="5.0956664000000007"/>
    <n v="5.0956637301681917"/>
    <n v="1"/>
    <n v="5"/>
    <n v="1.0527535981640634E-3"/>
    <n v="53.667272927207627"/>
  </r>
  <r>
    <s v="SEN"/>
    <x v="993"/>
    <x v="68"/>
    <n v="8.1790940000000099"/>
    <n v="0.89970034000000121"/>
    <n v="0.89969986860952988"/>
    <n v="1"/>
    <n v="1"/>
    <n v="2.1055071963281267E-4"/>
    <n v="10.733454585441525"/>
  </r>
  <r>
    <s v="SEN"/>
    <x v="1618"/>
    <x v="7"/>
    <n v="139.83027800000062"/>
    <n v="15.381330580000064"/>
    <n v="15.3813225210805"/>
    <n v="1"/>
    <n v="15"/>
    <n v="3.1582607944921899E-3"/>
    <n v="161.00181878162286"/>
  </r>
  <r>
    <s v="SEN"/>
    <x v="1549"/>
    <x v="12"/>
    <n v="358.99792599999989"/>
    <n v="39.489771859999991"/>
    <n v="39.489751169664174"/>
    <n v="1"/>
    <n v="39"/>
    <n v="8.2114780656796938E-3"/>
    <n v="418.60472883221945"/>
  </r>
  <r>
    <s v="SEN"/>
    <x v="1619"/>
    <x v="69"/>
    <n v="3883.6740170000003"/>
    <n v="427.20414187000006"/>
    <n v="427.20391803996154"/>
    <n v="1"/>
    <n v="427"/>
    <n v="8.990515728321101E-2"/>
    <n v="4583.1851079835305"/>
  </r>
  <r>
    <s v="SEN"/>
    <x v="1620"/>
    <x v="53"/>
    <n v="888.28665000000001"/>
    <n v="97.711531500000007"/>
    <n v="97.711480304859975"/>
    <n v="1"/>
    <n v="98"/>
    <n v="2.0633970524015641E-2"/>
    <n v="1051.8785493732694"/>
  </r>
  <r>
    <s v="SEN"/>
    <x v="1620"/>
    <x v="53"/>
    <n v="671.00945999999976"/>
    <n v="73.811040599999984"/>
    <n v="73.811001927322351"/>
    <n v="1"/>
    <n v="74"/>
    <n v="1.5580753252828138E-2"/>
    <n v="794.27563932267276"/>
  </r>
  <r>
    <s v="SEN"/>
    <x v="1620"/>
    <x v="53"/>
    <n v="736.22883999999942"/>
    <n v="80.985172399999939"/>
    <n v="80.985129968495926"/>
    <n v="1"/>
    <n v="81"/>
    <n v="1.7054608290257827E-2"/>
    <n v="869.40982142076348"/>
  </r>
  <r>
    <s v="SEN"/>
    <x v="1621"/>
    <x v="7"/>
    <n v="514.49479999999994"/>
    <n v="56.594428000000008"/>
    <n v="56.594398347822604"/>
    <n v="1"/>
    <n v="57"/>
    <n v="1.2001391019070322E-2"/>
    <n v="611.80691137016686"/>
  </r>
  <r>
    <s v="SEN"/>
    <x v="1597"/>
    <x v="7"/>
    <n v="1479.2710590000002"/>
    <n v="162.71981649"/>
    <n v="162.71973123431255"/>
    <n v="1"/>
    <n v="163"/>
    <n v="3.4319767300148463E-2"/>
    <n v="1749.5530974269684"/>
  </r>
  <r>
    <s v="SEN"/>
    <x v="1597"/>
    <x v="7"/>
    <n v="1173.4144999999999"/>
    <n v="129.07559499999999"/>
    <n v="129.07552737192111"/>
    <n v="1"/>
    <n v="129"/>
    <n v="2.7161042832632838E-2"/>
    <n v="1384.6156415219568"/>
  </r>
  <r>
    <s v="SEN"/>
    <x v="1404"/>
    <x v="68"/>
    <n v="0.8521439999999999"/>
    <n v="9.3735840000000029E-2"/>
    <n v="9.373579088789033E-2"/>
    <n v="1"/>
    <n v="0"/>
    <n v="0"/>
    <n v="0"/>
  </r>
  <r>
    <s v="SEN"/>
    <x v="1622"/>
    <x v="12"/>
    <n v="10003.67604"/>
    <n v="1100.4043644000001"/>
    <n v="1100.4037878523332"/>
    <n v="1"/>
    <n v="1100"/>
    <n v="0.23160579159609393"/>
    <n v="11806.800043985677"/>
  </r>
  <r>
    <s v="SEN"/>
    <x v="1504"/>
    <x v="7"/>
    <n v="493.24244599999986"/>
    <n v="54.256669059999986"/>
    <n v="54.256640632671839"/>
    <n v="1"/>
    <n v="54"/>
    <n v="1.1369738860171884E-2"/>
    <n v="579.60654761384228"/>
  </r>
  <r>
    <s v="SEN"/>
    <x v="1597"/>
    <x v="7"/>
    <n v="1957.1494000000002"/>
    <n v="215.28643400000004"/>
    <n v="215.28632120247283"/>
    <n v="1"/>
    <n v="215"/>
    <n v="4.5268404721054721E-2"/>
    <n v="2307.6927358699277"/>
  </r>
  <r>
    <s v="SEN"/>
    <x v="1623"/>
    <x v="12"/>
    <n v="1041.4739999999997"/>
    <n v="114.56214"/>
    <n v="114.56207997612452"/>
    <n v="1"/>
    <n v="115"/>
    <n v="2.4213332757773456E-2"/>
    <n v="1234.3472773257752"/>
  </r>
  <r>
    <s v="SEN"/>
    <x v="1624"/>
    <x v="7"/>
    <n v="907.93871999999999"/>
    <n v="99.873259199999978"/>
    <n v="99.8732068722408"/>
    <n v="1"/>
    <n v="100"/>
    <n v="2.1055071963281269E-2"/>
    <n v="1073.3454585441525"/>
  </r>
  <r>
    <s v="SEN"/>
    <x v="1625"/>
    <x v="7"/>
    <n v="894.42864000000009"/>
    <n v="98.387150400000039"/>
    <n v="98.387098850875134"/>
    <n v="1"/>
    <n v="98"/>
    <n v="2.0633970524015641E-2"/>
    <n v="1051.8785493732694"/>
  </r>
  <r>
    <s v="SEN"/>
    <x v="1626"/>
    <x v="7"/>
    <n v="1427.432"/>
    <n v="157.01752000000002"/>
    <n v="157.01743773198314"/>
    <n v="1"/>
    <n v="157"/>
    <n v="3.3056462982351591E-2"/>
    <n v="1685.1523699143195"/>
  </r>
  <r>
    <s v="SEN"/>
    <x v="993"/>
    <x v="68"/>
    <n v="52.995903000000006"/>
    <n v="5.8295493300000016"/>
    <n v="5.8295462756563676"/>
    <n v="1"/>
    <n v="6"/>
    <n v="1.2633043177968761E-3"/>
    <n v="64.400727512649155"/>
  </r>
  <r>
    <s v="SEN"/>
    <x v="993"/>
    <x v="68"/>
    <n v="47.016010000000009"/>
    <n v="5.1717610999999994"/>
    <n v="5.1717583902990087"/>
    <n v="1"/>
    <n v="5"/>
    <n v="1.0527535981640634E-3"/>
    <n v="53.667272927207627"/>
  </r>
  <r>
    <s v="SEN"/>
    <x v="993"/>
    <x v="68"/>
    <n v="30.818549000000008"/>
    <n v="3.3900403900000011"/>
    <n v="3.3900386138166807"/>
    <n v="1"/>
    <n v="3"/>
    <n v="6.3165215889843804E-4"/>
    <n v="32.200363756324577"/>
  </r>
  <r>
    <s v="SEN"/>
    <x v="1627"/>
    <x v="7"/>
    <n v="7.4930569999999994"/>
    <n v="0.82423626999999999"/>
    <n v="0.82423583814829726"/>
    <n v="1"/>
    <n v="1"/>
    <n v="2.1055071963281267E-4"/>
    <n v="10.733454585441525"/>
  </r>
  <r>
    <s v="SEN"/>
    <x v="1627"/>
    <x v="7"/>
    <n v="0"/>
    <n v="0"/>
    <n v="0"/>
    <n v="1"/>
    <n v="0"/>
    <n v="0"/>
    <n v="0"/>
  </r>
  <r>
    <s v="SEN"/>
    <x v="1597"/>
    <x v="7"/>
    <n v="1436.8605"/>
    <n v="158.054655"/>
    <n v="158.0545721885849"/>
    <n v="1"/>
    <n v="158"/>
    <n v="3.3267013701984399E-2"/>
    <n v="1695.8858244997607"/>
  </r>
  <r>
    <s v="SEN"/>
    <x v="1628"/>
    <x v="48"/>
    <n v="9721.0185000000001"/>
    <n v="1069.3120350000002"/>
    <n v="1069.3114747428992"/>
    <n v="1"/>
    <n v="1069"/>
    <n v="0.22507871928747675"/>
    <n v="11474.06295183699"/>
  </r>
  <r>
    <s v="SEN"/>
    <x v="1629"/>
    <x v="12"/>
    <n v="293.4783700000001"/>
    <n v="32.282620700000017"/>
    <n v="32.282603785790798"/>
    <n v="1"/>
    <n v="32"/>
    <n v="6.7376230282500055E-3"/>
    <n v="343.47054673412879"/>
  </r>
  <r>
    <s v="SEN"/>
    <x v="1600"/>
    <x v="7"/>
    <n v="2481.6800480000011"/>
    <n v="272.9848052800001"/>
    <n v="272.98466225189361"/>
    <n v="1"/>
    <n v="273"/>
    <n v="5.7480346459757858E-2"/>
    <n v="2930.2331018255363"/>
  </r>
  <r>
    <s v="SEN"/>
    <x v="1030"/>
    <x v="12"/>
    <n v="92.466988000000001"/>
    <n v="10.17136868"/>
    <n v="10.171363350796417"/>
    <n v="1"/>
    <n v="10"/>
    <n v="2.1055071963281269E-3"/>
    <n v="107.33454585441525"/>
  </r>
  <r>
    <s v="SEN"/>
    <x v="1630"/>
    <x v="68"/>
    <n v="801.651704"/>
    <n v="88.181687440000005"/>
    <n v="88.181641237942102"/>
    <n v="1"/>
    <n v="88"/>
    <n v="1.8528463327687515E-2"/>
    <n v="944.54400351885408"/>
  </r>
  <r>
    <s v="SEN"/>
    <x v="1630"/>
    <x v="12"/>
    <n v="349.05823999999996"/>
    <n v="38.396406399999989"/>
    <n v="38.396386282523864"/>
    <n v="1"/>
    <n v="38"/>
    <n v="8.0009273460468818E-3"/>
    <n v="407.87127424677794"/>
  </r>
  <r>
    <s v="SEN"/>
    <x v="1631"/>
    <x v="57"/>
    <n v="3431.8920000000016"/>
    <n v="377.50812000000019"/>
    <n v="377.5079222077768"/>
    <n v="1"/>
    <n v="378"/>
    <n v="7.9588172021203177E-2"/>
    <n v="4057.2458332968954"/>
  </r>
  <r>
    <s v="SEN"/>
    <x v="1626"/>
    <x v="7"/>
    <n v="1052.9119350000001"/>
    <n v="115.82031285000001"/>
    <n v="115.8202521669154"/>
    <n v="1"/>
    <n v="116"/>
    <n v="2.4423883477406271E-2"/>
    <n v="1245.0807319112168"/>
  </r>
  <r>
    <s v="SEN"/>
    <x v="1632"/>
    <x v="33"/>
    <n v="95.906019999999998"/>
    <n v="10.5496622"/>
    <n v="10.54965667259269"/>
    <n v="0.82600678126016336"/>
    <n v="9"/>
    <n v="1.894956476695314E-3"/>
    <n v="96.601091268973718"/>
  </r>
  <r>
    <s v="SEN"/>
    <x v="1633"/>
    <x v="33"/>
    <n v="123.2118"/>
    <n v="13.553298"/>
    <n v="13.553290898862823"/>
    <n v="0.82600678126016336"/>
    <n v="11"/>
    <n v="2.3160579159609393E-3"/>
    <n v="118.06800043985676"/>
  </r>
  <r>
    <s v="SEN"/>
    <x v="1119"/>
    <x v="68"/>
    <n v="7.8139500000000011"/>
    <n v="0.8595345000000002"/>
    <n v="0.85953404965408498"/>
    <n v="1"/>
    <n v="1"/>
    <n v="2.1055071963281267E-4"/>
    <n v="10.733454585441525"/>
  </r>
  <r>
    <s v="SEN"/>
    <x v="1119"/>
    <x v="68"/>
    <n v="7.1112359999999981"/>
    <n v="0.78223595999999973"/>
    <n v="0.78223555015400825"/>
    <n v="1"/>
    <n v="1"/>
    <n v="2.1055071963281267E-4"/>
    <n v="10.733454585441525"/>
  </r>
  <r>
    <s v="SEN"/>
    <x v="1119"/>
    <x v="68"/>
    <n v="8.5992510000000006"/>
    <n v="0.94591761000000019"/>
    <n v="0.94591711439437665"/>
    <n v="1"/>
    <n v="1"/>
    <n v="2.1055071963281267E-4"/>
    <n v="10.733454585441525"/>
  </r>
  <r>
    <s v="SEN"/>
    <x v="1119"/>
    <x v="68"/>
    <n v="6.657019"/>
    <n v="0.73227208999999993"/>
    <n v="0.73227170633216043"/>
    <n v="1"/>
    <n v="1"/>
    <n v="2.1055071963281267E-4"/>
    <n v="10.733454585441525"/>
  </r>
  <r>
    <s v="SEN"/>
    <x v="1119"/>
    <x v="68"/>
    <n v="4.0804489999999998"/>
    <n v="0.44884938999999996"/>
    <n v="0.44884915482911464"/>
    <n v="1"/>
    <n v="0"/>
    <n v="0"/>
    <n v="0"/>
  </r>
  <r>
    <s v="SEN"/>
    <x v="1634"/>
    <x v="7"/>
    <n v="722.49523199999999"/>
    <n v="79.474475519999999"/>
    <n v="79.474433880012981"/>
    <n v="1"/>
    <n v="79"/>
    <n v="1.66335068509922E-2"/>
    <n v="847.94291224988035"/>
  </r>
  <r>
    <s v="SEN"/>
    <x v="1634"/>
    <x v="7"/>
    <n v="0"/>
    <n v="0"/>
    <n v="0"/>
    <n v="1"/>
    <n v="0"/>
    <n v="0"/>
    <n v="0"/>
  </r>
  <r>
    <s v="SEN"/>
    <x v="1525"/>
    <x v="12"/>
    <n v="96.17512900000051"/>
    <n v="10.579264190000057"/>
    <n v="10.579258647083032"/>
    <n v="1"/>
    <n v="11"/>
    <n v="2.3160579159609393E-3"/>
    <n v="118.06800043985676"/>
  </r>
  <r>
    <s v="SEN"/>
    <x v="1525"/>
    <x v="68"/>
    <n v="304.70801299999999"/>
    <n v="33.517881430000003"/>
    <n v="33.517863868586247"/>
    <n v="1"/>
    <n v="34"/>
    <n v="7.1587244675156304E-3"/>
    <n v="364.9374559050118"/>
  </r>
  <r>
    <s v="SEN"/>
    <x v="1062"/>
    <x v="68"/>
    <n v="27.492911999999997"/>
    <n v="3.0242203199999995"/>
    <n v="3.0242187354850465"/>
    <n v="1"/>
    <n v="3"/>
    <n v="6.3165215889843804E-4"/>
    <n v="32.200363756324577"/>
  </r>
  <r>
    <s v="SEN"/>
    <x v="1635"/>
    <x v="47"/>
    <n v="190.97092000000001"/>
    <n v="21.006801200000002"/>
    <n v="21.006790193662138"/>
    <n v="1"/>
    <n v="21"/>
    <n v="4.4215651122890666E-3"/>
    <n v="225.40254629427204"/>
  </r>
  <r>
    <s v="SEN"/>
    <x v="1636"/>
    <x v="68"/>
    <n v="0"/>
    <n v="0"/>
    <n v="0"/>
    <n v="1"/>
    <n v="0"/>
    <n v="0"/>
    <n v="0"/>
  </r>
  <r>
    <s v="SEN"/>
    <x v="1637"/>
    <x v="12"/>
    <n v="243.91055399999999"/>
    <n v="26.830160940000003"/>
    <n v="26.83014688256149"/>
    <n v="1"/>
    <n v="27"/>
    <n v="5.6848694300859421E-3"/>
    <n v="289.80327380692114"/>
  </r>
  <r>
    <s v="SEN"/>
    <x v="1582"/>
    <x v="12"/>
    <n v="273.68814500000019"/>
    <n v="30.105695950000023"/>
    <n v="30.105680176372324"/>
    <n v="1"/>
    <n v="30"/>
    <n v="6.3165215889843798E-3"/>
    <n v="322.00363756324572"/>
  </r>
  <r>
    <s v="SEN"/>
    <x v="1638"/>
    <x v="56"/>
    <n v="332.76427799999999"/>
    <n v="36.604070579999998"/>
    <n v="36.604051401603243"/>
    <n v="1"/>
    <n v="37"/>
    <n v="7.790376626414069E-3"/>
    <n v="397.13781966133638"/>
  </r>
  <r>
    <s v="SEN"/>
    <x v="1639"/>
    <x v="7"/>
    <n v="32898.452722999988"/>
    <n v="3618.8297995299981"/>
    <n v="3618.8279034743796"/>
    <n v="1"/>
    <n v="3619"/>
    <n v="0.7619830543511491"/>
    <n v="38844.372144712877"/>
  </r>
  <r>
    <s v="SEN"/>
    <x v="1640"/>
    <x v="48"/>
    <n v="410.8100189999999"/>
    <n v="45.189102090000006"/>
    <n v="45.189078413547762"/>
    <n v="1"/>
    <n v="45"/>
    <n v="9.474782383476571E-3"/>
    <n v="483.00545634486866"/>
  </r>
  <r>
    <s v="SEN"/>
    <x v="1620"/>
    <x v="53"/>
    <n v="1205.5156000000002"/>
    <n v="132.60671600000001"/>
    <n v="132.60664652181981"/>
    <n v="1"/>
    <n v="133"/>
    <n v="2.8003245711164085E-2"/>
    <n v="1427.5494598637229"/>
  </r>
  <r>
    <s v="SEN"/>
    <x v="1607"/>
    <x v="7"/>
    <n v="1489.3074399999998"/>
    <n v="163.82381839999999"/>
    <n v="163.82373256587996"/>
    <n v="1"/>
    <n v="164"/>
    <n v="3.4530318019781278E-2"/>
    <n v="1760.2865520124101"/>
  </r>
  <r>
    <s v="SEN"/>
    <x v="1504"/>
    <x v="7"/>
    <n v="681.09336400000097"/>
    <n v="74.920270040000119"/>
    <n v="74.920230786150995"/>
    <n v="1"/>
    <n v="75"/>
    <n v="1.5791303972460952E-2"/>
    <n v="805.00909390811444"/>
  </r>
  <r>
    <s v="SEN"/>
    <x v="1503"/>
    <x v="68"/>
    <n v="124.18778399999988"/>
    <n v="13.660656239999986"/>
    <n v="13.660649082613357"/>
    <n v="1"/>
    <n v="14"/>
    <n v="2.9477100748593775E-3"/>
    <n v="150.26836419618135"/>
  </r>
  <r>
    <s v="SEN"/>
    <x v="1594"/>
    <x v="68"/>
    <n v="32.324642999999988"/>
    <n v="3.5557107299999986"/>
    <n v="3.5557088670150887"/>
    <n v="1"/>
    <n v="4"/>
    <n v="8.4220287853125069E-4"/>
    <n v="42.933818341766099"/>
  </r>
  <r>
    <s v="SEN"/>
    <x v="528"/>
    <x v="7"/>
    <n v="108.66393000000001"/>
    <n v="11.9530323"/>
    <n v="11.953026037308659"/>
    <n v="1"/>
    <n v="12"/>
    <n v="2.5266086355937522E-3"/>
    <n v="128.80145502529831"/>
  </r>
  <r>
    <s v="SEN"/>
    <x v="1641"/>
    <x v="16"/>
    <n v="799.82680000000028"/>
    <n v="87.980947999999998"/>
    <n v="87.980901903117854"/>
    <n v="1"/>
    <n v="88"/>
    <n v="1.8528463327687515E-2"/>
    <n v="944.54400351885408"/>
  </r>
  <r>
    <s v="SEN"/>
    <x v="1642"/>
    <x v="7"/>
    <n v="580.16060000000004"/>
    <n v="63.81766600000001"/>
    <n v="63.817632563267452"/>
    <n v="1"/>
    <n v="64"/>
    <n v="1.3475246056500011E-2"/>
    <n v="686.94109346825758"/>
  </r>
  <r>
    <s v="SEN"/>
    <x v="1643"/>
    <x v="57"/>
    <n v="621.80410000000006"/>
    <n v="68.398451000000009"/>
    <n v="68.398415163203438"/>
    <n v="1"/>
    <n v="68"/>
    <n v="1.4317448935031261E-2"/>
    <n v="729.8749118100236"/>
  </r>
  <r>
    <s v="SEN"/>
    <x v="1644"/>
    <x v="7"/>
    <n v="1300.1266000000001"/>
    <n v="143.013926"/>
    <n v="143.01385106904911"/>
    <n v="1"/>
    <n v="143"/>
    <n v="3.0108752907492212E-2"/>
    <n v="1534.884005718138"/>
  </r>
  <r>
    <s v="SEN"/>
    <x v="1645"/>
    <x v="12"/>
    <n v="655.58299999999997"/>
    <n v="72.114130000000003"/>
    <n v="72.114092216404487"/>
    <n v="1"/>
    <n v="72"/>
    <n v="1.5159651813562512E-2"/>
    <n v="772.80873015178975"/>
  </r>
  <r>
    <s v="SEN"/>
    <x v="1636"/>
    <x v="68"/>
    <n v="41.054228999999978"/>
    <n v="4.5159651899999975"/>
    <n v="4.5159628238977918"/>
    <n v="1"/>
    <n v="5"/>
    <n v="1.0527535981640634E-3"/>
    <n v="53.667272927207627"/>
  </r>
  <r>
    <s v="SEN"/>
    <x v="1636"/>
    <x v="12"/>
    <n v="822.13992700000063"/>
    <n v="90.435391970000069"/>
    <n v="90.435344587132519"/>
    <n v="1"/>
    <n v="90"/>
    <n v="1.8949564766953142E-2"/>
    <n v="966.01091268973732"/>
  </r>
  <r>
    <s v="SEN"/>
    <x v="1636"/>
    <x v="12"/>
    <n v="278.43888500000003"/>
    <n v="30.628277350000001"/>
    <n v="30.628261302570149"/>
    <n v="1"/>
    <n v="31"/>
    <n v="6.5270723086171926E-3"/>
    <n v="332.73709214868722"/>
  </r>
  <r>
    <s v="SEN"/>
    <x v="1636"/>
    <x v="68"/>
    <n v="42.185882999999997"/>
    <n v="4.6404471299999992"/>
    <n v="4.6404446986765215"/>
    <n v="1"/>
    <n v="5"/>
    <n v="1.0527535981640634E-3"/>
    <n v="53.667272927207627"/>
  </r>
  <r>
    <s v="SEN"/>
    <x v="1636"/>
    <x v="12"/>
    <n v="663.28363400000103"/>
    <n v="72.961199740000097"/>
    <n v="72.96116151258947"/>
    <n v="1"/>
    <n v="73"/>
    <n v="1.5370202533195324E-2"/>
    <n v="783.5421847372312"/>
  </r>
  <r>
    <s v="SEN"/>
    <x v="1636"/>
    <x v="68"/>
    <n v="23.146728000000099"/>
    <n v="2.5461400800000109"/>
    <n v="2.5461387459712026"/>
    <n v="1"/>
    <n v="3"/>
    <n v="6.3165215889843804E-4"/>
    <n v="32.200363756324577"/>
  </r>
  <r>
    <s v="SEN"/>
    <x v="1636"/>
    <x v="12"/>
    <n v="15.473448000000019"/>
    <n v="1.7020792800000022"/>
    <n v="1.7020783882097934"/>
    <n v="1"/>
    <n v="2"/>
    <n v="4.2110143926562534E-4"/>
    <n v="21.466909170883049"/>
  </r>
  <r>
    <s v="SEN"/>
    <x v="1636"/>
    <x v="68"/>
    <n v="47.857788999999997"/>
    <n v="5.2643567899999999"/>
    <n v="5.2643540317842721"/>
    <n v="1"/>
    <n v="5"/>
    <n v="1.0527535981640634E-3"/>
    <n v="53.667272927207627"/>
  </r>
  <r>
    <s v="SEN"/>
    <x v="1636"/>
    <x v="12"/>
    <n v="882.05556099999899"/>
    <n v="97.026111709999896"/>
    <n v="97.026060873979844"/>
    <n v="1"/>
    <n v="97"/>
    <n v="2.0423419804382829E-2"/>
    <n v="1041.1450947878279"/>
  </r>
  <r>
    <s v="SEN"/>
    <x v="1264"/>
    <x v="47"/>
    <n v="653.47012500000017"/>
    <n v="71.881713750000017"/>
    <n v="71.881676088177059"/>
    <n v="1"/>
    <n v="72"/>
    <n v="1.5159651813562512E-2"/>
    <n v="772.80873015178975"/>
  </r>
  <r>
    <s v="SEN"/>
    <x v="1646"/>
    <x v="7"/>
    <n v="1700.8210000000001"/>
    <n v="187.09031000000002"/>
    <n v="187.09021197559625"/>
    <n v="1"/>
    <n v="187"/>
    <n v="3.9372984571335971E-2"/>
    <n v="2007.1560074775653"/>
  </r>
  <r>
    <s v="SEN"/>
    <x v="1645"/>
    <x v="12"/>
    <n v="1077.4358029999999"/>
    <n v="118.51793832999999"/>
    <n v="118.51787623351706"/>
    <n v="1"/>
    <n v="119"/>
    <n v="2.5055535636304707E-2"/>
    <n v="1277.2810956675414"/>
  </r>
  <r>
    <s v="SEN"/>
    <x v="1645"/>
    <x v="12"/>
    <n v="827.62204399999996"/>
    <n v="91.038424840000005"/>
    <n v="91.038377141178429"/>
    <n v="1"/>
    <n v="91"/>
    <n v="1.916011548658595E-2"/>
    <n v="976.74436727517855"/>
  </r>
  <r>
    <s v="SEN"/>
    <x v="1647"/>
    <x v="7"/>
    <n v="253.90078000000005"/>
    <n v="27.929085800000006"/>
    <n v="27.929071166788997"/>
    <n v="1"/>
    <n v="28"/>
    <n v="5.8954201497187549E-3"/>
    <n v="300.5367283923627"/>
  </r>
  <r>
    <s v="SEN"/>
    <x v="1645"/>
    <x v="12"/>
    <n v="959.60800000000006"/>
    <n v="105.55687999999999"/>
    <n v="105.55682469435521"/>
    <n v="1"/>
    <n v="106"/>
    <n v="2.2318376281078144E-2"/>
    <n v="1137.7461860568017"/>
  </r>
  <r>
    <s v="SEN"/>
    <x v="1645"/>
    <x v="12"/>
    <n v="716.95627999999999"/>
    <n v="78.865190800000022"/>
    <n v="78.865149479242646"/>
    <n v="1"/>
    <n v="79"/>
    <n v="1.66335068509922E-2"/>
    <n v="847.94291224988035"/>
  </r>
  <r>
    <s v="SEN"/>
    <x v="1648"/>
    <x v="7"/>
    <n v="946.09320000000002"/>
    <n v="104.07025200000001"/>
    <n v="104.07019747326154"/>
    <n v="1"/>
    <n v="104"/>
    <n v="2.1897274841812517E-2"/>
    <n v="1116.2792768859185"/>
  </r>
  <r>
    <s v="SEN"/>
    <x v="1649"/>
    <x v="1"/>
    <n v="602.77235999999994"/>
    <n v="66.304959599999975"/>
    <n v="66.304924860070727"/>
    <n v="1"/>
    <n v="66"/>
    <n v="1.3896347495765637E-2"/>
    <n v="708.40800263914059"/>
  </r>
  <r>
    <s v="SEN"/>
    <x v="1649"/>
    <x v="1"/>
    <n v="542.52371999999991"/>
    <n v="59.677609199999978"/>
    <n v="59.677577932415566"/>
    <n v="1"/>
    <n v="60"/>
    <n v="1.263304317796876E-2"/>
    <n v="644.00727512649144"/>
  </r>
  <r>
    <s v="SEN"/>
    <x v="1650"/>
    <x v="7"/>
    <n v="1351.0300000000004"/>
    <n v="148.61330000000004"/>
    <n v="148.61322213530397"/>
    <n v="1"/>
    <n v="149"/>
    <n v="3.1372057225289088E-2"/>
    <n v="1599.2847332307872"/>
  </r>
  <r>
    <s v="SEN"/>
    <x v="1650"/>
    <x v="7"/>
    <n v="493.33600000000001"/>
    <n v="54.266959999999997"/>
    <n v="54.266931567279997"/>
    <n v="1"/>
    <n v="54"/>
    <n v="1.1369738860171884E-2"/>
    <n v="579.60654761384228"/>
  </r>
  <r>
    <s v="SEN"/>
    <x v="1650"/>
    <x v="7"/>
    <n v="1834.8400000000001"/>
    <n v="201.83240000000001"/>
    <n v="201.83229425160141"/>
    <n v="1"/>
    <n v="202"/>
    <n v="4.2531245365828155E-2"/>
    <n v="2168.1578262591875"/>
  </r>
  <r>
    <s v="SEN"/>
    <x v="1651"/>
    <x v="12"/>
    <n v="1796.169986000009"/>
    <n v="197.57869846000102"/>
    <n v="197.57859494029378"/>
    <n v="1"/>
    <n v="198"/>
    <n v="4.1689042487296907E-2"/>
    <n v="2125.2240079174217"/>
  </r>
  <r>
    <s v="SEN"/>
    <x v="1575"/>
    <x v="12"/>
    <n v="43.426000999999793"/>
    <n v="4.7768601099999781"/>
    <n v="4.7768576072040601"/>
    <n v="1"/>
    <n v="5"/>
    <n v="1.0527535981640634E-3"/>
    <n v="53.667272927207627"/>
  </r>
  <r>
    <s v="SEN"/>
    <x v="1652"/>
    <x v="68"/>
    <n v="83.715709000000004"/>
    <n v="9.2087279900000016"/>
    <n v="9.2087231651639598"/>
    <n v="1"/>
    <n v="9"/>
    <n v="1.894956476695314E-3"/>
    <n v="96.601091268973718"/>
  </r>
  <r>
    <s v="SEN"/>
    <x v="1652"/>
    <x v="12"/>
    <n v="432.08886499999988"/>
    <n v="47.529775149999985"/>
    <n v="47.529750247171663"/>
    <n v="1"/>
    <n v="48"/>
    <n v="1.0106434542375009E-2"/>
    <n v="515.20582010119324"/>
  </r>
  <r>
    <s v="SEN"/>
    <x v="1653"/>
    <x v="68"/>
    <n v="156.97690500000002"/>
    <n v="17.267459550000002"/>
    <n v="17.267450502858932"/>
    <n v="1"/>
    <n v="17"/>
    <n v="3.5793622337578152E-3"/>
    <n v="182.4687279525059"/>
  </r>
  <r>
    <s v="SEN"/>
    <x v="1653"/>
    <x v="12"/>
    <n v="228.91605200000001"/>
    <n v="25.180765720000004"/>
    <n v="25.180752526748325"/>
    <n v="1"/>
    <n v="25"/>
    <n v="5.2637679908203172E-3"/>
    <n v="268.33636463603813"/>
  </r>
  <r>
    <s v="SEN"/>
    <x v="1654"/>
    <x v="12"/>
    <n v="113.71988400000004"/>
    <n v="12.509187240000003"/>
    <n v="12.509180685915929"/>
    <n v="1"/>
    <n v="13"/>
    <n v="2.7371593552265646E-3"/>
    <n v="139.53490961073982"/>
  </r>
  <r>
    <s v="SEN"/>
    <x v="1655"/>
    <x v="68"/>
    <n v="4.441353000000019"/>
    <n v="0.48854883000000204"/>
    <n v="0.48854857402892704"/>
    <n v="1"/>
    <n v="0"/>
    <n v="0"/>
    <n v="0"/>
  </r>
  <r>
    <s v="SEN"/>
    <x v="1655"/>
    <x v="12"/>
    <n v="195.294174"/>
    <n v="21.48235914"/>
    <n v="21.482347884497528"/>
    <n v="1"/>
    <n v="21"/>
    <n v="4.4215651122890666E-3"/>
    <n v="225.40254629427204"/>
  </r>
  <r>
    <s v="SEN"/>
    <x v="1656"/>
    <x v="7"/>
    <n v="2087.1453000000001"/>
    <n v="229.58598300000003"/>
    <n v="229.58586271034366"/>
    <n v="1"/>
    <n v="230"/>
    <n v="4.8426665515546911E-2"/>
    <n v="2468.6945546515503"/>
  </r>
  <r>
    <s v="SEN"/>
    <x v="1657"/>
    <x v="7"/>
    <n v="853.10644999999988"/>
    <n v="93.841709499999993"/>
    <n v="93.841660332420858"/>
    <n v="1"/>
    <n v="94"/>
    <n v="1.9791767645484393E-2"/>
    <n v="1008.9447310315034"/>
  </r>
  <r>
    <s v="SEN"/>
    <x v="1658"/>
    <x v="56"/>
    <n v="2537.6274000000003"/>
    <n v="279.13901399999997"/>
    <n v="279.13886774744731"/>
    <n v="1"/>
    <n v="279"/>
    <n v="5.874365077755473E-2"/>
    <n v="2994.633829338185"/>
  </r>
  <r>
    <s v="SEN"/>
    <x v="1659"/>
    <x v="56"/>
    <n v="602.88963000000001"/>
    <n v="66.317859299999995"/>
    <n v="66.31782455331205"/>
    <n v="1"/>
    <n v="66"/>
    <n v="1.3896347495765637E-2"/>
    <n v="708.40800263914059"/>
  </r>
  <r>
    <s v="SEN"/>
    <x v="1660"/>
    <x v="7"/>
    <n v="885.48945699999979"/>
    <n v="97.403840269999989"/>
    <n v="97.403789236072214"/>
    <n v="1"/>
    <n v="97"/>
    <n v="2.0423419804382829E-2"/>
    <n v="1041.1450947878279"/>
  </r>
  <r>
    <s v="SEN"/>
    <x v="1661"/>
    <x v="12"/>
    <n v="160.68144000000001"/>
    <n v="17.674958400000001"/>
    <n v="17.674949139353316"/>
    <n v="1"/>
    <n v="18"/>
    <n v="3.789912953390628E-3"/>
    <n v="193.20218253794744"/>
  </r>
  <r>
    <s v="SEN"/>
    <x v="1662"/>
    <x v="12"/>
    <n v="882.22913200000005"/>
    <n v="97.045204519999984"/>
    <n v="97.045153673976415"/>
    <n v="1"/>
    <n v="97"/>
    <n v="2.0423419804382829E-2"/>
    <n v="1041.1450947878279"/>
  </r>
  <r>
    <s v="SEN"/>
    <x v="1663"/>
    <x v="12"/>
    <n v="2564.0248199999996"/>
    <n v="282.04273019999994"/>
    <n v="282.04258242606943"/>
    <n v="1"/>
    <n v="282"/>
    <n v="5.9375302936453177E-2"/>
    <n v="3026.8341930945098"/>
  </r>
  <r>
    <s v="SEN"/>
    <x v="1664"/>
    <x v="47"/>
    <n v="1212.3792779999999"/>
    <n v="133.36172058"/>
    <n v="133.36165070624145"/>
    <n v="1"/>
    <n v="133"/>
    <n v="2.8003245711164085E-2"/>
    <n v="1427.5494598637229"/>
  </r>
  <r>
    <s v="SEN"/>
    <x v="1665"/>
    <x v="47"/>
    <n v="670.32931799999994"/>
    <n v="73.736224979999989"/>
    <n v="73.736186346521379"/>
    <n v="1"/>
    <n v="74"/>
    <n v="1.5580753252828138E-2"/>
    <n v="794.27563932267276"/>
  </r>
  <r>
    <s v="SEN"/>
    <x v="55"/>
    <x v="1"/>
    <n v="221241.08814200188"/>
    <n v="24336.519695620205"/>
    <n v="24336.506944704171"/>
    <n v="1"/>
    <n v="24337"/>
    <n v="5.1241728637037616"/>
    <n v="261220.08424589035"/>
  </r>
  <r>
    <s v="SEN"/>
    <x v="1666"/>
    <x v="12"/>
    <n v="374.16075600000028"/>
    <n v="41.157683160000033"/>
    <n v="41.157661595776034"/>
    <n v="1"/>
    <n v="41"/>
    <n v="8.6325795049453195E-3"/>
    <n v="440.07163800310252"/>
  </r>
  <r>
    <s v="SEN"/>
    <x v="1667"/>
    <x v="12"/>
    <n v="1123.4239809999999"/>
    <n v="123.57663790999999"/>
    <n v="123.57657316305369"/>
    <n v="1"/>
    <n v="124"/>
    <n v="2.6108289234468771E-2"/>
    <n v="1330.9483685947489"/>
  </r>
  <r>
    <s v="SEN"/>
    <x v="1668"/>
    <x v="47"/>
    <n v="556.69960700000024"/>
    <n v="61.236956770000027"/>
    <n v="61.236924685408489"/>
    <n v="1"/>
    <n v="61"/>
    <n v="1.2843593897601573E-2"/>
    <n v="654.740729711933"/>
  </r>
  <r>
    <s v="SEN"/>
    <x v="1668"/>
    <x v="47"/>
    <n v="1836.4254579999999"/>
    <n v="202.00680038000002"/>
    <n v="202.00669454022579"/>
    <n v="1"/>
    <n v="202"/>
    <n v="4.2531245365828155E-2"/>
    <n v="2168.1578262591875"/>
  </r>
  <r>
    <s v="SEN"/>
    <x v="1668"/>
    <x v="47"/>
    <n v="553.44574599999999"/>
    <n v="60.87903206"/>
    <n v="60.879000162940123"/>
    <n v="1"/>
    <n v="61"/>
    <n v="1.2843593897601573E-2"/>
    <n v="654.740729711933"/>
  </r>
  <r>
    <s v="SEN"/>
    <x v="121"/>
    <x v="12"/>
    <n v="442.11388899999997"/>
    <n v="48.63252778999999"/>
    <n v="48.632502309393644"/>
    <n v="1"/>
    <n v="49"/>
    <n v="1.0316985262007821E-2"/>
    <n v="525.93927468663469"/>
  </r>
  <r>
    <s v="SEN"/>
    <x v="1669"/>
    <x v="47"/>
    <n v="219.81896099999994"/>
    <n v="24.180085709999993"/>
    <n v="24.180073041046239"/>
    <n v="1"/>
    <n v="24"/>
    <n v="5.0532172711875043E-3"/>
    <n v="257.60291005059662"/>
  </r>
  <r>
    <s v="SEN"/>
    <x v="1669"/>
    <x v="47"/>
    <n v="603.48940500000015"/>
    <n v="66.383834550000017"/>
    <n v="66.383799768744893"/>
    <n v="1"/>
    <n v="66"/>
    <n v="1.3896347495765637E-2"/>
    <n v="708.40800263914059"/>
  </r>
  <r>
    <s v="SEN"/>
    <x v="1669"/>
    <x v="47"/>
    <n v="3425.8549519999988"/>
    <n v="376.84404471999983"/>
    <n v="376.84384727571313"/>
    <n v="1"/>
    <n v="377"/>
    <n v="7.9377621301570375E-2"/>
    <n v="4046.5123787114544"/>
  </r>
  <r>
    <s v="SEN"/>
    <x v="1670"/>
    <x v="16"/>
    <n v="973.89093400000013"/>
    <n v="107.12800274"/>
    <n v="107.12794661117859"/>
    <n v="1"/>
    <n v="107"/>
    <n v="2.2528927000710953E-2"/>
    <n v="1148.4796406422429"/>
  </r>
  <r>
    <s v="SEN"/>
    <x v="1670"/>
    <x v="16"/>
    <n v="239.11615299999997"/>
    <n v="26.302776829999996"/>
    <n v="26.302763048879978"/>
    <n v="1"/>
    <n v="26"/>
    <n v="5.4743187104531292E-3"/>
    <n v="279.06981922147963"/>
  </r>
  <r>
    <s v="SEN"/>
    <x v="1671"/>
    <x v="7"/>
    <n v="465.31923400000005"/>
    <n v="51.185115740000001"/>
    <n v="51.185088921986534"/>
    <n v="1"/>
    <n v="51"/>
    <n v="1.0738086701273446E-2"/>
    <n v="547.4061838575177"/>
  </r>
  <r>
    <s v="SEN"/>
    <x v="1571"/>
    <x v="7"/>
    <n v="458.06733700000007"/>
    <n v="50.387407070000002"/>
    <n v="50.387380669939326"/>
    <n v="1"/>
    <n v="50"/>
    <n v="1.0527535981640634E-2"/>
    <n v="536.67272927207625"/>
  </r>
  <r>
    <s v="SEN"/>
    <x v="1672"/>
    <x v="12"/>
    <n v="1062.3270540000003"/>
    <n v="116.85597594000001"/>
    <n v="116.85591471428837"/>
    <n v="1"/>
    <n v="117"/>
    <n v="2.463443419703908E-2"/>
    <n v="1255.8141864966583"/>
  </r>
  <r>
    <s v="SEN"/>
    <x v="1673"/>
    <x v="12"/>
    <n v="3219.7055489999998"/>
    <n v="354.16761038999994"/>
    <n v="354.16742482684145"/>
    <n v="1"/>
    <n v="354"/>
    <n v="7.4534954750015675E-2"/>
    <n v="3799.6429232462992"/>
  </r>
  <r>
    <s v="SEN"/>
    <x v="1674"/>
    <x v="12"/>
    <n v="405.36534600000005"/>
    <n v="44.590188060000003"/>
    <n v="44.590164697343759"/>
    <n v="1"/>
    <n v="45"/>
    <n v="9.474782383476571E-3"/>
    <n v="483.00545634486866"/>
  </r>
  <r>
    <s v="SEN"/>
    <x v="1675"/>
    <x v="12"/>
    <n v="307.02484800000008"/>
    <n v="33.772733280000011"/>
    <n v="33.772715585058762"/>
    <n v="1"/>
    <n v="34"/>
    <n v="7.1587244675156304E-3"/>
    <n v="364.9374559050118"/>
  </r>
  <r>
    <s v="SEN"/>
    <x v="1674"/>
    <x v="12"/>
    <n v="181.40639100000004"/>
    <n v="19.954703010000006"/>
    <n v="19.954692554900195"/>
    <n v="1"/>
    <n v="20"/>
    <n v="4.2110143926562538E-3"/>
    <n v="214.66909170883051"/>
  </r>
  <r>
    <s v="SEN"/>
    <x v="1607"/>
    <x v="7"/>
    <n v="916.92543599999999"/>
    <n v="100.86179796"/>
    <n v="100.8617451143042"/>
    <n v="1"/>
    <n v="101"/>
    <n v="2.1265622682914077E-2"/>
    <n v="1084.0789131295937"/>
  </r>
  <r>
    <s v="SEN"/>
    <x v="1597"/>
    <x v="7"/>
    <n v="1505.6441969999998"/>
    <n v="165.62086167000001"/>
    <n v="165.6207748943342"/>
    <n v="1"/>
    <n v="166"/>
    <n v="3.4951419459046902E-2"/>
    <n v="1781.753461183293"/>
  </r>
  <r>
    <s v="SEN"/>
    <x v="1607"/>
    <x v="7"/>
    <n v="1965.262320999999"/>
    <n v="216.1788553099999"/>
    <n v="216.17874204489601"/>
    <n v="1"/>
    <n v="216"/>
    <n v="4.5478955440687537E-2"/>
    <n v="2318.4261904553691"/>
  </r>
  <r>
    <s v="SEN"/>
    <x v="1597"/>
    <x v="7"/>
    <n v="512.28189399999951"/>
    <n v="56.351008339999964"/>
    <n v="56.350978815360257"/>
    <n v="1"/>
    <n v="56"/>
    <n v="1.179084029943751E-2"/>
    <n v="601.07345678472541"/>
  </r>
  <r>
    <s v="SEN"/>
    <x v="1597"/>
    <x v="7"/>
    <n v="230.28202599999864"/>
    <n v="25.331022859999848"/>
    <n v="25.331009588022198"/>
    <n v="1"/>
    <n v="25"/>
    <n v="5.2637679908203172E-3"/>
    <n v="268.33636463603813"/>
  </r>
  <r>
    <s v="SEN"/>
    <x v="1676"/>
    <x v="12"/>
    <n v="635.27554900000018"/>
    <n v="69.880310390000005"/>
    <n v="69.880273776795605"/>
    <n v="1"/>
    <n v="70"/>
    <n v="1.4738550374296886E-2"/>
    <n v="751.34182098090673"/>
  </r>
  <r>
    <s v="SEN"/>
    <x v="1677"/>
    <x v="12"/>
    <n v="763.25704300000052"/>
    <n v="83.958274730000056"/>
    <n v="83.958230740763938"/>
    <n v="1"/>
    <n v="84"/>
    <n v="1.7686260449156267E-2"/>
    <n v="901.61018517708817"/>
  </r>
  <r>
    <s v="SEN"/>
    <x v="1678"/>
    <x v="12"/>
    <n v="41.8221610000002"/>
    <n v="4.6004377100000227"/>
    <n v="4.6004352996391455"/>
    <n v="1"/>
    <n v="5"/>
    <n v="1.0527535981640634E-3"/>
    <n v="53.667272927207627"/>
  </r>
  <r>
    <s v="SEN"/>
    <x v="1678"/>
    <x v="12"/>
    <n v="60.907137999999932"/>
    <n v="6.6997851799999921"/>
    <n v="6.6997816697035599"/>
    <n v="1"/>
    <n v="7"/>
    <n v="1.4738550374296887E-3"/>
    <n v="75.134182098090676"/>
  </r>
  <r>
    <s v="SEN"/>
    <x v="1679"/>
    <x v="57"/>
    <n v="1023.8860599999999"/>
    <n v="112.62746659999999"/>
    <n v="112.62740758978047"/>
    <n v="1"/>
    <n v="113"/>
    <n v="2.3792231318507832E-2"/>
    <n v="1212.8803681548923"/>
  </r>
  <r>
    <s v="SEN"/>
    <x v="1680"/>
    <x v="16"/>
    <n v="291.0294439999999"/>
    <n v="32.013238839999993"/>
    <n v="32.013222066931142"/>
    <n v="1"/>
    <n v="32"/>
    <n v="6.7376230282500055E-3"/>
    <n v="343.47054673412879"/>
  </r>
  <r>
    <s v="SEN"/>
    <x v="1681"/>
    <x v="16"/>
    <n v="2284.370058"/>
    <n v="251.28070637999997"/>
    <n v="251.28057472357466"/>
    <n v="1"/>
    <n v="251"/>
    <n v="5.2848230627835981E-2"/>
    <n v="2694.0971009458226"/>
  </r>
  <r>
    <s v="SEN"/>
    <x v="1682"/>
    <x v="47"/>
    <n v="1100.9783230000021"/>
    <n v="121.10761553000023"/>
    <n v="121.10755207667758"/>
    <n v="1"/>
    <n v="121"/>
    <n v="2.5476637075570331E-2"/>
    <n v="1298.7480048384243"/>
  </r>
  <r>
    <s v="SEN"/>
    <x v="1683"/>
    <x v="47"/>
    <n v="221.45447999999996"/>
    <n v="24.359992799999997"/>
    <n v="24.359980036785426"/>
    <n v="1"/>
    <n v="24"/>
    <n v="5.0532172711875043E-3"/>
    <n v="257.60291005059662"/>
  </r>
  <r>
    <s v="SEN"/>
    <x v="1684"/>
    <x v="47"/>
    <n v="235.56017300000011"/>
    <n v="25.911619030000008"/>
    <n v="25.911605453823849"/>
    <n v="1"/>
    <n v="26"/>
    <n v="5.4743187104531292E-3"/>
    <n v="279.06981922147963"/>
  </r>
  <r>
    <s v="SEN"/>
    <x v="1685"/>
    <x v="56"/>
    <n v="439.13074200000005"/>
    <n v="48.304381620000008"/>
    <n v="48.304356311323097"/>
    <n v="1"/>
    <n v="48"/>
    <n v="1.0106434542375009E-2"/>
    <n v="515.20582010119324"/>
  </r>
  <r>
    <s v="SEN"/>
    <x v="1686"/>
    <x v="56"/>
    <n v="750.02693999999997"/>
    <n v="82.502963399999999"/>
    <n v="82.502920173262083"/>
    <n v="1"/>
    <n v="83"/>
    <n v="1.7475709729523451E-2"/>
    <n v="890.87673059164649"/>
  </r>
  <r>
    <s v="SEN"/>
    <x v="1687"/>
    <x v="7"/>
    <n v="282.47243500000002"/>
    <n v="31.07196785"/>
    <n v="31.071951570102218"/>
    <n v="1"/>
    <n v="31"/>
    <n v="6.5270723086171926E-3"/>
    <n v="332.73709214868722"/>
  </r>
  <r>
    <s v="SEN"/>
    <x v="1688"/>
    <x v="7"/>
    <n v="287.83280900000051"/>
    <n v="31.661608990000055"/>
    <n v="31.661592401164729"/>
    <n v="1"/>
    <n v="32"/>
    <n v="6.7376230282500055E-3"/>
    <n v="343.47054673412879"/>
  </r>
  <r>
    <s v="SEN"/>
    <x v="1689"/>
    <x v="56"/>
    <n v="786.18310600000007"/>
    <n v="86.480141660000015"/>
    <n v="86.480096349452793"/>
    <n v="1"/>
    <n v="86"/>
    <n v="1.8107361888421891E-2"/>
    <n v="923.07709434797118"/>
  </r>
  <r>
    <s v="SEN"/>
    <x v="1690"/>
    <x v="7"/>
    <n v="1203.5946510000001"/>
    <n v="132.39541161"/>
    <n v="132.39534224253094"/>
    <n v="1"/>
    <n v="132"/>
    <n v="2.7792694991531273E-2"/>
    <n v="1416.8160052782812"/>
  </r>
  <r>
    <s v="SEN"/>
    <x v="1691"/>
    <x v="7"/>
    <n v="549.85491000000002"/>
    <n v="60.484040100000016"/>
    <n v="60.484008409892873"/>
    <n v="1"/>
    <n v="60"/>
    <n v="1.263304317796876E-2"/>
    <n v="644.00727512649144"/>
  </r>
  <r>
    <s v="SEN"/>
    <x v="1692"/>
    <x v="7"/>
    <n v="1056.4453879999969"/>
    <n v="116.20899267999965"/>
    <n v="116.20893179326949"/>
    <n v="1"/>
    <n v="116"/>
    <n v="2.4423883477406271E-2"/>
    <n v="1245.0807319112168"/>
  </r>
  <r>
    <s v="SEN"/>
    <x v="1693"/>
    <x v="7"/>
    <n v="349.48649"/>
    <n v="38.443513900000006"/>
    <n v="38.443493757842297"/>
    <n v="1"/>
    <n v="38"/>
    <n v="8.0009273460468818E-3"/>
    <n v="407.87127424677794"/>
  </r>
  <r>
    <s v="SEN"/>
    <x v="1694"/>
    <x v="7"/>
    <n v="253.31720600000045"/>
    <n v="27.864892660000052"/>
    <n v="27.864878060422505"/>
    <n v="1"/>
    <n v="28"/>
    <n v="5.8954201497187549E-3"/>
    <n v="300.5367283923627"/>
  </r>
  <r>
    <s v="SEN"/>
    <x v="535"/>
    <x v="1"/>
    <n v="982.76066199999889"/>
    <n v="108.10367281999989"/>
    <n v="108.1036161799843"/>
    <n v="1"/>
    <n v="108"/>
    <n v="2.2739477720343768E-2"/>
    <n v="1159.2130952276846"/>
  </r>
  <r>
    <s v="SEN"/>
    <x v="1695"/>
    <x v="12"/>
    <n v="1485.564249999999"/>
    <n v="163.41206749999989"/>
    <n v="163.41198188161331"/>
    <n v="1"/>
    <n v="163"/>
    <n v="3.4319767300148463E-2"/>
    <n v="1749.5530974269684"/>
  </r>
  <r>
    <s v="SEN"/>
    <x v="1696"/>
    <x v="7"/>
    <n v="340.57038999999997"/>
    <n v="37.462742899999995"/>
    <n v="37.462723271709052"/>
    <n v="1"/>
    <n v="37"/>
    <n v="7.790376626414069E-3"/>
    <n v="397.13781966133638"/>
  </r>
  <r>
    <s v="SEN"/>
    <x v="1697"/>
    <x v="7"/>
    <n v="163.20310299999997"/>
    <n v="17.952341329999996"/>
    <n v="17.952331924020843"/>
    <n v="1"/>
    <n v="18"/>
    <n v="3.789912953390628E-3"/>
    <n v="193.20218253794744"/>
  </r>
  <r>
    <s v="SEN"/>
    <x v="1698"/>
    <x v="12"/>
    <n v="0"/>
    <n v="0"/>
    <n v="0"/>
    <n v="1"/>
    <n v="0"/>
    <n v="0"/>
    <n v="0"/>
  </r>
  <r>
    <s v="SEN"/>
    <x v="1699"/>
    <x v="56"/>
    <n v="1184.3215639999996"/>
    <n v="130.27537203999995"/>
    <n v="130.27530378330792"/>
    <n v="1"/>
    <n v="130"/>
    <n v="2.7371593552265646E-2"/>
    <n v="1395.3490961073981"/>
  </r>
  <r>
    <s v="SEN"/>
    <x v="1700"/>
    <x v="12"/>
    <n v="1911.2109570000002"/>
    <n v="210.23320527000001"/>
    <n v="210.23309512006975"/>
    <n v="1"/>
    <n v="210"/>
    <n v="4.4215651122890658E-2"/>
    <n v="2254.02546294272"/>
  </r>
  <r>
    <s v="SEN"/>
    <x v="1701"/>
    <x v="12"/>
    <n v="2168.5583559999982"/>
    <n v="238.5414191599998"/>
    <n v="238.54129417821753"/>
    <n v="1"/>
    <n v="239"/>
    <n v="5.032162199224223E-2"/>
    <n v="2565.2956459205243"/>
  </r>
  <r>
    <s v="SEN"/>
    <x v="1702"/>
    <x v="73"/>
    <n v="476.47040199999992"/>
    <n v="52.411744219999996"/>
    <n v="52.411716759304795"/>
    <n v="1"/>
    <n v="52"/>
    <n v="1.0948637420906258E-2"/>
    <n v="558.13963844295927"/>
  </r>
  <r>
    <s v="SEN"/>
    <x v="1703"/>
    <x v="7"/>
    <n v="918.76238699999988"/>
    <n v="101.06386257"/>
    <n v="101.06380961843414"/>
    <n v="1"/>
    <n v="101"/>
    <n v="2.1265622682914077E-2"/>
    <n v="1084.0789131295937"/>
  </r>
  <r>
    <s v="SEN"/>
    <x v="1704"/>
    <x v="7"/>
    <n v="635.85939800000006"/>
    <n v="69.944533780000015"/>
    <n v="69.944497133146299"/>
    <n v="1"/>
    <n v="70"/>
    <n v="1.4738550374296886E-2"/>
    <n v="751.34182098090673"/>
  </r>
  <r>
    <s v="SEN"/>
    <x v="1705"/>
    <x v="7"/>
    <n v="945.25403500000027"/>
    <n v="103.97794385000003"/>
    <n v="103.97788937162565"/>
    <n v="1"/>
    <n v="104"/>
    <n v="2.1897274841812517E-2"/>
    <n v="1116.2792768859185"/>
  </r>
  <r>
    <s v="SEN"/>
    <x v="1706"/>
    <x v="7"/>
    <n v="360.76852000000002"/>
    <n v="39.684537200000001"/>
    <n v="39.68451640761851"/>
    <n v="1"/>
    <n v="40"/>
    <n v="8.4220287853125075E-3"/>
    <n v="429.33818341766101"/>
  </r>
  <r>
    <s v="SEN"/>
    <x v="1707"/>
    <x v="43"/>
    <n v="519.74093899999991"/>
    <n v="57.171503289999997"/>
    <n v="57.171473335468825"/>
    <n v="1"/>
    <n v="57"/>
    <n v="1.2001391019070322E-2"/>
    <n v="611.80691137016686"/>
  </r>
  <r>
    <s v="SEN"/>
    <x v="1708"/>
    <x v="43"/>
    <n v="724.13902699999915"/>
    <n v="79.655292969999905"/>
    <n v="79.655251235275102"/>
    <n v="1"/>
    <n v="80"/>
    <n v="1.6844057570625015E-2"/>
    <n v="858.67636683532203"/>
  </r>
  <r>
    <s v="SEN"/>
    <x v="1709"/>
    <x v="43"/>
    <n v="425.69237799999985"/>
    <n v="46.826161579999983"/>
    <n v="46.826137045824105"/>
    <n v="1"/>
    <n v="47"/>
    <n v="9.8958838227421967E-3"/>
    <n v="504.47236551575168"/>
  </r>
  <r>
    <s v="SEN"/>
    <x v="161"/>
    <x v="43"/>
    <n v="366.99074999999999"/>
    <n v="40.368982500000001"/>
    <n v="40.368961349009119"/>
    <n v="1"/>
    <n v="40"/>
    <n v="8.4220287853125075E-3"/>
    <n v="429.33818341766101"/>
  </r>
  <r>
    <s v="SEN"/>
    <x v="1710"/>
    <x v="12"/>
    <n v="177.72839999999999"/>
    <n v="19.550124"/>
    <n v="19.550113756875977"/>
    <n v="1"/>
    <n v="20"/>
    <n v="4.2110143926562538E-3"/>
    <n v="214.66909170883051"/>
  </r>
  <r>
    <s v="SEN"/>
    <x v="1711"/>
    <x v="18"/>
    <n v="1556.9614310000015"/>
    <n v="171.26575741000019"/>
    <n v="171.26566767673845"/>
    <n v="1"/>
    <n v="171"/>
    <n v="3.6004173057210966E-2"/>
    <n v="1835.4207341105007"/>
  </r>
  <r>
    <s v="SEN"/>
    <x v="1712"/>
    <x v="7"/>
    <n v="1037.8692899999999"/>
    <n v="114.16562189999998"/>
    <n v="114.16556208387685"/>
    <n v="1"/>
    <n v="114"/>
    <n v="2.4002782038140644E-2"/>
    <n v="1223.6138227403337"/>
  </r>
  <r>
    <s v="SEN"/>
    <x v="1713"/>
    <x v="12"/>
    <n v="921.81946800000185"/>
    <n v="101.40014148000022"/>
    <n v="101.40008835224383"/>
    <n v="1"/>
    <n v="101"/>
    <n v="2.1265622682914077E-2"/>
    <n v="1084.0789131295937"/>
  </r>
  <r>
    <s v="SEN"/>
    <x v="449"/>
    <x v="1"/>
    <n v="1378.4108259999998"/>
    <n v="151.62519085999998"/>
    <n v="151.62511141724886"/>
    <n v="1"/>
    <n v="152"/>
    <n v="3.2003709384187527E-2"/>
    <n v="1631.4850969871118"/>
  </r>
  <r>
    <s v="SEN"/>
    <x v="1714"/>
    <x v="7"/>
    <n v="543.05410000000029"/>
    <n v="59.735951000000028"/>
    <n v="59.735919701847919"/>
    <n v="1"/>
    <n v="60"/>
    <n v="1.263304317796876E-2"/>
    <n v="644.00727512649144"/>
  </r>
  <r>
    <s v="SEN"/>
    <x v="1715"/>
    <x v="7"/>
    <n v="289.887"/>
    <n v="31.887570000000004"/>
    <n v="31.887553292774292"/>
    <n v="1"/>
    <n v="32"/>
    <n v="6.7376230282500055E-3"/>
    <n v="343.47054673412879"/>
  </r>
  <r>
    <s v="SEN"/>
    <x v="1716"/>
    <x v="12"/>
    <n v="997.23448800000006"/>
    <n v="109.69579368000001"/>
    <n v="109.69573620580601"/>
    <n v="1"/>
    <n v="110"/>
    <n v="2.3160579159609396E-2"/>
    <n v="1180.6800043985677"/>
  </r>
  <r>
    <s v="SEN"/>
    <x v="1717"/>
    <x v="56"/>
    <n v="580.64740399999994"/>
    <n v="63.871214439999996"/>
    <n v="63.871180975211175"/>
    <n v="1"/>
    <n v="64"/>
    <n v="1.3475246056500011E-2"/>
    <n v="686.94109346825758"/>
  </r>
  <r>
    <s v="SEN"/>
    <x v="1718"/>
    <x v="12"/>
    <n v="174.40308900000002"/>
    <n v="19.184339789999999"/>
    <n v="19.184329738525555"/>
    <n v="1"/>
    <n v="19"/>
    <n v="4.0004636730234409E-3"/>
    <n v="203.93563712338897"/>
  </r>
  <r>
    <s v="SEN"/>
    <x v="1719"/>
    <x v="33"/>
    <n v="209.90591999999981"/>
    <n v="23.089651199999977"/>
    <n v="23.089639102370271"/>
    <n v="0.82600678126016336"/>
    <n v="19"/>
    <n v="4.0004636730234409E-3"/>
    <n v="203.93563712338897"/>
  </r>
  <r>
    <s v="SEN"/>
    <x v="1720"/>
    <x v="12"/>
    <n v="31.251926999999998"/>
    <n v="3.4377119699999996"/>
    <n v="3.4377101688395535"/>
    <n v="1"/>
    <n v="3"/>
    <n v="6.3165215889843804E-4"/>
    <n v="32.200363756324577"/>
  </r>
  <r>
    <s v="SEN"/>
    <x v="1721"/>
    <x v="47"/>
    <n v="17.469814"/>
    <n v="1.92167954"/>
    <n v="1.9216785331520709"/>
    <n v="1"/>
    <n v="2"/>
    <n v="4.2110143926562534E-4"/>
    <n v="21.466909170883049"/>
  </r>
  <r>
    <s v="SEN"/>
    <x v="1525"/>
    <x v="12"/>
    <n v="66.097660999999988"/>
    <n v="7.2707427099999986"/>
    <n v="7.2707389005551422"/>
    <n v="1"/>
    <n v="7"/>
    <n v="1.4738550374296887E-3"/>
    <n v="75.134182098090676"/>
  </r>
  <r>
    <s v="SEN"/>
    <x v="1722"/>
    <x v="68"/>
    <n v="95.641264000000206"/>
    <n v="10.52053904000002"/>
    <n v="10.520533527851546"/>
    <n v="1"/>
    <n v="11"/>
    <n v="2.3160579159609393E-3"/>
    <n v="118.06800043985676"/>
  </r>
  <r>
    <s v="SEN"/>
    <x v="1722"/>
    <x v="12"/>
    <n v="120.04402499999989"/>
    <n v="13.204842749999987"/>
    <n v="13.204835831433025"/>
    <n v="1"/>
    <n v="13"/>
    <n v="2.7371593552265646E-3"/>
    <n v="139.53490961073982"/>
  </r>
  <r>
    <s v="SEN"/>
    <x v="1723"/>
    <x v="68"/>
    <n v="161.28104100000004"/>
    <n v="17.740914510000007"/>
    <n v="17.740905214796168"/>
    <n v="1"/>
    <n v="18"/>
    <n v="3.789912953390628E-3"/>
    <n v="193.20218253794744"/>
  </r>
  <r>
    <s v="SEN"/>
    <x v="1723"/>
    <x v="12"/>
    <n v="201.91989800000005"/>
    <n v="22.211188780000004"/>
    <n v="22.211177142633336"/>
    <n v="1"/>
    <n v="22"/>
    <n v="4.6321158319218786E-3"/>
    <n v="236.13600087971352"/>
  </r>
  <r>
    <s v="SEN"/>
    <x v="1723"/>
    <x v="68"/>
    <n v="211.95384399999983"/>
    <n v="23.31492283999998"/>
    <n v="23.314910624341078"/>
    <n v="1"/>
    <n v="23"/>
    <n v="4.8426665515546915E-3"/>
    <n v="246.86945546515506"/>
  </r>
  <r>
    <s v="SEN"/>
    <x v="1723"/>
    <x v="12"/>
    <n v="249.19586399999841"/>
    <n v="27.411545039999826"/>
    <n v="27.411530677949973"/>
    <n v="1"/>
    <n v="27"/>
    <n v="5.6848694300859421E-3"/>
    <n v="289.80327380692114"/>
  </r>
  <r>
    <s v="SEN"/>
    <x v="1723"/>
    <x v="68"/>
    <n v="209.11812599999993"/>
    <n v="23.002993859999993"/>
    <n v="23.002981807773672"/>
    <n v="1"/>
    <n v="23"/>
    <n v="4.8426665515546915E-3"/>
    <n v="246.86945546515506"/>
  </r>
  <r>
    <s v="SEN"/>
    <x v="1723"/>
    <x v="12"/>
    <n v="234.25794400000001"/>
    <n v="25.768373839999995"/>
    <n v="25.768360338875954"/>
    <n v="1"/>
    <n v="26"/>
    <n v="5.4743187104531292E-3"/>
    <n v="279.06981922147963"/>
  </r>
  <r>
    <s v="SEN"/>
    <x v="1724"/>
    <x v="12"/>
    <n v="453.70299999999997"/>
    <n v="49.907330000000002"/>
    <n v="49.907303851471688"/>
    <n v="1"/>
    <n v="50"/>
    <n v="1.0527535981640634E-2"/>
    <n v="536.67272927207625"/>
  </r>
  <r>
    <s v="SEN"/>
    <x v="1725"/>
    <x v="16"/>
    <n v="1786.6697999999999"/>
    <n v="196.53367799999998"/>
    <n v="196.53357502782248"/>
    <n v="1"/>
    <n v="197"/>
    <n v="4.1478491767664098E-2"/>
    <n v="2114.4905533319802"/>
  </r>
  <r>
    <s v="SEN"/>
    <x v="1726"/>
    <x v="16"/>
    <n v="36.732673000000013"/>
    <n v="4.0405940300000012"/>
    <n v="4.0405919129645405"/>
    <n v="1"/>
    <n v="4"/>
    <n v="8.4220287853125069E-4"/>
    <n v="42.933818341766099"/>
  </r>
  <r>
    <s v="SEN"/>
    <x v="1727"/>
    <x v="12"/>
    <n v="63.636824999999995"/>
    <n v="7.0000507499999998"/>
    <n v="7.0000470823819327"/>
    <n v="1"/>
    <n v="7"/>
    <n v="1.4738550374296887E-3"/>
    <n v="75.134182098090676"/>
  </r>
  <r>
    <s v="SEN"/>
    <x v="1030"/>
    <x v="68"/>
    <n v="5.105271000000001"/>
    <n v="0.56157981000000001"/>
    <n v="0.56157951576495357"/>
    <n v="1"/>
    <n v="1"/>
    <n v="2.1055071963281267E-4"/>
    <n v="10.733454585441525"/>
  </r>
  <r>
    <s v="SEN"/>
    <x v="1654"/>
    <x v="47"/>
    <n v="1023.1129560000008"/>
    <n v="112.54242516000008"/>
    <n v="112.54236619433732"/>
    <n v="1"/>
    <n v="113"/>
    <n v="2.3792231318507832E-2"/>
    <n v="1212.8803681548923"/>
  </r>
  <r>
    <s v="SEN"/>
    <x v="1728"/>
    <x v="12"/>
    <n v="504.29625800000008"/>
    <n v="55.472588380000019"/>
    <n v="55.47255931560111"/>
    <n v="1"/>
    <n v="55"/>
    <n v="1.1580289579804698E-2"/>
    <n v="590.34000219928384"/>
  </r>
  <r>
    <s v="SEN"/>
    <x v="1728"/>
    <x v="12"/>
    <n v="318.53795000000014"/>
    <n v="35.039174500000016"/>
    <n v="35.039156141517473"/>
    <n v="1"/>
    <n v="35"/>
    <n v="7.3692751871484432E-3"/>
    <n v="375.67091049045337"/>
  </r>
  <r>
    <s v="SEN"/>
    <x v="1728"/>
    <x v="12"/>
    <n v="713.78932099999986"/>
    <n v="78.516825309999973"/>
    <n v="78.516784171765778"/>
    <n v="1"/>
    <n v="79"/>
    <n v="1.66335068509922E-2"/>
    <n v="847.94291224988035"/>
  </r>
  <r>
    <s v="SEN"/>
    <x v="1728"/>
    <x v="12"/>
    <n v="325.14227599999992"/>
    <n v="35.765650359999988"/>
    <n v="35.765631620886495"/>
    <n v="1"/>
    <n v="36"/>
    <n v="7.5798259067812561E-3"/>
    <n v="386.40436507589487"/>
  </r>
  <r>
    <s v="SEN"/>
    <x v="1729"/>
    <x v="47"/>
    <n v="3979.9675519999973"/>
    <n v="437.79643071999971"/>
    <n v="437.79620134021997"/>
    <n v="1"/>
    <n v="438"/>
    <n v="9.2221215199171952E-2"/>
    <n v="4701.2531084233879"/>
  </r>
  <r>
    <s v="SEN"/>
    <x v="1730"/>
    <x v="7"/>
    <n v="1222.598968"/>
    <n v="134.48588647999998"/>
    <n v="134.4858160172441"/>
    <n v="1"/>
    <n v="134"/>
    <n v="2.8213796430796897E-2"/>
    <n v="1438.2829144491643"/>
  </r>
  <r>
    <s v="SEN"/>
    <x v="1731"/>
    <x v="12"/>
    <n v="582.72354800000107"/>
    <n v="64.099590280000115"/>
    <n v="64.099556695555677"/>
    <n v="1"/>
    <n v="64"/>
    <n v="1.3475246056500011E-2"/>
    <n v="686.94109346825758"/>
  </r>
  <r>
    <s v="SEN"/>
    <x v="1732"/>
    <x v="12"/>
    <n v="250.69051800000017"/>
    <n v="27.575956980000015"/>
    <n v="27.5759425318079"/>
    <n v="1"/>
    <n v="28"/>
    <n v="5.8954201497187549E-3"/>
    <n v="300.5367283923627"/>
  </r>
  <r>
    <s v="SEN"/>
    <x v="1732"/>
    <x v="12"/>
    <n v="307.73734599999995"/>
    <n v="33.851108059999994"/>
    <n v="33.851090323994931"/>
    <n v="1"/>
    <n v="34"/>
    <n v="7.1587244675156304E-3"/>
    <n v="364.9374559050118"/>
  </r>
  <r>
    <s v="SEN"/>
    <x v="1732"/>
    <x v="12"/>
    <n v="658.15300300000013"/>
    <n v="72.39683033"/>
    <n v="72.39679239828601"/>
    <n v="1"/>
    <n v="72"/>
    <n v="1.5159651813562512E-2"/>
    <n v="772.80873015178975"/>
  </r>
  <r>
    <s v="SEN"/>
    <x v="1733"/>
    <x v="12"/>
    <n v="272.56351399999988"/>
    <n v="29.981986539999994"/>
    <n v="29.981970831188807"/>
    <n v="1"/>
    <n v="30"/>
    <n v="6.3165215889843798E-3"/>
    <n v="322.00363756324572"/>
  </r>
  <r>
    <s v="SEN"/>
    <x v="1734"/>
    <x v="16"/>
    <n v="467.61745500000006"/>
    <n v="51.437920050000017"/>
    <n v="51.437893099531848"/>
    <n v="1"/>
    <n v="51"/>
    <n v="1.0738086701273446E-2"/>
    <n v="547.4061838575177"/>
  </r>
  <r>
    <s v="SEN"/>
    <x v="1735"/>
    <x v="57"/>
    <n v="257.40259999999995"/>
    <n v="28.314285999999996"/>
    <n v="28.314271164966563"/>
    <n v="1"/>
    <n v="28"/>
    <n v="5.8954201497187549E-3"/>
    <n v="300.5367283923627"/>
  </r>
  <r>
    <s v="SEN"/>
    <x v="1735"/>
    <x v="57"/>
    <n v="826.75370000000009"/>
    <n v="90.942907000000005"/>
    <n v="90.9428593512242"/>
    <n v="1"/>
    <n v="91"/>
    <n v="1.916011548658595E-2"/>
    <n v="976.74436727517855"/>
  </r>
  <r>
    <s v="SEN"/>
    <x v="1736"/>
    <x v="12"/>
    <n v="1086.1526200000001"/>
    <n v="119.47678820000002"/>
    <n v="119.47672560113571"/>
    <n v="1"/>
    <n v="119"/>
    <n v="2.5055535636304707E-2"/>
    <n v="1277.2810956675414"/>
  </r>
  <r>
    <s v="SEN"/>
    <x v="1737"/>
    <x v="47"/>
    <n v="1486.3519700000024"/>
    <n v="163.49871670000027"/>
    <n v="163.49863103621456"/>
    <n v="1"/>
    <n v="163"/>
    <n v="3.4319767300148463E-2"/>
    <n v="1749.5530974269684"/>
  </r>
  <r>
    <s v="SEN"/>
    <x v="1738"/>
    <x v="7"/>
    <n v="1276.0333289999994"/>
    <n v="140.36366618999995"/>
    <n v="140.36359264763053"/>
    <n v="1"/>
    <n v="140"/>
    <n v="2.9477100748593773E-2"/>
    <n v="1502.6836419618135"/>
  </r>
  <r>
    <s v="SEN"/>
    <x v="1739"/>
    <x v="12"/>
    <n v="48.884223999999961"/>
    <n v="5.3772646399999964"/>
    <n v="5.377261822627144"/>
    <n v="1"/>
    <n v="5"/>
    <n v="1.0527535981640634E-3"/>
    <n v="53.667272927207627"/>
  </r>
  <r>
    <s v="SEN"/>
    <x v="1600"/>
    <x v="7"/>
    <n v="615.91420800000014"/>
    <n v="67.750562880000018"/>
    <n v="67.750527382659016"/>
    <n v="1"/>
    <n v="68"/>
    <n v="1.4317448935031261E-2"/>
    <n v="729.8749118100236"/>
  </r>
  <r>
    <s v="SEN"/>
    <x v="1740"/>
    <x v="7"/>
    <n v="47599.336096266721"/>
    <n v="5235.9269705893385"/>
    <n v="5235.9242272691763"/>
    <n v="1"/>
    <n v="5236"/>
    <n v="1.1024435679974072"/>
    <n v="56200.368209371823"/>
  </r>
  <r>
    <s v="SEN"/>
    <x v="433"/>
    <x v="12"/>
    <n v="54.895924000000008"/>
    <n v="6.0385516400000006"/>
    <n v="6.0385484761513535"/>
    <n v="1"/>
    <n v="6"/>
    <n v="1.2633043177968761E-3"/>
    <n v="64.400727512649155"/>
  </r>
  <r>
    <s v="SEN"/>
    <x v="1503"/>
    <x v="12"/>
    <n v="110.58875999999999"/>
    <n v="12.164763599999999"/>
    <n v="12.164757226373812"/>
    <n v="1"/>
    <n v="12"/>
    <n v="2.5266086355937522E-3"/>
    <n v="128.80145502529831"/>
  </r>
  <r>
    <s v="SEN"/>
    <x v="1503"/>
    <x v="12"/>
    <n v="99.755279999999985"/>
    <n v="10.973080799999998"/>
    <n v="10.973075050746052"/>
    <n v="1"/>
    <n v="11"/>
    <n v="2.3160579159609393E-3"/>
    <n v="118.06800043985676"/>
  </r>
  <r>
    <s v="SEN"/>
    <x v="1024"/>
    <x v="12"/>
    <n v="30.2196"/>
    <n v="3.3241559999999999"/>
    <n v="3.3241542583362547"/>
    <n v="1"/>
    <n v="3"/>
    <n v="6.3165215889843804E-4"/>
    <n v="32.200363756324577"/>
  </r>
  <r>
    <s v="SEN"/>
    <x v="1741"/>
    <x v="2"/>
    <n v="462.14572700000025"/>
    <n v="50.836029970000027"/>
    <n v="50.836003334887131"/>
    <n v="1"/>
    <n v="51"/>
    <n v="1.0738086701273446E-2"/>
    <n v="547.4061838575177"/>
  </r>
  <r>
    <s v="SEN"/>
    <x v="1723"/>
    <x v="68"/>
    <n v="134.66530499999993"/>
    <n v="14.813183549999991"/>
    <n v="14.813175788756313"/>
    <n v="1"/>
    <n v="15"/>
    <n v="3.1582607944921899E-3"/>
    <n v="161.00181878162286"/>
  </r>
  <r>
    <s v="SEN"/>
    <x v="1723"/>
    <x v="12"/>
    <n v="166.4842799999999"/>
    <n v="18.313270799999991"/>
    <n v="18.313261204914863"/>
    <n v="1"/>
    <n v="18"/>
    <n v="3.789912953390628E-3"/>
    <n v="193.20218253794744"/>
  </r>
  <r>
    <s v="SEN"/>
    <x v="1742"/>
    <x v="16"/>
    <n v="2389.7045860000007"/>
    <n v="262.86750446000002"/>
    <n v="262.86736673276874"/>
    <n v="1"/>
    <n v="263"/>
    <n v="5.5374839263429732E-2"/>
    <n v="2822.8985559711209"/>
  </r>
  <r>
    <s v="SEN"/>
    <x v="1743"/>
    <x v="12"/>
    <n v="179.83600000000004"/>
    <n v="19.781960000000005"/>
    <n v="19.781949635407447"/>
    <n v="1"/>
    <n v="20"/>
    <n v="4.2110143926562538E-3"/>
    <n v="214.66909170883051"/>
  </r>
  <r>
    <s v="SEN"/>
    <x v="1744"/>
    <x v="48"/>
    <n v="385.31700000000001"/>
    <n v="42.384869999999999"/>
    <n v="42.384847792801715"/>
    <n v="1"/>
    <n v="42"/>
    <n v="8.8431302245781333E-3"/>
    <n v="450.80509258854408"/>
  </r>
  <r>
    <s v="SEN"/>
    <x v="1030"/>
    <x v="68"/>
    <n v="14.616675000000001"/>
    <n v="1.6078342499999998"/>
    <n v="1.6078334075886866"/>
    <n v="1"/>
    <n v="2"/>
    <n v="4.2110143926562534E-4"/>
    <n v="21.466909170883049"/>
  </r>
  <r>
    <s v="SEN"/>
    <x v="1030"/>
    <x v="68"/>
    <n v="2.4612400000000045"/>
    <n v="0.27073640000000054"/>
    <n v="0.27073625814992724"/>
    <n v="1"/>
    <n v="0"/>
    <n v="0"/>
    <n v="0"/>
  </r>
  <r>
    <s v="SEN"/>
    <x v="1030"/>
    <x v="68"/>
    <n v="10.334470999999999"/>
    <n v="1.1367918100000001"/>
    <n v="1.1367912143874352"/>
    <n v="1"/>
    <n v="1"/>
    <n v="2.1055071963281267E-4"/>
    <n v="10.733454585441525"/>
  </r>
  <r>
    <s v="SEN"/>
    <x v="1745"/>
    <x v="7"/>
    <n v="468.18928499999993"/>
    <n v="51.500821349999995"/>
    <n v="51.500794366575214"/>
    <n v="1"/>
    <n v="52"/>
    <n v="1.0948637420906258E-2"/>
    <n v="558.13963844295927"/>
  </r>
  <r>
    <s v="SEN"/>
    <x v="1746"/>
    <x v="12"/>
    <n v="279.93333900000005"/>
    <n v="30.792667290000004"/>
    <n v="30.792651156439415"/>
    <n v="1"/>
    <n v="31"/>
    <n v="6.5270723086171926E-3"/>
    <n v="332.73709214868722"/>
  </r>
  <r>
    <s v="SEN"/>
    <x v="1747"/>
    <x v="68"/>
    <n v="62.745598000000072"/>
    <n v="6.9020157800000081"/>
    <n v="6.9020121637465435"/>
    <n v="1"/>
    <n v="7"/>
    <n v="1.4738550374296887E-3"/>
    <n v="75.134182098090676"/>
  </r>
  <r>
    <s v="SEN"/>
    <x v="1747"/>
    <x v="12"/>
    <n v="112.00362899999958"/>
    <n v="12.320399189999954"/>
    <n v="12.320392734829801"/>
    <n v="1"/>
    <n v="12"/>
    <n v="2.5266086355937522E-3"/>
    <n v="128.80145502529831"/>
  </r>
  <r>
    <s v="SEN"/>
    <x v="1748"/>
    <x v="12"/>
    <n v="587.37654699999985"/>
    <n v="64.611420169999988"/>
    <n v="64.611386317386561"/>
    <n v="1"/>
    <n v="65"/>
    <n v="1.3685796776132823E-2"/>
    <n v="697.67454805369903"/>
  </r>
  <r>
    <s v="SEN"/>
    <x v="1749"/>
    <x v="7"/>
    <n v="269.13735599999967"/>
    <n v="29.605109159999962"/>
    <n v="29.605093648650527"/>
    <n v="1"/>
    <n v="30"/>
    <n v="6.3165215889843798E-3"/>
    <n v="322.00363756324572"/>
  </r>
  <r>
    <s v="SEN"/>
    <x v="1750"/>
    <x v="7"/>
    <n v="896.38539999999989"/>
    <n v="98.60239399999999"/>
    <n v="98.602342338100001"/>
    <n v="1"/>
    <n v="99"/>
    <n v="2.0844521243648453E-2"/>
    <n v="1062.6120039587108"/>
  </r>
  <r>
    <s v="SEN"/>
    <x v="1751"/>
    <x v="7"/>
    <n v="290.26985999999988"/>
    <n v="31.92968459999998"/>
    <n v="31.929667870708677"/>
    <n v="1"/>
    <n v="32"/>
    <n v="6.7376230282500055E-3"/>
    <n v="343.47054673412879"/>
  </r>
  <r>
    <s v="SEN"/>
    <x v="1752"/>
    <x v="7"/>
    <n v="137.34619400000008"/>
    <n v="15.108081340000007"/>
    <n v="15.108073424247099"/>
    <n v="1"/>
    <n v="15"/>
    <n v="3.1582607944921899E-3"/>
    <n v="161.00181878162286"/>
  </r>
  <r>
    <s v="SEN"/>
    <x v="1753"/>
    <x v="12"/>
    <n v="1697.8895580000001"/>
    <n v="186.76785138000002"/>
    <n v="186.76775352454575"/>
    <n v="1"/>
    <n v="187"/>
    <n v="3.9372984571335971E-2"/>
    <n v="2007.1560074775653"/>
  </r>
  <r>
    <s v="SEN"/>
    <x v="1754"/>
    <x v="12"/>
    <n v="1526.0344560000001"/>
    <n v="167.86379016000004"/>
    <n v="167.86370220917058"/>
    <n v="1"/>
    <n v="168"/>
    <n v="3.5372520898312533E-2"/>
    <n v="1803.2203703541763"/>
  </r>
  <r>
    <s v="SEN"/>
    <x v="1754"/>
    <x v="12"/>
    <n v="517.49383300000034"/>
    <n v="56.924321630000044"/>
    <n v="56.924291804977635"/>
    <n v="1"/>
    <n v="57"/>
    <n v="1.2001391019070322E-2"/>
    <n v="611.80691137016686"/>
  </r>
  <r>
    <s v="SEN"/>
    <x v="1755"/>
    <x v="7"/>
    <n v="634.44060000000002"/>
    <n v="69.788466"/>
    <n v="69.788429434916694"/>
    <n v="1"/>
    <n v="70"/>
    <n v="1.4738550374296886E-2"/>
    <n v="751.34182098090673"/>
  </r>
  <r>
    <s v="SEN"/>
    <x v="1756"/>
    <x v="7"/>
    <n v="381.31949999999995"/>
    <n v="41.945145000000004"/>
    <n v="41.945123023191961"/>
    <n v="1"/>
    <n v="42"/>
    <n v="8.8431302245781333E-3"/>
    <n v="450.80509258854408"/>
  </r>
  <r>
    <s v="SEN"/>
    <x v="1757"/>
    <x v="7"/>
    <n v="572.94632000000001"/>
    <n v="63.024095200000005"/>
    <n v="63.02406217905223"/>
    <n v="1"/>
    <n v="63"/>
    <n v="1.3264695336867199E-2"/>
    <n v="676.20763888281613"/>
  </r>
  <r>
    <s v="SEN"/>
    <x v="1758"/>
    <x v="7"/>
    <n v="388.01676000000015"/>
    <n v="42.681843600000022"/>
    <n v="42.6818212372049"/>
    <n v="1"/>
    <n v="43"/>
    <n v="9.0536809442109453E-3"/>
    <n v="461.53854717398559"/>
  </r>
  <r>
    <s v="SEN"/>
    <x v="1636"/>
    <x v="12"/>
    <n v="0"/>
    <n v="0"/>
    <n v="0"/>
    <n v="1"/>
    <n v="0"/>
    <n v="0"/>
    <n v="0"/>
  </r>
  <r>
    <s v="SEN"/>
    <x v="1759"/>
    <x v="16"/>
    <n v="246.23790000000008"/>
    <n v="27.086169000000012"/>
    <n v="27.086154808428216"/>
    <n v="1"/>
    <n v="27"/>
    <n v="5.6848694300859421E-3"/>
    <n v="289.80327380692114"/>
  </r>
  <r>
    <s v="SEN"/>
    <x v="1760"/>
    <x v="16"/>
    <n v="168.24689999999998"/>
    <n v="18.507158999999998"/>
    <n v="18.507149303328767"/>
    <n v="1"/>
    <n v="19"/>
    <n v="4.0004636730234409E-3"/>
    <n v="203.93563712338897"/>
  </r>
  <r>
    <s v="SEN"/>
    <x v="1761"/>
    <x v="12"/>
    <n v="1891.3809349999999"/>
    <n v="208.05190285"/>
    <n v="208.0517938429449"/>
    <n v="1"/>
    <n v="208"/>
    <n v="4.3794549683625034E-2"/>
    <n v="2232.5585537718371"/>
  </r>
  <r>
    <s v="SEN"/>
    <x v="1762"/>
    <x v="12"/>
    <n v="320.98160000000001"/>
    <n v="35.307975999999996"/>
    <n v="35.307957500681162"/>
    <n v="1"/>
    <n v="35"/>
    <n v="7.3692751871484432E-3"/>
    <n v="375.67091049045337"/>
  </r>
  <r>
    <s v="SEN"/>
    <x v="1636"/>
    <x v="12"/>
    <n v="136.72507500000006"/>
    <n v="15.039758250000007"/>
    <n v="15.039750370044411"/>
    <n v="1"/>
    <n v="15"/>
    <n v="3.1582607944921899E-3"/>
    <n v="161.00181878162286"/>
  </r>
  <r>
    <s v="SEN"/>
    <x v="1763"/>
    <x v="12"/>
    <n v="48.533796000000095"/>
    <n v="5.3387175600000099"/>
    <n v="5.338714762823578"/>
    <n v="1"/>
    <n v="5"/>
    <n v="1.0527535981640634E-3"/>
    <n v="53.667272927207627"/>
  </r>
  <r>
    <s v="SEN"/>
    <x v="1764"/>
    <x v="68"/>
    <n v="1.6432499999999963"/>
    <n v="0.18075749999999957"/>
    <n v="0.18075740529361864"/>
    <n v="1"/>
    <n v="0"/>
    <n v="0"/>
    <n v="0"/>
  </r>
  <r>
    <s v="SEN"/>
    <x v="1764"/>
    <x v="12"/>
    <n v="92.476639000000077"/>
    <n v="10.172430290000008"/>
    <n v="10.172424960240203"/>
    <n v="1"/>
    <n v="10"/>
    <n v="2.1055071963281269E-3"/>
    <n v="107.33454585441525"/>
  </r>
  <r>
    <s v="SEN"/>
    <x v="1525"/>
    <x v="68"/>
    <n v="490.71996999999891"/>
    <n v="53.979196699999882"/>
    <n v="53.97916841805106"/>
    <n v="1"/>
    <n v="54"/>
    <n v="1.1369738860171884E-2"/>
    <n v="579.60654761384228"/>
  </r>
  <r>
    <s v="SEN"/>
    <x v="1765"/>
    <x v="12"/>
    <n v="77.110340999999821"/>
    <n v="8.4821375099999798"/>
    <n v="8.4821330658549456"/>
    <n v="1"/>
    <n v="8"/>
    <n v="1.6844057570625014E-3"/>
    <n v="85.867636683532197"/>
  </r>
  <r>
    <s v="SEN"/>
    <x v="1636"/>
    <x v="12"/>
    <n v="118.11145800000099"/>
    <n v="12.992260380000111"/>
    <n v="12.992253572813905"/>
    <n v="1"/>
    <n v="13"/>
    <n v="2.7371593552265646E-3"/>
    <n v="139.53490961073982"/>
  </r>
  <r>
    <s v="SEN"/>
    <x v="1636"/>
    <x v="68"/>
    <n v="66.612923999999396"/>
    <n v="7.3274216399999332"/>
    <n v="7.3274178008586253"/>
    <n v="1"/>
    <n v="7"/>
    <n v="1.4738550374296887E-3"/>
    <n v="75.134182098090676"/>
  </r>
  <r>
    <s v="SEN"/>
    <x v="1636"/>
    <x v="12"/>
    <n v="23.292675000000028"/>
    <n v="2.5621942500000032"/>
    <n v="2.5621929075597469"/>
    <n v="1"/>
    <n v="3"/>
    <n v="6.3165215889843804E-4"/>
    <n v="32.200363756324577"/>
  </r>
  <r>
    <s v="SEN"/>
    <x v="1636"/>
    <x v="68"/>
    <n v="162.68134599999973"/>
    <n v="17.894948059999972"/>
    <n v="17.894938684091546"/>
    <n v="1"/>
    <n v="18"/>
    <n v="3.789912953390628E-3"/>
    <n v="193.20218253794744"/>
  </r>
  <r>
    <s v="SEN"/>
    <x v="1636"/>
    <x v="12"/>
    <n v="16.467504999999971"/>
    <n v="1.8114255499999969"/>
    <n v="1.8114246009187243"/>
    <n v="1"/>
    <n v="2"/>
    <n v="4.2110143926562534E-4"/>
    <n v="21.466909170883049"/>
  </r>
  <r>
    <s v="SEN"/>
    <x v="1766"/>
    <x v="56"/>
    <n v="221.12545999999995"/>
    <n v="24.323800599999991"/>
    <n v="24.323787855748023"/>
    <n v="1"/>
    <n v="24"/>
    <n v="5.0532172711875043E-3"/>
    <n v="257.60291005059662"/>
  </r>
  <r>
    <s v="SEN"/>
    <x v="1767"/>
    <x v="12"/>
    <n v="47.381799999999991"/>
    <n v="5.2119980000000004"/>
    <n v="5.2119952692172227"/>
    <n v="1"/>
    <n v="5"/>
    <n v="1.0527535981640634E-3"/>
    <n v="53.667272927207627"/>
  </r>
  <r>
    <s v="SEN"/>
    <x v="1767"/>
    <x v="12"/>
    <n v="334.50139999999988"/>
    <n v="36.795153999999982"/>
    <n v="36.795134721486669"/>
    <n v="1"/>
    <n v="37"/>
    <n v="7.790376626414069E-3"/>
    <n v="397.13781966133638"/>
  </r>
  <r>
    <s v="SEN"/>
    <x v="1768"/>
    <x v="56"/>
    <n v="1003.6159000000001"/>
    <n v="110.39774900000002"/>
    <n v="110.3976911580224"/>
    <n v="1"/>
    <n v="110"/>
    <n v="2.3160579159609396E-2"/>
    <n v="1180.6800043985677"/>
  </r>
  <r>
    <s v="SEN"/>
    <x v="1769"/>
    <x v="7"/>
    <n v="149.61341999999996"/>
    <n v="16.457476199999999"/>
    <n v="16.457467577242934"/>
    <n v="1"/>
    <n v="16"/>
    <n v="3.3688115141250028E-3"/>
    <n v="171.73527336706439"/>
  </r>
  <r>
    <s v="SEN"/>
    <x v="1746"/>
    <x v="7"/>
    <n v="404.40528499999994"/>
    <n v="44.484581349999985"/>
    <n v="44.484558042675495"/>
    <n v="1"/>
    <n v="44"/>
    <n v="9.2642316638437573E-3"/>
    <n v="472.27200175942704"/>
  </r>
  <r>
    <s v="SEN"/>
    <x v="1770"/>
    <x v="12"/>
    <n v="576.59912299999996"/>
    <n v="63.425903529999999"/>
    <n v="63.42587029852811"/>
    <n v="1"/>
    <n v="63"/>
    <n v="1.3264695336867199E-2"/>
    <n v="676.20763888281613"/>
  </r>
  <r>
    <s v="SEN"/>
    <x v="1771"/>
    <x v="12"/>
    <n v="681.71625100000006"/>
    <n v="74.988787610000017"/>
    <n v="74.988748320251688"/>
    <n v="1"/>
    <n v="75"/>
    <n v="1.5791303972460952E-2"/>
    <n v="805.00909390811444"/>
  </r>
  <r>
    <s v="SEN"/>
    <x v="1772"/>
    <x v="12"/>
    <n v="348.93725999999992"/>
    <n v="38.383098599999983"/>
    <n v="38.38307848949637"/>
    <n v="1"/>
    <n v="38"/>
    <n v="8.0009273460468818E-3"/>
    <n v="407.87127424677794"/>
  </r>
  <r>
    <s v="SEN"/>
    <x v="1752"/>
    <x v="7"/>
    <n v="133.37364000000017"/>
    <n v="14.671100400000018"/>
    <n v="14.67109271319962"/>
    <n v="1"/>
    <n v="15"/>
    <n v="3.1582607944921899E-3"/>
    <n v="161.00181878162286"/>
  </r>
  <r>
    <s v="SEN"/>
    <x v="726"/>
    <x v="7"/>
    <n v="3.349752000000001"/>
    <n v="0.36847272000000009"/>
    <n v="0.36847252694179899"/>
    <n v="1"/>
    <n v="0"/>
    <n v="0"/>
    <n v="0"/>
  </r>
  <r>
    <s v="SEN"/>
    <x v="956"/>
    <x v="12"/>
    <n v="196.44633599999969"/>
    <n v="21.609096959999967"/>
    <n v="21.609085638094275"/>
    <n v="1"/>
    <n v="22"/>
    <n v="4.6321158319218786E-3"/>
    <n v="236.13600087971352"/>
  </r>
  <r>
    <s v="SEN"/>
    <x v="956"/>
    <x v="12"/>
    <n v="1.9081600000000001"/>
    <n v="0.20989760000000002"/>
    <n v="0.20989749002590732"/>
    <n v="1"/>
    <n v="0"/>
    <n v="0"/>
    <n v="0"/>
  </r>
  <r>
    <s v="SEN"/>
    <x v="1773"/>
    <x v="12"/>
    <n v="1.668536"/>
    <n v="0.18353896"/>
    <n v="0.18353886383629636"/>
    <n v="1"/>
    <n v="0"/>
    <n v="0"/>
    <n v="0"/>
  </r>
  <r>
    <s v="SEN"/>
    <x v="1449"/>
    <x v="12"/>
    <n v="0.19668000000000002"/>
    <n v="2.1634799999999999E-2"/>
    <n v="2.1634788664627414E-2"/>
    <n v="1"/>
    <n v="0"/>
    <n v="0"/>
    <n v="0"/>
  </r>
  <r>
    <s v="SEN"/>
    <x v="694"/>
    <x v="12"/>
    <n v="33.50112"/>
    <n v="3.6851231999999996"/>
    <n v="3.6851212692105078"/>
    <n v="1"/>
    <n v="4"/>
    <n v="8.4220287853125069E-4"/>
    <n v="42.933818341766099"/>
  </r>
  <r>
    <s v="SEN"/>
    <x v="694"/>
    <x v="12"/>
    <n v="1.1497200000000003"/>
    <n v="0.1264692"/>
    <n v="0.12646913373752"/>
    <n v="1"/>
    <n v="0"/>
    <n v="0"/>
    <n v="0"/>
  </r>
  <r>
    <s v="SEN"/>
    <x v="723"/>
    <x v="12"/>
    <n v="0.27618599999999999"/>
    <n v="3.0380459999999998E-2"/>
    <n v="3.0380444082411973E-2"/>
    <n v="1"/>
    <n v="0"/>
    <n v="0"/>
    <n v="0"/>
  </r>
  <r>
    <s v="SEN"/>
    <x v="552"/>
    <x v="12"/>
    <n v="1.7289599999999996"/>
    <n v="0.19018559999999995"/>
    <n v="0.19018550035384485"/>
    <n v="1"/>
    <n v="0"/>
    <n v="0"/>
    <n v="0"/>
  </r>
  <r>
    <s v="SEN"/>
    <x v="461"/>
    <x v="12"/>
    <n v="0.90911999999999993"/>
    <n v="0.1000032"/>
    <n v="0.10000314760415942"/>
    <n v="1"/>
    <n v="0"/>
    <n v="0"/>
    <n v="0"/>
  </r>
  <r>
    <s v="SEN"/>
    <x v="542"/>
    <x v="12"/>
    <n v="2.9517600000000002"/>
    <n v="0.32469360000000003"/>
    <n v="0.32469342987950289"/>
    <n v="1"/>
    <n v="0"/>
    <n v="0"/>
    <n v="0"/>
  </r>
  <r>
    <s v="SEN"/>
    <x v="433"/>
    <x v="12"/>
    <n v="245.97585599999999"/>
    <n v="27.05734416"/>
    <n v="27.057329983530735"/>
    <n v="1"/>
    <n v="27"/>
    <n v="5.6848694300859421E-3"/>
    <n v="289.80327380692114"/>
  </r>
  <r>
    <s v="SEN"/>
    <x v="749"/>
    <x v="37"/>
    <n v="0.28248000000000001"/>
    <n v="3.1072800000000001E-2"/>
    <n v="3.1072783719666222E-2"/>
    <n v="1"/>
    <n v="0"/>
    <n v="0"/>
    <n v="0"/>
  </r>
  <r>
    <s v="SEN"/>
    <x v="529"/>
    <x v="12"/>
    <n v="0"/>
    <n v="0"/>
    <n v="0"/>
    <n v="1"/>
    <n v="0"/>
    <n v="0"/>
    <n v="0"/>
  </r>
  <r>
    <s v="SEN"/>
    <x v="1174"/>
    <x v="7"/>
    <n v="2.2824"/>
    <n v="0.25106400000000001"/>
    <n v="0.2510638684571162"/>
    <n v="1"/>
    <n v="0"/>
    <n v="0"/>
    <n v="0"/>
  </r>
  <r>
    <s v="SEN"/>
    <x v="1774"/>
    <x v="12"/>
    <n v="442.97633400000012"/>
    <n v="48.727396740000017"/>
    <n v="48.727371209687874"/>
    <n v="1"/>
    <n v="49"/>
    <n v="1.0316985262007821E-2"/>
    <n v="525.93927468663469"/>
  </r>
  <r>
    <s v="SEN"/>
    <x v="1775"/>
    <x v="33"/>
    <n v="34.710720000000002"/>
    <n v="3.8181792000000003"/>
    <n v="3.81817719949693"/>
    <n v="0.82600678126016336"/>
    <n v="3"/>
    <n v="6.3165215889843804E-4"/>
    <n v="32.200363756324577"/>
  </r>
  <r>
    <s v="SEN"/>
    <x v="1399"/>
    <x v="7"/>
    <n v="0"/>
    <n v="0"/>
    <n v="0"/>
    <n v="1"/>
    <n v="0"/>
    <n v="0"/>
    <n v="0"/>
  </r>
  <r>
    <s v="SEN"/>
    <x v="1776"/>
    <x v="12"/>
    <n v="1096.3025539999999"/>
    <n v="120.59328093999997"/>
    <n v="120.59321775615862"/>
    <n v="1"/>
    <n v="121"/>
    <n v="2.5476637075570331E-2"/>
    <n v="1298.7480048384243"/>
  </r>
  <r>
    <s v="SEN"/>
    <x v="144"/>
    <x v="12"/>
    <n v="7.9913999999999996"/>
    <n v="0.879054"/>
    <n v="0.87905353942700593"/>
    <n v="1"/>
    <n v="1"/>
    <n v="2.1055071963281267E-4"/>
    <n v="10.733454585441525"/>
  </r>
  <r>
    <s v="SEN"/>
    <x v="144"/>
    <x v="12"/>
    <n v="5.8613999999999997"/>
    <n v="0.64475399999999994"/>
    <n v="0.64475366218653207"/>
    <n v="1"/>
    <n v="1"/>
    <n v="2.1055071963281267E-4"/>
    <n v="10.733454585441525"/>
  </r>
  <r>
    <s v="SEN"/>
    <x v="1286"/>
    <x v="12"/>
    <n v="1.431216"/>
    <n v="0.15743376000000001"/>
    <n v="0.15743367751389767"/>
    <n v="1"/>
    <n v="0"/>
    <n v="0"/>
    <n v="0"/>
  </r>
  <r>
    <s v="SEN"/>
    <x v="1526"/>
    <x v="12"/>
    <n v="2.6492000000000002E-2"/>
    <n v="2.9141200000000001E-3"/>
    <n v="2.9141184731711891E-3"/>
    <n v="1"/>
    <n v="0"/>
    <n v="0"/>
    <n v="0"/>
  </r>
  <r>
    <s v="SEN"/>
    <x v="530"/>
    <x v="12"/>
    <n v="0"/>
    <n v="0"/>
    <n v="0"/>
    <n v="1"/>
    <n v="0"/>
    <n v="0"/>
    <n v="0"/>
  </r>
  <r>
    <s v="SEN"/>
    <x v="1777"/>
    <x v="12"/>
    <n v="313.85385499999978"/>
    <n v="34.523924049999977"/>
    <n v="34.523905961478604"/>
    <n v="1"/>
    <n v="35"/>
    <n v="7.3692751871484432E-3"/>
    <n v="375.67091049045337"/>
  </r>
  <r>
    <s v="SEN"/>
    <x v="1283"/>
    <x v="12"/>
    <n v="1.2035100000000001"/>
    <n v="0.13238610000000003"/>
    <n v="0.13238603063740972"/>
    <n v="1"/>
    <n v="0"/>
    <n v="0"/>
    <n v="0"/>
  </r>
  <r>
    <s v="SEN"/>
    <x v="1503"/>
    <x v="12"/>
    <n v="547.39422000000013"/>
    <n v="60.213364200000015"/>
    <n v="60.213332651711248"/>
    <n v="1"/>
    <n v="60"/>
    <n v="1.263304317796876E-2"/>
    <n v="644.00727512649144"/>
  </r>
  <r>
    <s v="SEN"/>
    <x v="1503"/>
    <x v="12"/>
    <n v="434.49047999999971"/>
    <n v="47.793952799999971"/>
    <n v="47.793927758757974"/>
    <n v="1"/>
    <n v="48"/>
    <n v="1.0106434542375009E-2"/>
    <n v="515.20582010119324"/>
  </r>
  <r>
    <s v="SEN"/>
    <x v="114"/>
    <x v="33"/>
    <n v="6.492"/>
    <n v="0.71411999999999998"/>
    <n v="0.71411962584279631"/>
    <n v="0.82600678126016336"/>
    <n v="1"/>
    <n v="2.1055071963281267E-4"/>
    <n v="10.733454585441525"/>
  </r>
  <r>
    <s v="SEN"/>
    <x v="114"/>
    <x v="33"/>
    <n v="0"/>
    <n v="0"/>
    <n v="0"/>
    <n v="0.82600678126016336"/>
    <n v="0"/>
    <n v="0"/>
    <n v="0"/>
  </r>
  <r>
    <s v="SEN"/>
    <x v="114"/>
    <x v="33"/>
    <n v="9.5556000000000001"/>
    <n v="1.0511159999999999"/>
    <n v="1.0511154492765595"/>
    <n v="0.82600678126016336"/>
    <n v="1"/>
    <n v="2.1055071963281267E-4"/>
    <n v="10.733454585441525"/>
  </r>
  <r>
    <s v="SEN"/>
    <x v="1778"/>
    <x v="1"/>
    <n v="594.79369399999928"/>
    <n v="65.42730633999993"/>
    <n v="65.427272059909768"/>
    <n v="1"/>
    <n v="65"/>
    <n v="1.3685796776132823E-2"/>
    <n v="697.67454805369903"/>
  </r>
  <r>
    <s v="SEN"/>
    <x v="1779"/>
    <x v="56"/>
    <n v="452.69163400000048"/>
    <n v="49.796079740000053"/>
    <n v="49.796053649760388"/>
    <n v="1"/>
    <n v="50"/>
    <n v="1.0527535981640634E-2"/>
    <n v="536.67272927207625"/>
  </r>
  <r>
    <s v="SEN"/>
    <x v="1780"/>
    <x v="56"/>
    <n v="275.76049400000056"/>
    <n v="30.333654340000059"/>
    <n v="30.333638446935467"/>
    <n v="1"/>
    <n v="30"/>
    <n v="6.3165215889843798E-3"/>
    <n v="322.00363756324572"/>
  </r>
  <r>
    <s v="SEN"/>
    <x v="586"/>
    <x v="12"/>
    <n v="1606.486099999998"/>
    <n v="176.71347099999977"/>
    <n v="176.71337841245403"/>
    <n v="1"/>
    <n v="177"/>
    <n v="3.7267477375007838E-2"/>
    <n v="1899.8214616231496"/>
  </r>
  <r>
    <s v="SEN"/>
    <x v="1781"/>
    <x v="12"/>
    <n v="320.95766599999797"/>
    <n v="35.305343259999781"/>
    <n v="35.305324762060344"/>
    <n v="1"/>
    <n v="35"/>
    <n v="7.3692751871484432E-3"/>
    <n v="375.67091049045337"/>
  </r>
  <r>
    <s v="SEN"/>
    <x v="1782"/>
    <x v="12"/>
    <n v="573.55468500000018"/>
    <n v="63.091015350000021"/>
    <n v="63.090982293989995"/>
    <n v="1"/>
    <n v="63"/>
    <n v="1.3264695336867199E-2"/>
    <n v="676.20763888281613"/>
  </r>
  <r>
    <s v="SEN"/>
    <x v="1783"/>
    <x v="7"/>
    <n v="1246.3209800000006"/>
    <n v="137.09530780000009"/>
    <n v="137.09523597005972"/>
    <n v="1"/>
    <n v="137"/>
    <n v="2.8845448589695337E-2"/>
    <n v="1470.4832782054889"/>
  </r>
  <r>
    <s v="SEN"/>
    <x v="1784"/>
    <x v="16"/>
    <n v="433.23824300000018"/>
    <n v="47.656206730000015"/>
    <n v="47.656181760928924"/>
    <n v="1"/>
    <n v="48"/>
    <n v="1.0106434542375009E-2"/>
    <n v="515.20582010119324"/>
  </r>
  <r>
    <s v="SEN"/>
    <x v="1785"/>
    <x v="12"/>
    <n v="322.81845299999981"/>
    <n v="35.510029829999979"/>
    <n v="35.510011224816729"/>
    <n v="1"/>
    <n v="36"/>
    <n v="7.5798259067812561E-3"/>
    <n v="386.40436507589487"/>
  </r>
  <r>
    <s v="SEN"/>
    <x v="1786"/>
    <x v="7"/>
    <n v="718.00072499999987"/>
    <n v="78.980079749999987"/>
    <n v="78.980038369047506"/>
    <n v="1"/>
    <n v="79"/>
    <n v="1.66335068509922E-2"/>
    <n v="847.94291224988035"/>
  </r>
  <r>
    <s v="SEN"/>
    <x v="656"/>
    <x v="43"/>
    <n v="2589.4656609999993"/>
    <n v="284.8412227099999"/>
    <n v="284.84107346982262"/>
    <n v="1"/>
    <n v="285"/>
    <n v="6.0006955095351609E-2"/>
    <n v="3059.0345568508342"/>
  </r>
  <r>
    <s v="SEN"/>
    <x v="1787"/>
    <x v="12"/>
    <n v="572.81000000000006"/>
    <n v="63.009100000000011"/>
    <n v="63.009066986908849"/>
    <n v="1"/>
    <n v="63"/>
    <n v="1.3264695336867199E-2"/>
    <n v="676.20763888281613"/>
  </r>
  <r>
    <s v="SEN"/>
    <x v="1787"/>
    <x v="12"/>
    <n v="765.52102799999989"/>
    <n v="84.207313079999992"/>
    <n v="84.207268960282306"/>
    <n v="1"/>
    <n v="84"/>
    <n v="1.7686260449156267E-2"/>
    <n v="901.61018517708817"/>
  </r>
  <r>
    <s v="SEN"/>
    <x v="558"/>
    <x v="12"/>
    <n v="1.75152"/>
    <n v="0.19266720000000001"/>
    <n v="0.19266709905363133"/>
    <n v="1"/>
    <n v="0"/>
    <n v="0"/>
    <n v="0"/>
  </r>
  <r>
    <s v="SEN"/>
    <x v="1024"/>
    <x v="12"/>
    <n v="236.65199999999925"/>
    <n v="26.031719999999918"/>
    <n v="26.031706360897861"/>
    <n v="1"/>
    <n v="26"/>
    <n v="5.4743187104531292E-3"/>
    <n v="279.06981922147963"/>
  </r>
  <r>
    <s v="SEN"/>
    <x v="307"/>
    <x v="7"/>
    <n v="138.82044900000002"/>
    <n v="15.270249390000002"/>
    <n v="15.270241389280498"/>
    <n v="1"/>
    <n v="15"/>
    <n v="3.1582607944921899E-3"/>
    <n v="161.00181878162286"/>
  </r>
  <r>
    <s v="SEN"/>
    <x v="307"/>
    <x v="7"/>
    <n v="63.452101999999982"/>
    <n v="6.9797312199999979"/>
    <n v="6.9797275630281783"/>
    <n v="1"/>
    <n v="7"/>
    <n v="1.4738550374296887E-3"/>
    <n v="75.134182098090676"/>
  </r>
  <r>
    <s v="SEN"/>
    <x v="246"/>
    <x v="12"/>
    <n v="0"/>
    <n v="0"/>
    <n v="0"/>
    <n v="1"/>
    <n v="0"/>
    <n v="0"/>
    <n v="0"/>
  </r>
  <r>
    <s v="SEN"/>
    <x v="1788"/>
    <x v="12"/>
    <n v="224.12786799999998"/>
    <n v="24.65406548"/>
    <n v="24.654052562708507"/>
    <n v="1"/>
    <n v="25"/>
    <n v="5.2637679908203172E-3"/>
    <n v="268.33636463603813"/>
  </r>
  <r>
    <s v="SEN"/>
    <x v="748"/>
    <x v="12"/>
    <n v="180.51239999999993"/>
    <n v="19.856363999999992"/>
    <n v="19.856353596424082"/>
    <n v="1"/>
    <n v="20"/>
    <n v="4.2110143926562538E-3"/>
    <n v="214.66909170883051"/>
  </r>
  <r>
    <s v="SEN"/>
    <x v="748"/>
    <x v="12"/>
    <n v="5.5807599999999997"/>
    <n v="0.61388359999999997"/>
    <n v="0.61388327836082002"/>
    <n v="1"/>
    <n v="1"/>
    <n v="2.1055071963281267E-4"/>
    <n v="10.733454585441525"/>
  </r>
  <r>
    <s v="SEN"/>
    <x v="1789"/>
    <x v="16"/>
    <n v="2111.8368999999993"/>
    <n v="232.30205899999987"/>
    <n v="232.30193728727818"/>
    <n v="1"/>
    <n v="232"/>
    <n v="4.8847766954812542E-2"/>
    <n v="2490.1614638224337"/>
  </r>
  <r>
    <s v="SEN"/>
    <x v="1790"/>
    <x v="48"/>
    <n v="850.41201599999306"/>
    <n v="93.54532175999924"/>
    <n v="93.545272747709973"/>
    <n v="1"/>
    <n v="94"/>
    <n v="1.9791767645484393E-2"/>
    <n v="1008.9447310315034"/>
  </r>
  <r>
    <s v="SEN"/>
    <x v="1791"/>
    <x v="12"/>
    <n v="333.31387100000012"/>
    <n v="36.664525810000008"/>
    <n v="36.664506599928238"/>
    <n v="1"/>
    <n v="37"/>
    <n v="7.790376626414069E-3"/>
    <n v="397.13781966133638"/>
  </r>
  <r>
    <s v="SEN"/>
    <x v="1792"/>
    <x v="7"/>
    <n v="119.56689999999999"/>
    <n v="13.152358999999999"/>
    <n v="13.15235210893146"/>
    <n v="1"/>
    <n v="13"/>
    <n v="2.7371593552265646E-3"/>
    <n v="139.53490961073982"/>
  </r>
  <r>
    <s v="SEN"/>
    <x v="1752"/>
    <x v="7"/>
    <n v="286.74596000000008"/>
    <n v="31.542055600000008"/>
    <n v="31.542039073803679"/>
    <n v="1"/>
    <n v="32"/>
    <n v="6.7376230282500055E-3"/>
    <n v="343.47054673412879"/>
  </r>
  <r>
    <s v="SEN"/>
    <x v="1793"/>
    <x v="7"/>
    <n v="202.76769999999999"/>
    <n v="22.304447"/>
    <n v="22.304435313771467"/>
    <n v="1"/>
    <n v="22"/>
    <n v="4.6321158319218786E-3"/>
    <n v="236.13600087971352"/>
  </r>
  <r>
    <s v="SEN"/>
    <x v="1794"/>
    <x v="3"/>
    <n v="796.31510000000003"/>
    <n v="87.594661000000002"/>
    <n v="87.594615105509689"/>
    <n v="1"/>
    <n v="88"/>
    <n v="1.8528463327687515E-2"/>
    <n v="944.54400351885408"/>
  </r>
  <r>
    <s v="SEN"/>
    <x v="1795"/>
    <x v="12"/>
    <n v="430.39389199999994"/>
    <n v="47.343328119999995"/>
    <n v="47.343303314859035"/>
    <n v="1"/>
    <n v="47"/>
    <n v="9.8958838227421967E-3"/>
    <n v="504.47236551575168"/>
  </r>
  <r>
    <s v="SEN"/>
    <x v="1796"/>
    <x v="12"/>
    <n v="1029.841036"/>
    <n v="113.28251396"/>
    <n v="113.28245460657389"/>
    <n v="1"/>
    <n v="113"/>
    <n v="2.3792231318507832E-2"/>
    <n v="1212.8803681548923"/>
  </r>
  <r>
    <s v="SEN"/>
    <x v="1797"/>
    <x v="7"/>
    <n v="289.95370000000008"/>
    <n v="31.894907000000011"/>
    <n v="31.894890288930142"/>
    <n v="1"/>
    <n v="32"/>
    <n v="6.7376230282500055E-3"/>
    <n v="343.47054673412879"/>
  </r>
  <r>
    <s v="SEN"/>
    <x v="1798"/>
    <x v="12"/>
    <n v="1264.4883580000001"/>
    <n v="139.09371938000001"/>
    <n v="139.09364650300861"/>
    <n v="1"/>
    <n v="139"/>
    <n v="2.9266550028960961E-2"/>
    <n v="1491.9501873763718"/>
  </r>
  <r>
    <s v="SEN"/>
    <x v="1799"/>
    <x v="3"/>
    <n v="171.06979999999999"/>
    <n v="18.817678000000001"/>
    <n v="18.817668140634936"/>
    <n v="1"/>
    <n v="19"/>
    <n v="4.0004636730234409E-3"/>
    <n v="203.93563712338897"/>
  </r>
  <r>
    <s v="SEN"/>
    <x v="1789"/>
    <x v="16"/>
    <n v="714.51058000000012"/>
    <n v="78.596163799999999"/>
    <n v="78.596122620197065"/>
    <n v="1"/>
    <n v="79"/>
    <n v="1.66335068509922E-2"/>
    <n v="847.94291224988035"/>
  </r>
  <r>
    <s v="SEN"/>
    <x v="1800"/>
    <x v="56"/>
    <n v="58.460799999999999"/>
    <n v="6.430688"/>
    <n v="6.4306846306947856"/>
    <n v="1"/>
    <n v="6"/>
    <n v="1.2633043177968761E-3"/>
    <n v="64.400727512649155"/>
  </r>
  <r>
    <s v="SEN"/>
    <x v="1801"/>
    <x v="12"/>
    <n v="305.93547399999949"/>
    <n v="33.652902139999945"/>
    <n v="33.652884507843218"/>
    <n v="1"/>
    <n v="34"/>
    <n v="7.1587244675156304E-3"/>
    <n v="364.9374559050118"/>
  </r>
  <r>
    <s v="SEN"/>
    <x v="1802"/>
    <x v="12"/>
    <n v="117.36161799999999"/>
    <n v="12.909777980000001"/>
    <n v="12.909771216029759"/>
    <n v="1"/>
    <n v="13"/>
    <n v="2.7371593552265646E-3"/>
    <n v="139.53490961073982"/>
  </r>
  <r>
    <s v="SEN"/>
    <x v="1803"/>
    <x v="12"/>
    <n v="19.079919"/>
    <n v="2.0987910899999997"/>
    <n v="2.0987899903559546"/>
    <n v="1"/>
    <n v="2"/>
    <n v="4.2110143926562534E-4"/>
    <n v="21.466909170883049"/>
  </r>
  <r>
    <s v="SEN"/>
    <x v="1804"/>
    <x v="7"/>
    <n v="186.06329999999997"/>
    <n v="20.466963"/>
    <n v="20.466952276505847"/>
    <n v="1"/>
    <n v="20"/>
    <n v="4.2110143926562538E-3"/>
    <n v="214.66909170883051"/>
  </r>
  <r>
    <s v="SEN"/>
    <x v="1805"/>
    <x v="12"/>
    <n v="280.60620000000011"/>
    <n v="30.866682000000011"/>
    <n v="30.866665827660036"/>
    <n v="1"/>
    <n v="31"/>
    <n v="6.5270723086171926E-3"/>
    <n v="332.73709214868722"/>
  </r>
  <r>
    <s v="SEN"/>
    <x v="1806"/>
    <x v="7"/>
    <n v="483.26710000000014"/>
    <n v="53.15938100000001"/>
    <n v="53.159353147586771"/>
    <n v="1"/>
    <n v="53"/>
    <n v="1.1159188140539072E-2"/>
    <n v="568.87309302840083"/>
  </r>
  <r>
    <s v="SEN"/>
    <x v="1807"/>
    <x v="56"/>
    <n v="327.49932000000001"/>
    <n v="36.024925199999998"/>
    <n v="36.02490632504162"/>
    <n v="1"/>
    <n v="36"/>
    <n v="7.5798259067812561E-3"/>
    <n v="386.40436507589487"/>
  </r>
  <r>
    <s v="SEN"/>
    <x v="1808"/>
    <x v="7"/>
    <n v="593.35195999999996"/>
    <n v="65.268715599999993"/>
    <n v="65.26868140300212"/>
    <n v="1"/>
    <n v="65"/>
    <n v="1.3685796776132823E-2"/>
    <n v="697.67454805369903"/>
  </r>
  <r>
    <s v="SEN"/>
    <x v="1809"/>
    <x v="7"/>
    <n v="289.17440000000016"/>
    <n v="31.809184000000023"/>
    <n v="31.809167333844002"/>
    <n v="1"/>
    <n v="32"/>
    <n v="6.7376230282500055E-3"/>
    <n v="343.47054673412879"/>
  </r>
  <r>
    <s v="SEN"/>
    <x v="1772"/>
    <x v="12"/>
    <n v="0.76964999999999995"/>
    <n v="8.4661500000000001E-2"/>
    <n v="8.4661455642314878E-2"/>
    <n v="1"/>
    <n v="0"/>
    <n v="0"/>
    <n v="0"/>
  </r>
  <r>
    <s v="SEN"/>
    <x v="1810"/>
    <x v="33"/>
    <n v="0"/>
    <n v="0"/>
    <n v="0"/>
    <n v="0.82600678126016336"/>
    <n v="0"/>
    <n v="0"/>
    <n v="0"/>
  </r>
  <r>
    <s v="SEN"/>
    <x v="1811"/>
    <x v="33"/>
    <n v="8.5868000000000291E-2"/>
    <n v="9.4454800000000321E-3"/>
    <n v="9.4454750511197543E-3"/>
    <n v="0.82600678126016336"/>
    <n v="0"/>
    <n v="0"/>
    <n v="0"/>
  </r>
  <r>
    <s v="SEN"/>
    <x v="1812"/>
    <x v="12"/>
    <n v="27.996830000000003"/>
    <n v="3.0796513000000005"/>
    <n v="3.079649686442449"/>
    <n v="1"/>
    <n v="3"/>
    <n v="6.3165215889843804E-4"/>
    <n v="32.200363756324577"/>
  </r>
  <r>
    <s v="SEN"/>
    <x v="1288"/>
    <x v="12"/>
    <n v="1.2807899999999999"/>
    <n v="0.14088689999999998"/>
    <n v="0.14088682618348658"/>
    <n v="1"/>
    <n v="0"/>
    <n v="0"/>
    <n v="0"/>
  </r>
  <r>
    <s v="SEN"/>
    <x v="1180"/>
    <x v="33"/>
    <n v="8.1199999999999987E-3"/>
    <n v="8.9319999999999992E-4"/>
    <n v="8.9319953201532742E-4"/>
    <n v="0.82600678126016336"/>
    <n v="0"/>
    <n v="0"/>
    <n v="0"/>
  </r>
  <r>
    <s v="SEN"/>
    <x v="434"/>
    <x v="12"/>
    <n v="4.7378400000000003"/>
    <n v="0.52116239999999991"/>
    <n v="0.52116212694131758"/>
    <n v="1"/>
    <n v="1"/>
    <n v="2.1055071963281267E-4"/>
    <n v="10.733454585441525"/>
  </r>
  <r>
    <s v="SEN"/>
    <x v="1813"/>
    <x v="56"/>
    <n v="188.86144700000011"/>
    <n v="20.77475917000001"/>
    <n v="20.774748285238626"/>
    <n v="1"/>
    <n v="21"/>
    <n v="4.4215651122890666E-3"/>
    <n v="225.40254629427204"/>
  </r>
  <r>
    <s v="SEN"/>
    <x v="1547"/>
    <x v="12"/>
    <n v="2.2058400000000002"/>
    <n v="0.24264240000000004"/>
    <n v="0.24264227286954312"/>
    <n v="1"/>
    <n v="0"/>
    <n v="0"/>
    <n v="0"/>
  </r>
  <r>
    <s v="SEN"/>
    <x v="1814"/>
    <x v="48"/>
    <n v="406.55937500000005"/>
    <n v="44.721531249999998"/>
    <n v="44.721507818527591"/>
    <n v="1"/>
    <n v="45"/>
    <n v="9.474782383476571E-3"/>
    <n v="483.00545634486866"/>
  </r>
  <r>
    <s v="SEN"/>
    <x v="1815"/>
    <x v="19"/>
    <n v="11295.510665"/>
    <n v="1242.50617315"/>
    <n v="1242.5055221492785"/>
    <n v="1"/>
    <n v="1243"/>
    <n v="0.26171454450358617"/>
    <n v="13341.684049703816"/>
  </r>
  <r>
    <s v="SEN"/>
    <x v="193"/>
    <x v="12"/>
    <n v="3.4363000000000001"/>
    <n v="0.37799300000000002"/>
    <n v="0.37799280195372781"/>
    <n v="1"/>
    <n v="0"/>
    <n v="0"/>
    <n v="0"/>
  </r>
  <r>
    <s v="SEN"/>
    <x v="194"/>
    <x v="33"/>
    <n v="3.5224000000000002"/>
    <n v="0.38746400000000003"/>
    <n v="0.38746379699147659"/>
    <n v="0.82600678126016336"/>
    <n v="0"/>
    <n v="0"/>
    <n v="0"/>
  </r>
  <r>
    <s v="SEN"/>
    <x v="194"/>
    <x v="33"/>
    <n v="2.7306999999999997"/>
    <n v="0.30037699999999995"/>
    <n v="0.30037684261998204"/>
    <n v="0.82600678126016336"/>
    <n v="0"/>
    <n v="0"/>
    <n v="0"/>
  </r>
  <r>
    <s v="SEN"/>
    <x v="194"/>
    <x v="33"/>
    <n v="2.0076000000000001"/>
    <n v="0.220836"/>
    <n v="0.22083588429482406"/>
    <n v="0.82600678126016336"/>
    <n v="0"/>
    <n v="0"/>
    <n v="0"/>
  </r>
  <r>
    <s v="SEN"/>
    <x v="194"/>
    <x v="33"/>
    <n v="3.8835999999999999"/>
    <n v="0.42719600000000002"/>
    <n v="0.42719577617422733"/>
    <n v="0.82600678126016336"/>
    <n v="0"/>
    <n v="0"/>
    <n v="0"/>
  </r>
  <r>
    <s v="SEN"/>
    <x v="658"/>
    <x v="7"/>
    <n v="1.6166399999999999"/>
    <n v="0.1778304"/>
    <n v="0.17783030682724865"/>
    <n v="1"/>
    <n v="0"/>
    <n v="0"/>
    <n v="0"/>
  </r>
  <r>
    <s v="SEN"/>
    <x v="980"/>
    <x v="48"/>
    <n v="398.87932000000012"/>
    <n v="43.87672520000001"/>
    <n v="43.876702211156669"/>
    <n v="1"/>
    <n v="44"/>
    <n v="9.2642316638437573E-3"/>
    <n v="472.27200175942704"/>
  </r>
  <r>
    <s v="SEN"/>
    <x v="1484"/>
    <x v="12"/>
    <n v="4.3988000000000005"/>
    <n v="0.48386800000000008"/>
    <n v="0.48386774648140679"/>
    <n v="1"/>
    <n v="0"/>
    <n v="0"/>
    <n v="0"/>
  </r>
  <r>
    <s v="SEN"/>
    <x v="1775"/>
    <x v="33"/>
    <n v="2.5566399999999998"/>
    <n v="0.28123039999999999"/>
    <n v="0.28123025265168311"/>
    <n v="0.82600678126016336"/>
    <n v="0"/>
    <n v="0"/>
    <n v="0"/>
  </r>
  <r>
    <s v="SEN"/>
    <x v="1504"/>
    <x v="7"/>
    <n v="152.04574199999999"/>
    <n v="16.725031619999999"/>
    <n v="16.725022857059511"/>
    <n v="1"/>
    <n v="17"/>
    <n v="3.5793622337578152E-3"/>
    <n v="182.4687279525059"/>
  </r>
  <r>
    <s v="SEN"/>
    <x v="722"/>
    <x v="7"/>
    <n v="3.3470399999999998"/>
    <n v="0.36817439999999996"/>
    <n v="0.36817420709810117"/>
    <n v="1"/>
    <n v="0"/>
    <n v="0"/>
    <n v="0"/>
  </r>
  <r>
    <s v="SEN"/>
    <x v="722"/>
    <x v="7"/>
    <n v="2.15808"/>
    <n v="0.23738880000000001"/>
    <n v="0.2373886756221229"/>
    <n v="1"/>
    <n v="0"/>
    <n v="0"/>
    <n v="0"/>
  </r>
  <r>
    <s v="SEN"/>
    <x v="555"/>
    <x v="12"/>
    <n v="2.2022399999999998"/>
    <n v="0.24224639999999997"/>
    <n v="0.24224627307702395"/>
    <n v="1"/>
    <n v="0"/>
    <n v="0"/>
    <n v="0"/>
  </r>
  <r>
    <s v="SEN"/>
    <x v="555"/>
    <x v="12"/>
    <n v="1.0382400000000001"/>
    <n v="0.1142064"/>
    <n v="0.11420634016251152"/>
    <n v="1"/>
    <n v="0"/>
    <n v="0"/>
    <n v="0"/>
  </r>
  <r>
    <s v="SEN"/>
    <x v="1816"/>
    <x v="69"/>
    <n v="622.08292999999799"/>
    <n v="68.429122299999776"/>
    <n v="68.429086447133244"/>
    <n v="1"/>
    <n v="68"/>
    <n v="1.4317448935031261E-2"/>
    <n v="729.8749118100236"/>
  </r>
  <r>
    <s v="SEN"/>
    <x v="1362"/>
    <x v="7"/>
    <n v="111.1644"/>
    <n v="12.228084000000001"/>
    <n v="12.22807759319762"/>
    <n v="1"/>
    <n v="12"/>
    <n v="2.5266086355937522E-3"/>
    <n v="128.80145502529831"/>
  </r>
  <r>
    <s v="SEN"/>
    <x v="1817"/>
    <x v="48"/>
    <n v="1127.4465"/>
    <n v="124.019115"/>
    <n v="124.01905002122155"/>
    <n v="1"/>
    <n v="124"/>
    <n v="2.6108289234468771E-2"/>
    <n v="1330.9483685947489"/>
  </r>
  <r>
    <s v="SEN"/>
    <x v="1818"/>
    <x v="7"/>
    <n v="212.99557899999991"/>
    <n v="23.429513689999986"/>
    <n v="23.429501414302166"/>
    <n v="1"/>
    <n v="23"/>
    <n v="4.8426665515546915E-3"/>
    <n v="246.86945546515506"/>
  </r>
  <r>
    <s v="SEN"/>
    <x v="1819"/>
    <x v="56"/>
    <n v="202.93565100000069"/>
    <n v="22.322921610000076"/>
    <n v="22.322909914091927"/>
    <n v="1"/>
    <n v="22"/>
    <n v="4.6321158319218786E-3"/>
    <n v="236.13600087971352"/>
  </r>
  <r>
    <s v="SEN"/>
    <x v="1820"/>
    <x v="7"/>
    <n v="392.78270299999997"/>
    <n v="43.206097329999999"/>
    <n v="43.206074692526521"/>
    <n v="1"/>
    <n v="43"/>
    <n v="9.0536809442109453E-3"/>
    <n v="461.53854717398559"/>
  </r>
  <r>
    <s v="SEN"/>
    <x v="1821"/>
    <x v="7"/>
    <n v="319.30764999999997"/>
    <n v="35.123841499999997"/>
    <n v="35.123823097156894"/>
    <n v="1"/>
    <n v="35"/>
    <n v="7.3692751871484432E-3"/>
    <n v="375.67091049045337"/>
  </r>
  <r>
    <s v="SEN"/>
    <x v="1822"/>
    <x v="7"/>
    <n v="994.8584249999999"/>
    <n v="109.43442675"/>
    <n v="109.43436941274702"/>
    <n v="1"/>
    <n v="109"/>
    <n v="2.295002843997658E-2"/>
    <n v="1169.946549813126"/>
  </r>
  <r>
    <s v="SEN"/>
    <x v="1823"/>
    <x v="7"/>
    <n v="761.25767599999995"/>
    <n v="83.738344360000013"/>
    <n v="83.738300485994571"/>
    <n v="1"/>
    <n v="84"/>
    <n v="1.7686260449156267E-2"/>
    <n v="901.61018517708817"/>
  </r>
  <r>
    <s v="SEN"/>
    <x v="1823"/>
    <x v="7"/>
    <n v="1372.1731150000001"/>
    <n v="150.93904265"/>
    <n v="150.93896356675052"/>
    <n v="1"/>
    <n v="151"/>
    <n v="3.1793158664554712E-2"/>
    <n v="1620.7516424016701"/>
  </r>
  <r>
    <s v="SEN"/>
    <x v="1824"/>
    <x v="1"/>
    <n v="602.18130799999994"/>
    <n v="66.239943879999998"/>
    <n v="66.239909174135192"/>
    <n v="1"/>
    <n v="66"/>
    <n v="1.3896347495765637E-2"/>
    <n v="708.40800263914059"/>
  </r>
  <r>
    <s v="SEN"/>
    <x v="1825"/>
    <x v="48"/>
    <n v="738.909762"/>
    <n v="81.280073819999998"/>
    <n v="81.280031233984857"/>
    <n v="1"/>
    <n v="81"/>
    <n v="1.7054608290257827E-2"/>
    <n v="869.40982142076348"/>
  </r>
  <r>
    <s v="SEN"/>
    <x v="1826"/>
    <x v="12"/>
    <n v="893.446549"/>
    <n v="98.279120390000003"/>
    <n v="98.27906889747652"/>
    <n v="1"/>
    <n v="98"/>
    <n v="2.0633970524015641E-2"/>
    <n v="1051.8785493732694"/>
  </r>
  <r>
    <s v="SEN"/>
    <x v="1827"/>
    <x v="12"/>
    <n v="764.89832000000001"/>
    <n v="84.13881520000001"/>
    <n v="84.138771116171213"/>
    <n v="1"/>
    <n v="84"/>
    <n v="1.7686260449156267E-2"/>
    <n v="901.61018517708817"/>
  </r>
  <r>
    <s v="SEN"/>
    <x v="1828"/>
    <x v="12"/>
    <n v="716.51316700000007"/>
    <n v="78.816448370000003"/>
    <n v="78.816407074780813"/>
    <n v="1"/>
    <n v="79"/>
    <n v="1.66335068509922E-2"/>
    <n v="847.94291224988035"/>
  </r>
  <r>
    <s v="SEN"/>
    <x v="1829"/>
    <x v="12"/>
    <n v="990.54209399999706"/>
    <n v="108.95963033999968"/>
    <n v="108.95957325151231"/>
    <n v="1"/>
    <n v="109"/>
    <n v="2.295002843997658E-2"/>
    <n v="1169.946549813126"/>
  </r>
  <r>
    <s v="SEN"/>
    <x v="1830"/>
    <x v="12"/>
    <n v="676.73956500000008"/>
    <n v="74.44135215"/>
    <n v="74.441313147075903"/>
    <n v="1"/>
    <n v="74"/>
    <n v="1.5580753252828138E-2"/>
    <n v="794.27563932267276"/>
  </r>
  <r>
    <s v="SEN"/>
    <x v="1831"/>
    <x v="12"/>
    <n v="275.04176699999999"/>
    <n v="30.25459437"/>
    <n v="30.254578518358219"/>
    <n v="1"/>
    <n v="30"/>
    <n v="6.3165215889843798E-3"/>
    <n v="322.00363756324572"/>
  </r>
  <r>
    <s v="SEN"/>
    <x v="1832"/>
    <x v="12"/>
    <n v="480.06138200000009"/>
    <n v="52.806752020000012"/>
    <n v="52.806724352343778"/>
    <n v="1"/>
    <n v="53"/>
    <n v="1.1159188140539072E-2"/>
    <n v="568.87309302840083"/>
  </r>
  <r>
    <s v="SEN"/>
    <x v="1833"/>
    <x v="12"/>
    <n v="1216.5925820000002"/>
    <n v="133.82518401999999"/>
    <n v="133.82511390341367"/>
    <n v="1"/>
    <n v="134"/>
    <n v="2.8213796430796897E-2"/>
    <n v="1438.2829144491643"/>
  </r>
  <r>
    <s v="SEN"/>
    <x v="1834"/>
    <x v="48"/>
    <n v="1473.582488"/>
    <n v="162.09407367999998"/>
    <n v="162.09398875216525"/>
    <n v="1"/>
    <n v="162"/>
    <n v="3.4109216580515654E-2"/>
    <n v="1738.819642841527"/>
  </r>
  <r>
    <s v="SEN"/>
    <x v="1835"/>
    <x v="7"/>
    <n v="721.59045100000003"/>
    <n v="79.374949610000002"/>
    <n v="79.374908022158763"/>
    <n v="1"/>
    <n v="79"/>
    <n v="1.66335068509922E-2"/>
    <n v="847.94291224988035"/>
  </r>
  <r>
    <s v="SEN"/>
    <x v="238"/>
    <x v="12"/>
    <n v="9.9680000000000005E-2"/>
    <n v="1.09648E-2"/>
    <n v="1.096479425508471E-2"/>
    <n v="1"/>
    <n v="0"/>
    <n v="0"/>
    <n v="0"/>
  </r>
  <r>
    <s v="SEN"/>
    <x v="962"/>
    <x v="12"/>
    <n v="984.03359999999998"/>
    <n v="108.243696"/>
    <n v="108.24363928662044"/>
    <n v="1"/>
    <n v="108"/>
    <n v="2.2739477720343768E-2"/>
    <n v="1159.2130952276846"/>
  </r>
  <r>
    <s v="SEN"/>
    <x v="524"/>
    <x v="12"/>
    <n v="1170.4218000000001"/>
    <n v="128.746398"/>
    <n v="128.74633054440113"/>
    <n v="1"/>
    <n v="129"/>
    <n v="2.7161042832632838E-2"/>
    <n v="1384.6156415219568"/>
  </r>
  <r>
    <s v="SEN"/>
    <x v="1666"/>
    <x v="33"/>
    <n v="0.20254"/>
    <n v="2.2279400000000001E-2"/>
    <n v="2.2279388326894637E-2"/>
    <n v="0.82600678126016336"/>
    <n v="0"/>
    <n v="0"/>
    <n v="0"/>
  </r>
  <r>
    <s v="SEN"/>
    <x v="145"/>
    <x v="12"/>
    <n v="5.4918000000000005"/>
    <n v="0.60409800000000002"/>
    <n v="0.60409768348790338"/>
    <n v="1"/>
    <n v="1"/>
    <n v="2.1055071963281267E-4"/>
    <n v="10.733454585441525"/>
  </r>
  <r>
    <s v="SEN"/>
    <x v="1836"/>
    <x v="12"/>
    <n v="2.82720000000002E-2"/>
    <n v="3.1099200000000221E-3"/>
    <n v="3.1099183705834382E-3"/>
    <n v="1"/>
    <n v="0"/>
    <n v="0"/>
    <n v="0"/>
  </r>
  <r>
    <s v="SEN"/>
    <x v="1836"/>
    <x v="47"/>
    <n v="11.03457299999997"/>
    <n v="1.2138030299999967"/>
    <n v="1.2138023940380469"/>
    <n v="1"/>
    <n v="1"/>
    <n v="2.1055071963281267E-4"/>
    <n v="10.733454585441525"/>
  </r>
  <r>
    <s v="SEN"/>
    <x v="1837"/>
    <x v="33"/>
    <n v="20.188870000000001"/>
    <n v="2.2207756999999999"/>
    <n v="2.2207745364431384"/>
    <n v="0.82600678126016336"/>
    <n v="2"/>
    <n v="4.2110143926562534E-4"/>
    <n v="21.466909170883049"/>
  </r>
  <r>
    <s v="SEN"/>
    <x v="1838"/>
    <x v="33"/>
    <n v="15.85216999999999"/>
    <n v="1.7437386999999989"/>
    <n v="1.7437377863826853"/>
    <n v="0.82600678126016336"/>
    <n v="1"/>
    <n v="2.1055071963281267E-4"/>
    <n v="10.733454585441525"/>
  </r>
  <r>
    <s v="SEN"/>
    <x v="1179"/>
    <x v="33"/>
    <n v="3.3E-4"/>
    <n v="3.6300000000000001E-5"/>
    <n v="3.6299980980918485E-5"/>
    <n v="0.82600678126016336"/>
    <n v="0"/>
    <n v="0"/>
    <n v="0"/>
  </r>
  <r>
    <s v="SEN"/>
    <x v="1180"/>
    <x v="33"/>
    <n v="7.2699999999999996E-3"/>
    <n v="7.9969999999999998E-4"/>
    <n v="7.9969958100387073E-4"/>
    <n v="0.82600678126016336"/>
    <n v="0"/>
    <n v="0"/>
    <n v="0"/>
  </r>
  <r>
    <s v="SEN"/>
    <x v="1839"/>
    <x v="33"/>
    <n v="13.719750000000001"/>
    <n v="1.5091725"/>
    <n v="1.5091717092816859"/>
    <n v="0.82600678126016336"/>
    <n v="1"/>
    <n v="2.1055071963281267E-4"/>
    <n v="10.733454585441525"/>
  </r>
  <r>
    <s v="SEN"/>
    <x v="238"/>
    <x v="12"/>
    <n v="0.84839999999999993"/>
    <n v="9.332399999999999E-2"/>
    <n v="9.3323951103670408E-2"/>
    <n v="1"/>
    <n v="0"/>
    <n v="0"/>
    <n v="0"/>
  </r>
  <r>
    <s v="SEN"/>
    <x v="1313"/>
    <x v="33"/>
    <n v="1.6039999999999999E-2"/>
    <n v="1.7644E-3"/>
    <n v="1.764399075557371E-3"/>
    <n v="0.82600678126016336"/>
    <n v="0"/>
    <n v="0"/>
    <n v="0"/>
  </r>
  <r>
    <s v="SEN"/>
    <x v="1840"/>
    <x v="33"/>
    <n v="60.998280000000001"/>
    <n v="6.7098107999999996"/>
    <n v="6.7098072844507275"/>
    <n v="0.82600678126016336"/>
    <n v="6"/>
    <n v="1.2633043177968761E-3"/>
    <n v="64.400727512649155"/>
  </r>
  <r>
    <s v="SEN"/>
    <x v="1840"/>
    <x v="33"/>
    <n v="30.261060000000001"/>
    <n v="3.3287166000000004"/>
    <n v="3.328714855946767"/>
    <n v="0.82600678126016336"/>
    <n v="3"/>
    <n v="6.3165215889843804E-4"/>
    <n v="32.200363756324577"/>
  </r>
  <r>
    <s v="SEN"/>
    <x v="1841"/>
    <x v="33"/>
    <n v="0"/>
    <n v="0"/>
    <n v="0"/>
    <n v="0.82600678126016336"/>
    <n v="0"/>
    <n v="0"/>
    <n v="0"/>
  </r>
  <r>
    <s v="SEN"/>
    <x v="1842"/>
    <x v="57"/>
    <n v="784.43525999999997"/>
    <n v="86.287878599999999"/>
    <n v="86.287833390187402"/>
    <n v="1"/>
    <n v="86"/>
    <n v="1.8107361888421891E-2"/>
    <n v="923.07709434797118"/>
  </r>
  <r>
    <s v="SEN"/>
    <x v="1842"/>
    <x v="57"/>
    <n v="956.76300000000003"/>
    <n v="105.24393000000001"/>
    <n v="105.24387485832276"/>
    <n v="1"/>
    <n v="105"/>
    <n v="2.2107825561445329E-2"/>
    <n v="1127.01273147136"/>
  </r>
  <r>
    <s v="SEN"/>
    <x v="1843"/>
    <x v="16"/>
    <n v="277.56119999999987"/>
    <n v="30.531731999999987"/>
    <n v="30.531716003154262"/>
    <n v="1"/>
    <n v="31"/>
    <n v="6.5270723086171926E-3"/>
    <n v="332.73709214868722"/>
  </r>
  <r>
    <s v="SEN"/>
    <x v="1844"/>
    <x v="12"/>
    <n v="227.463023999999"/>
    <n v="25.020932639999891"/>
    <n v="25.020919530491419"/>
    <n v="1"/>
    <n v="25"/>
    <n v="5.2637679908203172E-3"/>
    <n v="268.33636463603813"/>
  </r>
  <r>
    <s v="SEN"/>
    <x v="1810"/>
    <x v="33"/>
    <n v="42.584900000000005"/>
    <n v="4.6843389999999996"/>
    <n v="4.6843365456797432"/>
    <n v="0.82600678126016336"/>
    <n v="4"/>
    <n v="8.4220287853125069E-4"/>
    <n v="42.933818341766099"/>
  </r>
  <r>
    <s v="SEN"/>
    <x v="1845"/>
    <x v="12"/>
    <n v="509.93580000000009"/>
    <n v="56.092938000000004"/>
    <n v="56.092908610574099"/>
    <n v="1"/>
    <n v="56"/>
    <n v="1.179084029943751E-2"/>
    <n v="601.07345678472541"/>
  </r>
  <r>
    <s v="SEN"/>
    <x v="658"/>
    <x v="7"/>
    <n v="135.42696000000001"/>
    <n v="14.896965599999998"/>
    <n v="14.896957794859416"/>
    <n v="1"/>
    <n v="15"/>
    <n v="3.1582607944921899E-3"/>
    <n v="161.00181878162286"/>
  </r>
  <r>
    <s v="SEN"/>
    <x v="1846"/>
    <x v="7"/>
    <n v="181.98034000000001"/>
    <n v="20.017837399999998"/>
    <n v="20.017826911821448"/>
    <n v="1"/>
    <n v="20"/>
    <n v="4.2110143926562538E-3"/>
    <n v="214.66909170883051"/>
  </r>
  <r>
    <s v="SEN"/>
    <x v="1847"/>
    <x v="12"/>
    <n v="249.23340000000002"/>
    <n v="27.415674000000003"/>
    <n v="27.415659635786817"/>
    <n v="1"/>
    <n v="27"/>
    <n v="5.6848694300859421E-3"/>
    <n v="289.80327380692114"/>
  </r>
  <r>
    <s v="SEN"/>
    <x v="1848"/>
    <x v="12"/>
    <n v="538.05481299999997"/>
    <n v="59.186029429999991"/>
    <n v="59.185998419974688"/>
    <n v="1"/>
    <n v="59"/>
    <n v="1.2422492458335948E-2"/>
    <n v="633.27382054104999"/>
  </r>
  <r>
    <s v="SEN"/>
    <x v="1849"/>
    <x v="56"/>
    <n v="33.710619999999999"/>
    <n v="3.7081681999999994"/>
    <n v="3.7081662571362726"/>
    <n v="1"/>
    <n v="4"/>
    <n v="8.4220287853125069E-4"/>
    <n v="42.933818341766099"/>
  </r>
  <r>
    <s v="SEN"/>
    <x v="1850"/>
    <x v="12"/>
    <n v="771.55951499999992"/>
    <n v="84.871546649999999"/>
    <n v="84.871502182262688"/>
    <n v="1"/>
    <n v="85"/>
    <n v="1.7896811168789075E-2"/>
    <n v="912.34363976252951"/>
  </r>
  <r>
    <s v="SEN"/>
    <x v="1851"/>
    <x v="16"/>
    <n v="348.30416700000001"/>
    <n v="38.313458369999999"/>
    <n v="38.313438295983801"/>
    <n v="1"/>
    <n v="38"/>
    <n v="8.0009273460468818E-3"/>
    <n v="407.87127424677794"/>
  </r>
  <r>
    <s v="SEN"/>
    <x v="1852"/>
    <x v="12"/>
    <n v="96.841672000000699"/>
    <n v="10.652583920000076"/>
    <n v="10.652578338667791"/>
    <n v="1"/>
    <n v="11"/>
    <n v="2.3160579159609393E-3"/>
    <n v="118.06800043985676"/>
  </r>
  <r>
    <s v="SEN"/>
    <x v="1853"/>
    <x v="56"/>
    <n v="44.76397200000001"/>
    <n v="4.9240369200000016"/>
    <n v="4.9240343400920246"/>
    <n v="1"/>
    <n v="5"/>
    <n v="1.0527535981640634E-3"/>
    <n v="53.667272927207627"/>
  </r>
  <r>
    <s v="SEN"/>
    <x v="1854"/>
    <x v="33"/>
    <n v="3.19454999999998"/>
    <n v="0.35140049999999778"/>
    <n v="0.35140031588664367"/>
    <n v="0.82600678126016336"/>
    <n v="0"/>
    <n v="0"/>
    <n v="0"/>
  </r>
  <r>
    <s v="SEN"/>
    <x v="1855"/>
    <x v="33"/>
    <n v="23.759040000000013"/>
    <n v="2.6134944000000013"/>
    <n v="2.6134930306814601"/>
    <n v="0.82600678126016336"/>
    <n v="2"/>
    <n v="4.2110143926562534E-4"/>
    <n v="21.466909170883049"/>
  </r>
  <r>
    <s v="SEN"/>
    <x v="1855"/>
    <x v="33"/>
    <n v="77.263660000000002"/>
    <n v="8.4990026000000007"/>
    <n v="8.4989981470186429"/>
    <n v="0.82600678126016336"/>
    <n v="7"/>
    <n v="1.4738550374296887E-3"/>
    <n v="75.134182098090676"/>
  </r>
  <r>
    <s v="SEN"/>
    <x v="1855"/>
    <x v="33"/>
    <n v="52.568550000000002"/>
    <n v="5.7825404999999996"/>
    <n v="5.7825374702862486"/>
    <n v="0.82600678126016336"/>
    <n v="5"/>
    <n v="1.0527535981640634E-3"/>
    <n v="53.667272927207627"/>
  </r>
  <r>
    <s v="SEN"/>
    <x v="1855"/>
    <x v="33"/>
    <n v="43.932740000000194"/>
    <n v="4.8326014000000219"/>
    <n v="4.8325988679989207"/>
    <n v="0.82600678126016336"/>
    <n v="4"/>
    <n v="8.4220287853125069E-4"/>
    <n v="42.933818341766099"/>
  </r>
  <r>
    <s v="SEN"/>
    <x v="1855"/>
    <x v="33"/>
    <n v="3.1994399999999885"/>
    <n v="0.35193839999999876"/>
    <n v="0.35193821560481642"/>
    <n v="0.82600678126016336"/>
    <n v="0"/>
    <n v="0"/>
    <n v="0"/>
  </r>
  <r>
    <s v="SEN"/>
    <x v="1855"/>
    <x v="33"/>
    <n v="28.058210000000003"/>
    <n v="3.0864031000000005"/>
    <n v="3.0864014829048996"/>
    <n v="0.82600678126016336"/>
    <n v="3"/>
    <n v="6.3165215889843804E-4"/>
    <n v="32.200363756324577"/>
  </r>
  <r>
    <s v="SEN"/>
    <x v="1855"/>
    <x v="33"/>
    <n v="86.772959999999998"/>
    <n v="9.5450256000000007"/>
    <n v="9.545020598963637"/>
    <n v="0.82600678126016336"/>
    <n v="8"/>
    <n v="1.6844057570625014E-3"/>
    <n v="85.867636683532197"/>
  </r>
  <r>
    <s v="SEN"/>
    <x v="1855"/>
    <x v="33"/>
    <n v="42.242709999999974"/>
    <n v="4.6466980999999983"/>
    <n v="4.6466956654013769"/>
    <n v="0.82600678126016336"/>
    <n v="4"/>
    <n v="8.4220287853125069E-4"/>
    <n v="42.933818341766099"/>
  </r>
  <r>
    <s v="SEN"/>
    <x v="1856"/>
    <x v="33"/>
    <n v="0"/>
    <n v="0"/>
    <n v="0"/>
    <n v="0.82600678126016336"/>
    <n v="0"/>
    <n v="0"/>
    <n v="0"/>
  </r>
  <r>
    <s v="SEN"/>
    <x v="1857"/>
    <x v="33"/>
    <n v="66.257999999999996"/>
    <n v="7.2883800000000001"/>
    <n v="7.2883761813142325"/>
    <n v="0.82600678126016336"/>
    <n v="6"/>
    <n v="1.2633043177968761E-3"/>
    <n v="64.400727512649155"/>
  </r>
  <r>
    <s v="SEN"/>
    <x v="1857"/>
    <x v="33"/>
    <n v="9.1E-4"/>
    <n v="1.0010000000000001E-4"/>
    <n v="1.0009994755344188E-4"/>
    <n v="0.82600678126016336"/>
    <n v="0"/>
    <n v="0"/>
    <n v="0"/>
  </r>
  <r>
    <s v="SEN"/>
    <x v="1857"/>
    <x v="33"/>
    <n v="56.189099999999996"/>
    <n v="6.1808010000000007"/>
    <n v="6.1807977616209904"/>
    <n v="0.82600678126016336"/>
    <n v="5"/>
    <n v="1.0527535981640634E-3"/>
    <n v="53.667272927207627"/>
  </r>
  <r>
    <s v="SEN"/>
    <x v="1857"/>
    <x v="33"/>
    <n v="87.461069999999893"/>
    <n v="9.6207176999999895"/>
    <n v="9.6207126593053829"/>
    <n v="0.82600678126016336"/>
    <n v="8"/>
    <n v="1.6844057570625014E-3"/>
    <n v="85.867636683532197"/>
  </r>
  <r>
    <s v="SEN"/>
    <x v="1857"/>
    <x v="33"/>
    <n v="17.23209000000001"/>
    <n v="1.895529900000001"/>
    <n v="1.8955289068529573"/>
    <n v="0.82600678126016336"/>
    <n v="2"/>
    <n v="4.2110143926562534E-4"/>
    <n v="21.466909170883049"/>
  </r>
  <r>
    <s v="SEN"/>
    <x v="1857"/>
    <x v="33"/>
    <n v="7.6920599999999997"/>
    <n v="0.84612659999999995"/>
    <n v="0.84612615667904179"/>
    <n v="0.82600678126016336"/>
    <n v="1"/>
    <n v="2.1055071963281267E-4"/>
    <n v="10.733454585441525"/>
  </r>
  <r>
    <s v="SEN"/>
    <x v="1858"/>
    <x v="33"/>
    <n v="14.597620000000102"/>
    <n v="1.6057382000000111"/>
    <n v="1.6057373586869057"/>
    <n v="0.82600678126016336"/>
    <n v="1"/>
    <n v="2.1055071963281267E-4"/>
    <n v="10.733454585441525"/>
  </r>
  <r>
    <s v="SEN"/>
    <x v="1859"/>
    <x v="33"/>
    <n v="12.511450000000011"/>
    <n v="1.3762595000000011"/>
    <n v="1.376258778920342"/>
    <n v="0.82600678126016336"/>
    <n v="1"/>
    <n v="2.1055071963281267E-4"/>
    <n v="10.733454585441525"/>
  </r>
  <r>
    <s v="SEN"/>
    <x v="1860"/>
    <x v="33"/>
    <n v="91.203630000000004"/>
    <n v="10.0323993"/>
    <n v="10.032394043608262"/>
    <n v="0.82600678126016336"/>
    <n v="8"/>
    <n v="1.6844057570625014E-3"/>
    <n v="85.867636683532197"/>
  </r>
  <r>
    <s v="SEN"/>
    <x v="1860"/>
    <x v="33"/>
    <n v="91.577329999999989"/>
    <n v="10.0735063"/>
    <n v="10.073501022070593"/>
    <n v="0.82600678126016336"/>
    <n v="8"/>
    <n v="1.6844057570625014E-3"/>
    <n v="85.867636683532197"/>
  </r>
  <r>
    <s v="SEN"/>
    <x v="1861"/>
    <x v="33"/>
    <n v="87.499659999999949"/>
    <n v="9.6249625999999964"/>
    <n v="9.6249575570813111"/>
    <n v="0.82600678126016336"/>
    <n v="8"/>
    <n v="1.6844057570625014E-3"/>
    <n v="85.867636683532197"/>
  </r>
  <r>
    <s v="SEN"/>
    <x v="1862"/>
    <x v="33"/>
    <n v="27.632510000000003"/>
    <n v="3.0395761000000006"/>
    <n v="3.0395745074395148"/>
    <n v="0.82600678126016336"/>
    <n v="3"/>
    <n v="6.3165215889843804E-4"/>
    <n v="32.200363756324577"/>
  </r>
  <r>
    <s v="SEN"/>
    <x v="1863"/>
    <x v="33"/>
    <n v="30.947510000000143"/>
    <n v="3.4042261000000158"/>
    <n v="3.4042243163842114"/>
    <n v="0.82600678126016336"/>
    <n v="3"/>
    <n v="6.3165215889843804E-4"/>
    <n v="32.200363756324577"/>
  </r>
  <r>
    <s v="SEN"/>
    <x v="1864"/>
    <x v="33"/>
    <n v="44.027249999999995"/>
    <n v="4.8429974999999992"/>
    <n v="4.8429949625519484"/>
    <n v="0.82600678126016336"/>
    <n v="4"/>
    <n v="8.4220287853125069E-4"/>
    <n v="42.933818341766099"/>
  </r>
  <r>
    <s v="SEN"/>
    <x v="1865"/>
    <x v="33"/>
    <n v="55.199190000000002"/>
    <n v="6.0719109000000007"/>
    <n v="6.0719077186730477"/>
    <n v="0.82600678126016336"/>
    <n v="5"/>
    <n v="1.0527535981640634E-3"/>
    <n v="53.667272927207627"/>
  </r>
  <r>
    <s v="SEN"/>
    <x v="1866"/>
    <x v="33"/>
    <n v="14.66837999999999"/>
    <n v="1.6135217999999989"/>
    <n v="1.6135209546087415"/>
    <n v="0.82600678126016336"/>
    <n v="1"/>
    <n v="2.1055071963281267E-4"/>
    <n v="10.733454585441525"/>
  </r>
  <r>
    <s v="SEN"/>
    <x v="1867"/>
    <x v="12"/>
    <n v="733.51391999999998"/>
    <n v="80.68653119999999"/>
    <n v="80.68648892496654"/>
    <n v="1"/>
    <n v="81"/>
    <n v="1.7054608290257827E-2"/>
    <n v="869.40982142076348"/>
  </r>
  <r>
    <s v="SEN"/>
    <x v="1867"/>
    <x v="12"/>
    <n v="2522.0699999999993"/>
    <n v="277.4276999999999"/>
    <n v="277.42755464407588"/>
    <n v="1"/>
    <n v="277"/>
    <n v="5.8322549338289113E-2"/>
    <n v="2973.1669201673026"/>
  </r>
  <r>
    <s v="SEN"/>
    <x v="1867"/>
    <x v="12"/>
    <n v="213.6406379999998"/>
    <n v="23.500470179999979"/>
    <n v="23.5004578671251"/>
    <n v="1"/>
    <n v="24"/>
    <n v="5.0532172711875043E-3"/>
    <n v="257.60291005059662"/>
  </r>
  <r>
    <s v="SEN"/>
    <x v="1868"/>
    <x v="48"/>
    <n v="185.12950000000001"/>
    <n v="20.364244999999997"/>
    <n v="20.364234330324081"/>
    <n v="1"/>
    <n v="20"/>
    <n v="4.2110143926562538E-3"/>
    <n v="214.66909170883051"/>
  </r>
  <r>
    <s v="SEN"/>
    <x v="1869"/>
    <x v="12"/>
    <n v="459.13463999999999"/>
    <n v="50.504810399999997"/>
    <n v="50.504783938426826"/>
    <n v="1"/>
    <n v="51"/>
    <n v="1.0738086701273446E-2"/>
    <n v="547.4061838575177"/>
  </r>
  <r>
    <s v="SEN"/>
    <x v="1870"/>
    <x v="1"/>
    <n v="910.67568000001097"/>
    <n v="100.17432480000122"/>
    <n v="100.17427231450124"/>
    <n v="1"/>
    <n v="100"/>
    <n v="2.1055071963281269E-2"/>
    <n v="1073.3454585441525"/>
  </r>
  <r>
    <s v="SEN"/>
    <x v="1812"/>
    <x v="12"/>
    <n v="685.573758"/>
    <n v="75.413113379999999"/>
    <n v="75.413073867929725"/>
    <n v="1"/>
    <n v="75"/>
    <n v="1.5791303972460952E-2"/>
    <n v="805.00909390811444"/>
  </r>
  <r>
    <s v="SEN"/>
    <x v="1836"/>
    <x v="68"/>
    <n v="4.8759039999999905"/>
    <n v="0.53634943999999896"/>
    <n v="0.536349158984194"/>
    <n v="1"/>
    <n v="1"/>
    <n v="2.1055071963281267E-4"/>
    <n v="10.733454585441525"/>
  </r>
  <r>
    <s v="SEN"/>
    <x v="1836"/>
    <x v="12"/>
    <n v="6.6580130000000004"/>
    <n v="0.73238143"/>
    <n v="0.73238104627487277"/>
    <n v="1"/>
    <n v="1"/>
    <n v="2.1055071963281267E-4"/>
    <n v="10.733454585441525"/>
  </r>
  <r>
    <s v="SEN"/>
    <x v="1836"/>
    <x v="12"/>
    <n v="6.69600000000007E-3"/>
    <n v="7.3656000000000773E-4"/>
    <n v="7.3655961408555369E-4"/>
    <n v="1"/>
    <n v="0"/>
    <n v="0"/>
    <n v="0"/>
  </r>
  <r>
    <s v="SEN"/>
    <x v="1836"/>
    <x v="47"/>
    <n v="235.13381100000021"/>
    <n v="25.864719210000018"/>
    <n v="25.864705658396627"/>
    <n v="1"/>
    <n v="26"/>
    <n v="5.4743187104531292E-3"/>
    <n v="279.06981922147963"/>
  </r>
  <r>
    <s v="SEN"/>
    <x v="1167"/>
    <x v="33"/>
    <n v="0"/>
    <n v="0"/>
    <n v="0"/>
    <n v="0.82600678126016336"/>
    <n v="0"/>
    <n v="0"/>
    <n v="0"/>
  </r>
  <r>
    <s v="SEN"/>
    <x v="552"/>
    <x v="12"/>
    <n v="2.9836800000000001"/>
    <n v="0.32820479999999996"/>
    <n v="0.32820462803983891"/>
    <n v="1"/>
    <n v="0"/>
    <n v="0"/>
    <n v="0"/>
  </r>
  <r>
    <s v="SEN"/>
    <x v="1286"/>
    <x v="12"/>
    <n v="2.1753899999999997"/>
    <n v="0.23929289999999998"/>
    <n v="0.23929277462448559"/>
    <n v="1"/>
    <n v="0"/>
    <n v="0"/>
    <n v="0"/>
  </r>
  <r>
    <s v="SEN"/>
    <x v="558"/>
    <x v="12"/>
    <n v="2.5020000000000002"/>
    <n v="0.27522000000000002"/>
    <n v="0.27521985580078195"/>
    <n v="1"/>
    <n v="0"/>
    <n v="0"/>
    <n v="0"/>
  </r>
  <r>
    <s v="SEN"/>
    <x v="1871"/>
    <x v="12"/>
    <n v="318.01820899999973"/>
    <n v="34.98200298999997"/>
    <n v="34.981984661471962"/>
    <n v="1"/>
    <n v="35"/>
    <n v="7.3692751871484432E-3"/>
    <n v="375.67091049045337"/>
  </r>
  <r>
    <s v="SEN"/>
    <x v="1872"/>
    <x v="12"/>
    <n v="58.319928000000594"/>
    <n v="6.4151920800000655"/>
    <n v="6.4151887188138081"/>
    <n v="1"/>
    <n v="6"/>
    <n v="1.2633043177968761E-3"/>
    <n v="64.400727512649155"/>
  </r>
  <r>
    <s v="SEN"/>
    <x v="1873"/>
    <x v="12"/>
    <n v="8.1601919999999204"/>
    <n v="0.89762111999999128"/>
    <n v="0.89762064969890987"/>
    <n v="1"/>
    <n v="1"/>
    <n v="2.1055071963281267E-4"/>
    <n v="10.733454585441525"/>
  </r>
  <r>
    <s v="SEN"/>
    <x v="1874"/>
    <x v="33"/>
    <n v="58.80528000000001"/>
    <n v="6.4685808000000016"/>
    <n v="6.4685774108411715"/>
    <n v="0.82600678126016336"/>
    <n v="5"/>
    <n v="1.0527535981640634E-3"/>
    <n v="53.667272927207627"/>
  </r>
  <r>
    <s v="SEN"/>
    <x v="1875"/>
    <x v="68"/>
    <n v="1.9995600000000129"/>
    <n v="0.21995160000000141"/>
    <n v="0.21995148475819948"/>
    <n v="1"/>
    <n v="0"/>
    <n v="0"/>
    <n v="0"/>
  </r>
  <r>
    <s v="SEN"/>
    <x v="1875"/>
    <x v="12"/>
    <n v="124.1713440000009"/>
    <n v="13.658847840000099"/>
    <n v="13.658840683560967"/>
    <n v="1"/>
    <n v="14"/>
    <n v="2.9477100748593775E-3"/>
    <n v="150.26836419618135"/>
  </r>
  <r>
    <s v="SEN"/>
    <x v="1876"/>
    <x v="7"/>
    <n v="291.54041999999998"/>
    <n v="32.069446200000002"/>
    <n v="32.069429397481777"/>
    <n v="1"/>
    <n v="32"/>
    <n v="6.7376230282500055E-3"/>
    <n v="343.47054673412879"/>
  </r>
  <r>
    <s v="SEN"/>
    <x v="1877"/>
    <x v="57"/>
    <n v="343.30767600000001"/>
    <n v="37.76384436"/>
    <n v="37.763824573949471"/>
    <n v="1"/>
    <n v="38"/>
    <n v="8.0009273460468818E-3"/>
    <n v="407.87127424677794"/>
  </r>
  <r>
    <s v="SEN"/>
    <x v="1878"/>
    <x v="12"/>
    <n v="352.5804"/>
    <n v="38.783844000000002"/>
    <n v="38.783823679529185"/>
    <n v="1"/>
    <n v="39"/>
    <n v="8.2114780656796938E-3"/>
    <n v="418.60472883221945"/>
  </r>
  <r>
    <s v="SEN"/>
    <x v="1879"/>
    <x v="57"/>
    <n v="487.95449299999996"/>
    <n v="53.674994229999996"/>
    <n v="53.674966107435509"/>
    <n v="1"/>
    <n v="54"/>
    <n v="1.1369738860171884E-2"/>
    <n v="579.60654761384228"/>
  </r>
  <r>
    <s v="SEN"/>
    <x v="1880"/>
    <x v="33"/>
    <n v="10.207140000000038"/>
    <n v="1.1227854000000042"/>
    <n v="1.1227848117259807"/>
    <n v="0.82600678126016336"/>
    <n v="1"/>
    <n v="2.1055071963281267E-4"/>
    <n v="10.733454585441525"/>
  </r>
  <r>
    <s v="SEN"/>
    <x v="1880"/>
    <x v="33"/>
    <n v="34.625110000000163"/>
    <n v="3.8087621000000178"/>
    <n v="3.808760104430958"/>
    <n v="0.82600678126016336"/>
    <n v="3"/>
    <n v="6.3165215889843804E-4"/>
    <n v="32.200363756324577"/>
  </r>
  <r>
    <s v="SEN"/>
    <x v="1880"/>
    <x v="33"/>
    <n v="21.331690000000002"/>
    <n v="2.3464859000000002"/>
    <n v="2.3464846705783304"/>
    <n v="0.82600678126016336"/>
    <n v="2"/>
    <n v="4.2110143926562534E-4"/>
    <n v="21.466909170883049"/>
  </r>
  <r>
    <s v="SEN"/>
    <x v="1881"/>
    <x v="33"/>
    <n v="10.154350000000012"/>
    <n v="1.1169785000000012"/>
    <n v="1.1169779147684544"/>
    <n v="0.82600678126016336"/>
    <n v="1"/>
    <n v="2.1055071963281267E-4"/>
    <n v="10.733454585441525"/>
  </r>
  <r>
    <s v="SEN"/>
    <x v="1882"/>
    <x v="33"/>
    <n v="7.1907240000000119"/>
    <n v="0.79097964000000121"/>
    <n v="0.79097922557283173"/>
    <n v="0.82600678126016336"/>
    <n v="1"/>
    <n v="2.1055071963281267E-4"/>
    <n v="10.733454585441525"/>
  </r>
  <r>
    <s v="SEN"/>
    <x v="1883"/>
    <x v="33"/>
    <n v="5.8865800000000004"/>
    <n v="0.64752379999999998"/>
    <n v="0.64752346073531852"/>
    <n v="0.82600678126016336"/>
    <n v="1"/>
    <n v="2.1055071963281267E-4"/>
    <n v="10.733454585441525"/>
  </r>
  <r>
    <s v="SEN"/>
    <x v="1884"/>
    <x v="12"/>
    <n v="227.02607999999998"/>
    <n v="24.972868800000001"/>
    <n v="24.972855715674175"/>
    <n v="1"/>
    <n v="25"/>
    <n v="5.2637679908203172E-3"/>
    <n v="268.33636463603813"/>
  </r>
  <r>
    <s v="SEN"/>
    <x v="1836"/>
    <x v="12"/>
    <n v="2.9759999999999999E-3"/>
    <n v="3.2736000000000001E-4"/>
    <n v="3.2735982848246486E-4"/>
    <n v="1"/>
    <n v="0"/>
    <n v="0"/>
    <n v="0"/>
  </r>
  <r>
    <s v="SEN"/>
    <x v="1836"/>
    <x v="47"/>
    <n v="6.5566560000000393"/>
    <n v="0.72123216000000445"/>
    <n v="0.72123178211644401"/>
    <n v="1"/>
    <n v="1"/>
    <n v="2.1055071963281267E-4"/>
    <n v="10.733454585441525"/>
  </r>
  <r>
    <s v="SEN"/>
    <x v="1836"/>
    <x v="12"/>
    <n v="9.6719999999999289E-3"/>
    <n v="1.0639199999999923E-3"/>
    <n v="1.0639194425680031E-3"/>
    <n v="1"/>
    <n v="0"/>
    <n v="0"/>
    <n v="0"/>
  </r>
  <r>
    <s v="SEN"/>
    <x v="1836"/>
    <x v="47"/>
    <n v="15.468408000000199"/>
    <n v="1.701524880000022"/>
    <n v="1.7015239885002864"/>
    <n v="1"/>
    <n v="2"/>
    <n v="4.2110143926562534E-4"/>
    <n v="21.466909170883049"/>
  </r>
  <r>
    <s v="SEN"/>
    <x v="1836"/>
    <x v="12"/>
    <n v="8.9279999999998909E-3"/>
    <n v="9.8207999999998805E-4"/>
    <n v="9.8207948544738266E-4"/>
    <n v="1"/>
    <n v="0"/>
    <n v="0"/>
    <n v="0"/>
  </r>
  <r>
    <s v="SEN"/>
    <x v="1836"/>
    <x v="47"/>
    <n v="15.904128000000089"/>
    <n v="1.74945408000001"/>
    <n v="1.7494531633881709"/>
    <n v="1"/>
    <n v="2"/>
    <n v="4.2110143926562534E-4"/>
    <n v="21.466909170883049"/>
  </r>
  <r>
    <s v="SEN"/>
    <x v="1885"/>
    <x v="33"/>
    <n v="0.87404999999999999"/>
    <n v="9.6145499999999995E-2"/>
    <n v="9.6145449625369084E-2"/>
    <n v="0.82600678126016336"/>
    <n v="0"/>
    <n v="0"/>
    <n v="0"/>
  </r>
  <r>
    <s v="SEN"/>
    <x v="1886"/>
    <x v="33"/>
    <n v="4.1024899999999995"/>
    <n v="0.45127389999999995"/>
    <n v="0.45127366355881288"/>
    <n v="0.82600678126016336"/>
    <n v="0"/>
    <n v="0"/>
    <n v="0"/>
  </r>
  <r>
    <s v="SEN"/>
    <x v="1887"/>
    <x v="33"/>
    <n v="1.60614999999999"/>
    <n v="0.1766764999999989"/>
    <n v="0.17667640743182381"/>
    <n v="0.82600678126016336"/>
    <n v="0"/>
    <n v="0"/>
    <n v="0"/>
  </r>
  <r>
    <s v="SEN"/>
    <x v="1887"/>
    <x v="33"/>
    <n v="12.541409999999981"/>
    <n v="1.3795550999999977"/>
    <n v="1.3795543771936367"/>
    <n v="0.82600678126016336"/>
    <n v="1"/>
    <n v="2.1055071963281267E-4"/>
    <n v="10.733454585441525"/>
  </r>
  <r>
    <s v="SEN"/>
    <x v="1888"/>
    <x v="12"/>
    <n v="8.65326799999999"/>
    <n v="0.95185947999999865"/>
    <n v="0.95185898128118196"/>
    <n v="1"/>
    <n v="1"/>
    <n v="2.1055071963281267E-4"/>
    <n v="10.733454585441525"/>
  </r>
  <r>
    <s v="SEN"/>
    <x v="1889"/>
    <x v="33"/>
    <n v="44.516559999999998"/>
    <n v="4.8968216000000009"/>
    <n v="4.896819034351263"/>
    <n v="0.82600678126016336"/>
    <n v="4"/>
    <n v="8.4220287853125069E-4"/>
    <n v="42.933818341766099"/>
  </r>
  <r>
    <s v="SEN"/>
    <x v="1890"/>
    <x v="12"/>
    <n v="144.88731999999999"/>
    <n v="15.9376052"/>
    <n v="15.937596849625001"/>
    <n v="1"/>
    <n v="16"/>
    <n v="3.3688115141250028E-3"/>
    <n v="171.73527336706439"/>
  </r>
  <r>
    <s v="SEN"/>
    <x v="1891"/>
    <x v="33"/>
    <n v="36.874079999999992"/>
    <n v="4.056148799999999"/>
    <n v="4.0561466748147463"/>
    <n v="0.82600678126016336"/>
    <n v="3"/>
    <n v="6.3165215889843804E-4"/>
    <n v="32.200363756324577"/>
  </r>
  <r>
    <s v="SEN"/>
    <x v="1892"/>
    <x v="56"/>
    <n v="1029.780300000001"/>
    <n v="113.27583300000012"/>
    <n v="113.27577365007444"/>
    <n v="1"/>
    <n v="113"/>
    <n v="2.3792231318507832E-2"/>
    <n v="1212.8803681548923"/>
  </r>
  <r>
    <s v="SEN"/>
    <x v="1893"/>
    <x v="7"/>
    <n v="441.57338799999997"/>
    <n v="48.573072680000003"/>
    <n v="48.57304723054466"/>
    <n v="1"/>
    <n v="49"/>
    <n v="1.0316985262007821E-2"/>
    <n v="525.93927468663469"/>
  </r>
  <r>
    <s v="SEN"/>
    <x v="1894"/>
    <x v="12"/>
    <n v="458.77271999999994"/>
    <n v="50.464999200000008"/>
    <n v="50.464972759285587"/>
    <n v="1"/>
    <n v="50"/>
    <n v="1.0527535981640634E-2"/>
    <n v="536.67272927207625"/>
  </r>
  <r>
    <s v="SEN"/>
    <x v="1895"/>
    <x v="33"/>
    <n v="27.204439999999998"/>
    <n v="2.9924884"/>
    <n v="2.9924868321107212"/>
    <n v="0.82600678126016336"/>
    <n v="2"/>
    <n v="4.2110143926562534E-4"/>
    <n v="21.466909170883049"/>
  </r>
  <r>
    <s v="SEN"/>
    <x v="726"/>
    <x v="7"/>
    <n v="4.5587500000000007"/>
    <n v="0.50146250000000003"/>
    <n v="0.50146223726291561"/>
    <n v="1"/>
    <n v="1"/>
    <n v="2.1055071963281267E-4"/>
    <n v="10.733454585441525"/>
  </r>
  <r>
    <s v="SEN"/>
    <x v="1113"/>
    <x v="12"/>
    <n v="8.2200000000000009E-2"/>
    <n v="9.0420000000000014E-3"/>
    <n v="9.0419952625196958E-3"/>
    <n v="1"/>
    <n v="0"/>
    <n v="0"/>
    <n v="0"/>
  </r>
  <r>
    <s v="SEN"/>
    <x v="749"/>
    <x v="37"/>
    <n v="1.51416"/>
    <n v="0.1665576"/>
    <n v="0.16655751273353797"/>
    <n v="1"/>
    <n v="0"/>
    <n v="0"/>
    <n v="0"/>
  </r>
  <r>
    <s v="SEN"/>
    <x v="1896"/>
    <x v="7"/>
    <n v="17.727798999999997"/>
    <n v="1.9500578899999998"/>
    <n v="1.9500568682834716"/>
    <n v="1"/>
    <n v="2"/>
    <n v="4.2110143926562534E-4"/>
    <n v="21.466909170883049"/>
  </r>
  <r>
    <s v="SEN"/>
    <x v="1897"/>
    <x v="48"/>
    <n v="162.4743"/>
    <n v="17.872173"/>
    <n v="17.872163636024375"/>
    <n v="1"/>
    <n v="18"/>
    <n v="3.789912953390628E-3"/>
    <n v="193.20218253794744"/>
  </r>
  <r>
    <s v="SEN"/>
    <x v="1898"/>
    <x v="33"/>
    <n v="16.723928999999998"/>
    <n v="1.8396321899999999"/>
    <n v="1.839631226140094"/>
    <n v="0.82600678126016336"/>
    <n v="2"/>
    <n v="4.2110143926562534E-4"/>
    <n v="21.466909170883049"/>
  </r>
  <r>
    <s v="SEN"/>
    <x v="1868"/>
    <x v="48"/>
    <n v="167.60984000000013"/>
    <n v="18.437082400000012"/>
    <n v="18.43707274004483"/>
    <n v="1"/>
    <n v="18"/>
    <n v="3.789912953390628E-3"/>
    <n v="193.20218253794744"/>
  </r>
  <r>
    <s v="SEN"/>
    <x v="1899"/>
    <x v="33"/>
    <n v="14.606579999999971"/>
    <n v="1.6067237999999968"/>
    <n v="1.6067229581704947"/>
    <n v="0.82600678126016336"/>
    <n v="1"/>
    <n v="2.1055071963281267E-4"/>
    <n v="10.733454585441525"/>
  </r>
  <r>
    <s v="SEN"/>
    <x v="1867"/>
    <x v="12"/>
    <n v="1065.2390400000008"/>
    <n v="117.17629440000012"/>
    <n v="117.17623300646031"/>
    <n v="1"/>
    <n v="117"/>
    <n v="2.463443419703908E-2"/>
    <n v="1255.8141864966583"/>
  </r>
  <r>
    <s v="SEN"/>
    <x v="1900"/>
    <x v="12"/>
    <n v="303.14088399999997"/>
    <n v="33.34549724"/>
    <n v="33.345479768905506"/>
    <n v="1"/>
    <n v="33"/>
    <n v="6.9481737478828184E-3"/>
    <n v="354.2040013195703"/>
  </r>
  <r>
    <s v="SEN"/>
    <x v="1901"/>
    <x v="56"/>
    <n v="351.98498999999998"/>
    <n v="38.718348900000002"/>
    <n v="38.718328613844797"/>
    <n v="1"/>
    <n v="39"/>
    <n v="8.2114780656796938E-3"/>
    <n v="418.60472883221945"/>
  </r>
  <r>
    <s v="SEN"/>
    <x v="1902"/>
    <x v="48"/>
    <n v="129.2988"/>
    <n v="14.222868"/>
    <n v="14.222860548047221"/>
    <n v="1"/>
    <n v="14"/>
    <n v="2.9477100748593775E-3"/>
    <n v="150.26836419618135"/>
  </r>
  <r>
    <s v="SEN"/>
    <x v="1903"/>
    <x v="12"/>
    <n v="1494.6688800000009"/>
    <n v="164.4135768000001"/>
    <n v="164.41349065688109"/>
    <n v="1"/>
    <n v="164"/>
    <n v="3.4530318019781278E-2"/>
    <n v="1760.2865520124101"/>
  </r>
  <r>
    <s v="SEN"/>
    <x v="1903"/>
    <x v="12"/>
    <n v="1464.8502099999998"/>
    <n v="161.13352309999999"/>
    <n v="161.1334386754377"/>
    <n v="1"/>
    <n v="161"/>
    <n v="3.3898665860882839E-2"/>
    <n v="1728.0861882560853"/>
  </r>
  <r>
    <s v="SEN"/>
    <x v="1904"/>
    <x v="12"/>
    <n v="710.35943999999995"/>
    <n v="78.139538399999992"/>
    <n v="78.139497459442126"/>
    <n v="1"/>
    <n v="78"/>
    <n v="1.6422956131359388E-2"/>
    <n v="837.2094576644389"/>
  </r>
  <r>
    <s v="SEN"/>
    <x v="1182"/>
    <x v="33"/>
    <n v="0"/>
    <n v="0"/>
    <n v="0"/>
    <n v="0.82600678126016336"/>
    <n v="0"/>
    <n v="0"/>
    <n v="0"/>
  </r>
  <r>
    <s v="SEN"/>
    <x v="1370"/>
    <x v="33"/>
    <n v="6.5519999999999995E-2"/>
    <n v="7.2071999999999995E-3"/>
    <n v="7.2071962238478143E-3"/>
    <n v="0.82600678126016336"/>
    <n v="0"/>
    <n v="0"/>
    <n v="0"/>
  </r>
  <r>
    <s v="SEN"/>
    <x v="1193"/>
    <x v="33"/>
    <n v="0"/>
    <n v="0"/>
    <n v="0"/>
    <n v="0.82600678126016336"/>
    <n v="0"/>
    <n v="0"/>
    <n v="0"/>
  </r>
  <r>
    <s v="SEN"/>
    <x v="1193"/>
    <x v="33"/>
    <n v="3.4000000000000002E-4"/>
    <n v="3.7400000000000001E-5"/>
    <n v="3.7399980404582678E-5"/>
    <n v="0.82600678126016336"/>
    <n v="0"/>
    <n v="0"/>
    <n v="0"/>
  </r>
  <r>
    <s v="SEN"/>
    <x v="1905"/>
    <x v="33"/>
    <n v="0"/>
    <n v="0"/>
    <n v="0"/>
    <n v="0.82600678126016336"/>
    <n v="0"/>
    <n v="0"/>
    <n v="0"/>
  </r>
  <r>
    <s v="SEN"/>
    <x v="1905"/>
    <x v="33"/>
    <n v="1.0200000000000001E-3"/>
    <n v="1.122E-4"/>
    <n v="1.1219994121374804E-4"/>
    <n v="0.82600678126016336"/>
    <n v="0"/>
    <n v="0"/>
    <n v="0"/>
  </r>
  <r>
    <s v="SEN"/>
    <x v="1906"/>
    <x v="33"/>
    <n v="5.13E-3"/>
    <n v="5.643E-4"/>
    <n v="5.6429970433973279E-4"/>
    <n v="0.82600678126016336"/>
    <n v="0"/>
    <n v="0"/>
    <n v="0"/>
  </r>
  <r>
    <s v="SEN"/>
    <x v="1907"/>
    <x v="33"/>
    <n v="5.4404600000000087"/>
    <n v="0.59845060000000094"/>
    <n v="0.59845028644681231"/>
    <n v="0.82600678126016336"/>
    <n v="0"/>
    <n v="0"/>
    <n v="0"/>
  </r>
  <r>
    <s v="SEN"/>
    <x v="1194"/>
    <x v="33"/>
    <n v="0"/>
    <n v="0"/>
    <n v="0"/>
    <n v="0.82600678126016336"/>
    <n v="0"/>
    <n v="0"/>
    <n v="0"/>
  </r>
  <r>
    <s v="SEN"/>
    <x v="1908"/>
    <x v="33"/>
    <n v="8.3000000000000004E-2"/>
    <n v="9.130000000000001E-3"/>
    <n v="9.1299952164128305E-3"/>
    <n v="0.82600678126016336"/>
    <n v="0"/>
    <n v="0"/>
    <n v="0"/>
  </r>
  <r>
    <s v="SEN"/>
    <x v="1909"/>
    <x v="33"/>
    <n v="6.8000000000000005E-4"/>
    <n v="7.4800000000000002E-5"/>
    <n v="7.4799960809165356E-5"/>
    <n v="0.82600678126016336"/>
    <n v="0"/>
    <n v="0"/>
    <n v="0"/>
  </r>
  <r>
    <s v="SEN"/>
    <x v="1371"/>
    <x v="33"/>
    <n v="0"/>
    <n v="0"/>
    <n v="0"/>
    <n v="0.82600678126016336"/>
    <n v="0"/>
    <n v="0"/>
    <n v="0"/>
  </r>
  <r>
    <s v="SEN"/>
    <x v="1910"/>
    <x v="33"/>
    <n v="0"/>
    <n v="0"/>
    <n v="0"/>
    <n v="0.82600678126016336"/>
    <n v="0"/>
    <n v="0"/>
    <n v="0"/>
  </r>
  <r>
    <s v="SEN"/>
    <x v="1372"/>
    <x v="33"/>
    <n v="4.3229999999999998E-2"/>
    <n v="4.7552999999999996E-3"/>
    <n v="4.7552975085003203E-3"/>
    <n v="0.82600678126016336"/>
    <n v="0"/>
    <n v="0"/>
    <n v="0"/>
  </r>
  <r>
    <s v="SEN"/>
    <x v="1195"/>
    <x v="33"/>
    <n v="0"/>
    <n v="0"/>
    <n v="0"/>
    <n v="0.82600678126016336"/>
    <n v="0"/>
    <n v="0"/>
    <n v="0"/>
  </r>
  <r>
    <s v="SEN"/>
    <x v="1196"/>
    <x v="33"/>
    <n v="0"/>
    <n v="0"/>
    <n v="0"/>
    <n v="0.82600678126016336"/>
    <n v="0"/>
    <n v="0"/>
    <n v="0"/>
  </r>
  <r>
    <s v="SEN"/>
    <x v="1367"/>
    <x v="33"/>
    <n v="2.2000000000000001E-4"/>
    <n v="2.4200000000000002E-5"/>
    <n v="2.4199987320612324E-5"/>
    <n v="0.82600678126016336"/>
    <n v="0"/>
    <n v="0"/>
    <n v="0"/>
  </r>
  <r>
    <s v="SEN"/>
    <x v="1273"/>
    <x v="33"/>
    <n v="2.9999999999999997E-5"/>
    <n v="3.2999999999999997E-6"/>
    <n v="3.2999982709925888E-6"/>
    <n v="0.82600678126016336"/>
    <n v="0"/>
    <n v="0"/>
    <n v="0"/>
  </r>
  <r>
    <s v="SEN"/>
    <x v="1369"/>
    <x v="33"/>
    <n v="6.7099999999999998E-3"/>
    <n v="7.381E-4"/>
    <n v="7.3809961327867576E-4"/>
    <n v="0.82600678126016336"/>
    <n v="0"/>
    <n v="0"/>
    <n v="0"/>
  </r>
  <r>
    <s v="SEN"/>
    <x v="1197"/>
    <x v="33"/>
    <n v="0"/>
    <n v="0"/>
    <n v="0"/>
    <n v="0.82600678126016336"/>
    <n v="0"/>
    <n v="0"/>
    <n v="0"/>
  </r>
  <r>
    <s v="SEN"/>
    <x v="434"/>
    <x v="12"/>
    <n v="1.62168"/>
    <n v="0.17838480000000001"/>
    <n v="0.17838470653677541"/>
    <n v="1"/>
    <n v="0"/>
    <n v="0"/>
    <n v="0"/>
  </r>
  <r>
    <s v="SEN"/>
    <x v="1198"/>
    <x v="33"/>
    <n v="0"/>
    <n v="0"/>
    <n v="0"/>
    <n v="0.82600678126016336"/>
    <n v="0"/>
    <n v="0"/>
    <n v="0"/>
  </r>
  <r>
    <s v="SEN"/>
    <x v="1259"/>
    <x v="33"/>
    <n v="0"/>
    <n v="0"/>
    <n v="0"/>
    <n v="0.82600678126016336"/>
    <n v="0"/>
    <n v="0"/>
    <n v="0"/>
  </r>
  <r>
    <s v="SEN"/>
    <x v="1259"/>
    <x v="33"/>
    <n v="1.7000000000000001E-4"/>
    <n v="1.8700000000000001E-5"/>
    <n v="1.8699990202291339E-5"/>
    <n v="0.82600678126016336"/>
    <n v="0"/>
    <n v="0"/>
    <n v="0"/>
  </r>
  <r>
    <s v="SEN"/>
    <x v="1461"/>
    <x v="33"/>
    <n v="2.0099999999999996E-3"/>
    <n v="2.2109999999999995E-4"/>
    <n v="2.2109988415650343E-4"/>
    <n v="0.82600678126016336"/>
    <n v="0"/>
    <n v="0"/>
    <n v="0"/>
  </r>
  <r>
    <s v="SEN"/>
    <x v="658"/>
    <x v="7"/>
    <n v="0.51360000000000006"/>
    <n v="5.6496000000000005E-2"/>
    <n v="5.6495970399393129E-2"/>
    <n v="1"/>
    <n v="0"/>
    <n v="0"/>
    <n v="0"/>
  </r>
  <r>
    <s v="SEN"/>
    <x v="1911"/>
    <x v="33"/>
    <n v="13.855379999999991"/>
    <n v="1.524091799999999"/>
    <n v="1.5240910014648423"/>
    <n v="0.82600678126016336"/>
    <n v="1"/>
    <n v="2.1055071963281267E-4"/>
    <n v="10.733454585441525"/>
  </r>
  <r>
    <s v="SEN"/>
    <x v="1911"/>
    <x v="33"/>
    <n v="4.6268899999999897"/>
    <n v="0.50895789999999885"/>
    <n v="0.50895763333576227"/>
    <n v="0.82600678126016336"/>
    <n v="0"/>
    <n v="0"/>
    <n v="0"/>
  </r>
  <r>
    <s v="SEN"/>
    <x v="1912"/>
    <x v="33"/>
    <n v="3.1700000000000001E-3"/>
    <n v="3.4870000000000002E-4"/>
    <n v="3.4869981730155028E-4"/>
    <n v="0.82600678126016336"/>
    <n v="0"/>
    <n v="0"/>
    <n v="0"/>
  </r>
  <r>
    <s v="SEN"/>
    <x v="1199"/>
    <x v="33"/>
    <n v="1.857E-2"/>
    <n v="2.0427000000000002E-3"/>
    <n v="2.0426989297444129E-3"/>
    <n v="0.82600678126016336"/>
    <n v="0"/>
    <n v="0"/>
    <n v="0"/>
  </r>
  <r>
    <s v="SEN"/>
    <x v="1913"/>
    <x v="33"/>
    <n v="4.5102500000000001"/>
    <n v="0.4961275"/>
    <n v="0.49612724005814418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913"/>
    <x v="33"/>
    <n v="0"/>
    <n v="0"/>
    <n v="0"/>
    <n v="0.82600678126016336"/>
    <n v="0"/>
    <n v="0"/>
    <n v="0"/>
  </r>
  <r>
    <s v="SEN"/>
    <x v="722"/>
    <x v="7"/>
    <n v="1.0891199999999999"/>
    <n v="0.11980319999999998"/>
    <n v="0.11980313723011494"/>
    <n v="1"/>
    <n v="0"/>
    <n v="0"/>
    <n v="0"/>
  </r>
  <r>
    <s v="SEN"/>
    <x v="722"/>
    <x v="7"/>
    <n v="0.78383999999999998"/>
    <n v="8.6222400000000005E-2"/>
    <n v="8.6222354824494377E-2"/>
    <n v="1"/>
    <n v="0"/>
    <n v="0"/>
    <n v="0"/>
  </r>
  <r>
    <s v="SEN"/>
    <x v="1373"/>
    <x v="33"/>
    <n v="9.0709999999999999E-2"/>
    <n v="9.9781000000000002E-3"/>
    <n v="9.9780947720579261E-3"/>
    <n v="0.82600678126016336"/>
    <n v="0"/>
    <n v="0"/>
    <n v="0"/>
  </r>
  <r>
    <s v="SEN"/>
    <x v="1201"/>
    <x v="33"/>
    <n v="2.3799999999999997E-3"/>
    <n v="2.6179999999999997E-4"/>
    <n v="2.6179986283207869E-4"/>
    <n v="0.82600678126016336"/>
    <n v="0"/>
    <n v="0"/>
    <n v="0"/>
  </r>
  <r>
    <s v="SEN"/>
    <x v="1880"/>
    <x v="33"/>
    <n v="14.67525"/>
    <n v="1.6142774999999998"/>
    <n v="1.6142766542127995"/>
    <n v="0.82600678126016336"/>
    <n v="1"/>
    <n v="2.1055071963281267E-4"/>
    <n v="10.733454585441525"/>
  </r>
  <r>
    <s v="SEN"/>
    <x v="1914"/>
    <x v="33"/>
    <n v="18.562999999999999"/>
    <n v="2.0419299999999998"/>
    <n v="2.0419289301478476"/>
    <n v="0.82600678126016336"/>
    <n v="2"/>
    <n v="4.2110143926562534E-4"/>
    <n v="21.466909170883049"/>
  </r>
  <r>
    <s v="SEN"/>
    <x v="1915"/>
    <x v="48"/>
    <n v="83.477560000000011"/>
    <n v="9.1825316000000008"/>
    <n v="9.1825267888893389"/>
    <n v="1"/>
    <n v="9"/>
    <n v="1.894956476695314E-3"/>
    <n v="96.601091268973718"/>
  </r>
  <r>
    <s v="SEN"/>
    <x v="1916"/>
    <x v="33"/>
    <n v="0.56907000000000196"/>
    <n v="6.2597700000000214E-2"/>
    <n v="6.2597667202458643E-2"/>
    <n v="0.82600678126016336"/>
    <n v="0"/>
    <n v="0"/>
    <n v="0"/>
  </r>
  <r>
    <s v="SEN"/>
    <x v="1917"/>
    <x v="12"/>
    <n v="1314.1194399999999"/>
    <n v="144.55313839999999"/>
    <n v="144.55306266259166"/>
    <n v="1"/>
    <n v="145"/>
    <n v="3.052985434675784E-2"/>
    <n v="1556.3509148890212"/>
  </r>
  <r>
    <s v="SEN"/>
    <x v="1918"/>
    <x v="12"/>
    <n v="535.47690899999816"/>
    <n v="58.902459989999798"/>
    <n v="58.902429128548334"/>
    <n v="1"/>
    <n v="59"/>
    <n v="1.2422492458335948E-2"/>
    <n v="633.27382054104999"/>
  </r>
  <r>
    <s v="SEN"/>
    <x v="1868"/>
    <x v="48"/>
    <n v="99.816900000000004"/>
    <n v="10.979858999999999"/>
    <n v="10.979853247194672"/>
    <n v="1"/>
    <n v="11"/>
    <n v="2.3160579159609393E-3"/>
    <n v="118.06800043985676"/>
  </r>
  <r>
    <s v="SEN"/>
    <x v="1919"/>
    <x v="48"/>
    <n v="265.78000000000003"/>
    <n v="29.235800000000005"/>
    <n v="29.235784682147017"/>
    <n v="1"/>
    <n v="29"/>
    <n v="6.1059708693515678E-3"/>
    <n v="311.27018297780421"/>
  </r>
  <r>
    <s v="SEN"/>
    <x v="1920"/>
    <x v="16"/>
    <n v="396.4603850000002"/>
    <n v="43.61064235000002"/>
    <n v="43.610619500568561"/>
    <n v="1"/>
    <n v="44"/>
    <n v="9.2642316638437573E-3"/>
    <n v="472.27200175942704"/>
  </r>
  <r>
    <s v="SEN"/>
    <x v="1921"/>
    <x v="68"/>
    <n v="59.056581000000001"/>
    <n v="6.4962239100000003"/>
    <n v="6.4962205063577931"/>
    <n v="1"/>
    <n v="6"/>
    <n v="1.2633043177968761E-3"/>
    <n v="64.400727512649155"/>
  </r>
  <r>
    <s v="SEN"/>
    <x v="1921"/>
    <x v="12"/>
    <n v="82.56284500000001"/>
    <n v="9.0819129500000013"/>
    <n v="9.0819081916076385"/>
    <n v="1"/>
    <n v="9"/>
    <n v="1.894956476695314E-3"/>
    <n v="96.601091268973718"/>
  </r>
  <r>
    <s v="SEN"/>
    <x v="1922"/>
    <x v="12"/>
    <n v="267.53638000000001"/>
    <n v="29.429001799999998"/>
    <n v="29.428986380920541"/>
    <n v="1"/>
    <n v="29"/>
    <n v="6.1059708693515678E-3"/>
    <n v="311.27018297780421"/>
  </r>
  <r>
    <s v="SEN"/>
    <x v="1923"/>
    <x v="12"/>
    <n v="1087.9174800000001"/>
    <n v="119.67092280000001"/>
    <n v="119.67086009942051"/>
    <n v="1"/>
    <n v="120"/>
    <n v="2.5266086355937519E-2"/>
    <n v="1288.0145502529829"/>
  </r>
  <r>
    <s v="SEN"/>
    <x v="1867"/>
    <x v="12"/>
    <n v="3.0099999999999705"/>
    <n v="0.33109999999999679"/>
    <n v="0.33109982652291992"/>
    <n v="1"/>
    <n v="0"/>
    <n v="0"/>
    <n v="0"/>
  </r>
  <r>
    <s v="SEN"/>
    <x v="1867"/>
    <x v="12"/>
    <n v="144.43"/>
    <n v="15.8873"/>
    <n v="15.887291675981988"/>
    <n v="1"/>
    <n v="16"/>
    <n v="3.3688115141250028E-3"/>
    <n v="171.73527336706439"/>
  </r>
  <r>
    <s v="SEN"/>
    <x v="1924"/>
    <x v="33"/>
    <n v="24.357599999999998"/>
    <n v="2.6793359999999997"/>
    <n v="2.6793345961843027"/>
    <n v="0.82600678126016336"/>
    <n v="2"/>
    <n v="4.2110143926562534E-4"/>
    <n v="21.466909170883049"/>
  </r>
  <r>
    <s v="SEN"/>
    <x v="1905"/>
    <x v="33"/>
    <n v="17.696170000000123"/>
    <n v="1.9465787000000132"/>
    <n v="1.9465776801063774"/>
    <n v="0.82600678126016336"/>
    <n v="2"/>
    <n v="4.2110143926562534E-4"/>
    <n v="21.466909170883049"/>
  </r>
  <r>
    <s v="SEN"/>
    <x v="1905"/>
    <x v="33"/>
    <n v="32.322749999999999"/>
    <n v="3.5555025000000002"/>
    <n v="3.5555006371241906"/>
    <n v="0.82600678126016336"/>
    <n v="3"/>
    <n v="6.3165215889843804E-4"/>
    <n v="32.200363756324577"/>
  </r>
  <r>
    <s v="SEN"/>
    <x v="1906"/>
    <x v="33"/>
    <n v="3.419799999999988"/>
    <n v="0.37617799999999868"/>
    <n v="0.37617780290468056"/>
    <n v="0.82600678126016336"/>
    <n v="0"/>
    <n v="0"/>
    <n v="0"/>
  </r>
  <r>
    <s v="SEN"/>
    <x v="1908"/>
    <x v="33"/>
    <n v="22.056139999999981"/>
    <n v="2.4261753999999978"/>
    <n v="2.4261741288256808"/>
    <n v="0.82600678126016336"/>
    <n v="2"/>
    <n v="4.2110143926562534E-4"/>
    <n v="21.466909170883049"/>
  </r>
  <r>
    <s v="SEN"/>
    <x v="1909"/>
    <x v="33"/>
    <n v="37.201319999999996"/>
    <n v="4.0921452"/>
    <n v="4.0921430559547343"/>
    <n v="0.82600678126016336"/>
    <n v="3"/>
    <n v="6.3165215889843804E-4"/>
    <n v="32.200363756324577"/>
  </r>
  <r>
    <s v="SEN"/>
    <x v="1461"/>
    <x v="33"/>
    <n v="41.043939999999999"/>
    <n v="4.5148334000000006"/>
    <n v="4.5148310344907863"/>
    <n v="0.82600678126016336"/>
    <n v="4"/>
    <n v="8.4220287853125069E-4"/>
    <n v="42.933818341766099"/>
  </r>
  <r>
    <s v="SEN"/>
    <x v="1912"/>
    <x v="33"/>
    <n v="7.6367700000000003"/>
    <n v="0.84004469999999998"/>
    <n v="0.84004425986560249"/>
    <n v="0.82600678126016336"/>
    <n v="1"/>
    <n v="2.1055071963281267E-4"/>
    <n v="10.733454585441525"/>
  </r>
  <r>
    <s v="SEN"/>
    <x v="1913"/>
    <x v="33"/>
    <n v="27.05931"/>
    <n v="2.9765241000000002"/>
    <n v="2.976522540475083"/>
    <n v="0.82600678126016336"/>
    <n v="2"/>
    <n v="4.2110143926562534E-4"/>
    <n v="21.466909170883049"/>
  </r>
  <r>
    <s v="SEN"/>
    <x v="1425"/>
    <x v="12"/>
    <n v="4.0000000000000002E-4"/>
    <n v="4.4000000000000006E-5"/>
    <n v="4.3999976946567863E-5"/>
    <n v="1"/>
    <n v="0"/>
    <n v="0"/>
    <n v="0"/>
  </r>
  <r>
    <s v="SEN"/>
    <x v="489"/>
    <x v="7"/>
    <n v="4.6116000000000001"/>
    <n v="0.50727600000000006"/>
    <n v="0.50727573421698091"/>
    <n v="1"/>
    <n v="1"/>
    <n v="2.1055071963281267E-4"/>
    <n v="10.733454585441525"/>
  </r>
  <r>
    <s v="SEN"/>
    <x v="202"/>
    <x v="12"/>
    <n v="3.76302"/>
    <n v="0.41393220000000003"/>
    <n v="0.41393198312368445"/>
    <n v="1"/>
    <n v="0"/>
    <n v="0"/>
    <n v="0"/>
  </r>
  <r>
    <s v="SEN"/>
    <x v="507"/>
    <x v="37"/>
    <n v="6.3E-2"/>
    <n v="6.9300000000000004E-3"/>
    <n v="6.9299963690844374E-3"/>
    <n v="1"/>
    <n v="0"/>
    <n v="0"/>
    <n v="0"/>
  </r>
  <r>
    <s v="SEN"/>
    <x v="435"/>
    <x v="12"/>
    <n v="7.9200000000000007E-2"/>
    <n v="8.712000000000001E-3"/>
    <n v="8.711995435420436E-3"/>
    <n v="1"/>
    <n v="0"/>
    <n v="0"/>
    <n v="0"/>
  </r>
  <r>
    <s v="SEN"/>
    <x v="1847"/>
    <x v="12"/>
    <n v="1.6189200000000001"/>
    <n v="0.17808120000000002"/>
    <n v="0.17808110669584412"/>
    <n v="1"/>
    <n v="0"/>
    <n v="0"/>
    <n v="0"/>
  </r>
  <r>
    <s v="SEN"/>
    <x v="659"/>
    <x v="57"/>
    <n v="2.0268199999999998"/>
    <n v="0.22295019999999999"/>
    <n v="0.22295008318710666"/>
    <n v="1"/>
    <n v="0"/>
    <n v="0"/>
    <n v="0"/>
  </r>
  <r>
    <s v="SEN"/>
    <x v="231"/>
    <x v="12"/>
    <n v="2.6000000000000003E-4"/>
    <n v="2.8600000000000004E-5"/>
    <n v="2.859998501526911E-5"/>
    <n v="1"/>
    <n v="0"/>
    <n v="0"/>
    <n v="0"/>
  </r>
  <r>
    <s v="SEN"/>
    <x v="420"/>
    <x v="12"/>
    <n v="6.0987600000000004"/>
    <n v="0.6708636"/>
    <n v="0.67086324850662549"/>
    <n v="1"/>
    <n v="1"/>
    <n v="2.1055071963281267E-4"/>
    <n v="10.733454585441525"/>
  </r>
  <r>
    <s v="SEN"/>
    <x v="461"/>
    <x v="12"/>
    <n v="1.0705199999999999"/>
    <n v="0.11775719999999999"/>
    <n v="0.11775713830209955"/>
    <n v="1"/>
    <n v="0"/>
    <n v="0"/>
    <n v="0"/>
  </r>
  <r>
    <s v="SEN"/>
    <x v="291"/>
    <x v="12"/>
    <n v="2.4480000000000002E-2"/>
    <n v="2.6928000000000004E-3"/>
    <n v="2.6927985891299533E-3"/>
    <n v="1"/>
    <n v="0"/>
    <n v="0"/>
    <n v="0"/>
  </r>
  <r>
    <s v="SEN"/>
    <x v="291"/>
    <x v="12"/>
    <n v="7.8480000000000008E-2"/>
    <n v="8.6328000000000012E-3"/>
    <n v="8.6327954769166142E-3"/>
    <n v="1"/>
    <n v="0"/>
    <n v="0"/>
    <n v="0"/>
  </r>
  <r>
    <s v="SEN"/>
    <x v="609"/>
    <x v="12"/>
    <n v="0"/>
    <n v="0"/>
    <n v="0"/>
    <n v="1"/>
    <n v="0"/>
    <n v="0"/>
    <n v="0"/>
  </r>
  <r>
    <s v="SEN"/>
    <x v="1925"/>
    <x v="12"/>
    <n v="298.3593679999999"/>
    <n v="32.81953047999999"/>
    <n v="32.819513284481381"/>
    <n v="1"/>
    <n v="33"/>
    <n v="6.9481737478828184E-3"/>
    <n v="354.2040013195703"/>
  </r>
  <r>
    <s v="SEN"/>
    <x v="1926"/>
    <x v="33"/>
    <n v="9.7139900000002566"/>
    <n v="1.0685389000000283"/>
    <n v="1.0685383401480051"/>
    <n v="0.82600678126016336"/>
    <n v="1"/>
    <n v="2.1055071963281267E-4"/>
    <n v="10.733454585441525"/>
  </r>
  <r>
    <s v="SEN"/>
    <x v="529"/>
    <x v="12"/>
    <n v="2.3170799999999998"/>
    <n v="0.25487879999999996"/>
    <n v="0.25487866645838358"/>
    <n v="1"/>
    <n v="0"/>
    <n v="0"/>
    <n v="0"/>
  </r>
  <r>
    <s v="SEN"/>
    <x v="530"/>
    <x v="12"/>
    <n v="2.6071200000000001"/>
    <n v="0.28678320000000002"/>
    <n v="0.28678304974233998"/>
    <n v="1"/>
    <n v="0"/>
    <n v="0"/>
    <n v="0"/>
  </r>
  <r>
    <s v="SEN"/>
    <x v="1927"/>
    <x v="33"/>
    <n v="0.88421000000000005"/>
    <n v="9.7263100000000005E-2"/>
    <n v="9.7263049039811922E-2"/>
    <n v="0.82600678126016336"/>
    <n v="0"/>
    <n v="0"/>
    <n v="0"/>
  </r>
  <r>
    <s v="SEN"/>
    <x v="1333"/>
    <x v="29"/>
    <n v="466.72710000000001"/>
    <n v="51.339981000000002"/>
    <n v="51.339954100846178"/>
    <n v="1"/>
    <n v="51"/>
    <n v="1.0738086701273446E-2"/>
    <n v="547.4061838575177"/>
  </r>
  <r>
    <s v="SEN"/>
    <x v="1928"/>
    <x v="16"/>
    <n v="867.7641000000001"/>
    <n v="95.454051000000007"/>
    <n v="95.454000987648016"/>
    <n v="1"/>
    <n v="95"/>
    <n v="2.0002318365117202E-2"/>
    <n v="1019.6781856169447"/>
  </r>
  <r>
    <s v="SEN"/>
    <x v="1929"/>
    <x v="33"/>
    <n v="58.869669999999999"/>
    <n v="6.4756637000000001"/>
    <n v="6.4756603071301431"/>
    <n v="0.82600678126016336"/>
    <n v="5"/>
    <n v="1.0527535981640634E-3"/>
    <n v="53.667272927207627"/>
  </r>
  <r>
    <s v="SEN"/>
    <x v="1930"/>
    <x v="33"/>
    <n v="71.128620000000097"/>
    <n v="7.8241482000000104"/>
    <n v="7.8241441006029735"/>
    <n v="0.82600678126016336"/>
    <n v="6"/>
    <n v="1.2633043177968761E-3"/>
    <n v="64.400727512649155"/>
  </r>
  <r>
    <s v="SEN"/>
    <x v="1880"/>
    <x v="33"/>
    <n v="18.995610000000113"/>
    <n v="2.0895171000000121"/>
    <n v="2.0895160052149966"/>
    <n v="0.82600678126016336"/>
    <n v="2"/>
    <n v="4.2110143926562534E-4"/>
    <n v="21.466909170883049"/>
  </r>
  <r>
    <s v="SEN"/>
    <x v="1880"/>
    <x v="33"/>
    <n v="61.026230000000098"/>
    <n v="6.7128853000000106"/>
    <n v="6.7128817828398795"/>
    <n v="0.82600678126016336"/>
    <n v="6"/>
    <n v="1.2633043177968761E-3"/>
    <n v="64.400727512649155"/>
  </r>
  <r>
    <s v="SEN"/>
    <x v="1931"/>
    <x v="33"/>
    <n v="0"/>
    <n v="0"/>
    <n v="0"/>
    <n v="0.82600678126016336"/>
    <n v="0"/>
    <n v="0"/>
    <n v="0"/>
  </r>
  <r>
    <s v="SEN"/>
    <x v="1932"/>
    <x v="33"/>
    <n v="35.977130000000002"/>
    <n v="3.9574843"/>
    <n v="3.9574822265091871"/>
    <n v="0.82600678126016336"/>
    <n v="3"/>
    <n v="6.3165215889843804E-4"/>
    <n v="32.200363756324577"/>
  </r>
  <r>
    <s v="SEN"/>
    <x v="1932"/>
    <x v="33"/>
    <n v="26.232729999999798"/>
    <n v="2.8856002999999779"/>
    <n v="2.8855987881138252"/>
    <n v="0.82600678126016336"/>
    <n v="2"/>
    <n v="4.2110143926562534E-4"/>
    <n v="21.466909170883049"/>
  </r>
  <r>
    <s v="SEN"/>
    <x v="1933"/>
    <x v="57"/>
    <n v="663.02487999999994"/>
    <n v="72.932736800000001"/>
    <n v="72.932698587502301"/>
    <n v="1"/>
    <n v="73"/>
    <n v="1.5370202533195324E-2"/>
    <n v="783.5421847372312"/>
  </r>
  <r>
    <s v="SEN"/>
    <x v="1934"/>
    <x v="53"/>
    <n v="804.07550000000003"/>
    <n v="88.448305000000005"/>
    <n v="88.448258658250055"/>
    <n v="1"/>
    <n v="88"/>
    <n v="1.8528463327687515E-2"/>
    <n v="944.54400351885408"/>
  </r>
  <r>
    <s v="SEN"/>
    <x v="1935"/>
    <x v="56"/>
    <n v="239.22499999999999"/>
    <n v="26.31475"/>
    <n v="26.314736212606739"/>
    <n v="1"/>
    <n v="26"/>
    <n v="5.4743187104531292E-3"/>
    <n v="279.06981922147963"/>
  </r>
  <r>
    <s v="SEN"/>
    <x v="1936"/>
    <x v="7"/>
    <n v="106.92223200000009"/>
    <n v="11.761445520000011"/>
    <n v="11.76143935768896"/>
    <n v="1"/>
    <n v="12"/>
    <n v="2.5266086355937522E-3"/>
    <n v="128.80145502529831"/>
  </r>
  <r>
    <s v="SEN"/>
    <x v="1937"/>
    <x v="7"/>
    <n v="64.229564000000011"/>
    <n v="7.0652520400000016"/>
    <n v="7.0652483382202638"/>
    <n v="1"/>
    <n v="7"/>
    <n v="1.4738550374296887E-3"/>
    <n v="75.134182098090676"/>
  </r>
  <r>
    <s v="SEN"/>
    <x v="1938"/>
    <x v="8"/>
    <n v="363.71932500000003"/>
    <n v="40.009125749999995"/>
    <n v="40.009104787553049"/>
    <n v="1"/>
    <n v="40"/>
    <n v="8.4220287853125075E-3"/>
    <n v="429.33818341766101"/>
  </r>
  <r>
    <s v="SEN"/>
    <x v="1939"/>
    <x v="12"/>
    <n v="262.71468600000003"/>
    <n v="28.898615460000002"/>
    <n v="28.898600318812036"/>
    <n v="1"/>
    <n v="29"/>
    <n v="6.1059708693515678E-3"/>
    <n v="311.27018297780421"/>
  </r>
  <r>
    <s v="SEN"/>
    <x v="1940"/>
    <x v="12"/>
    <n v="0.47689399999999899"/>
    <n v="5.2458339999999888E-2"/>
    <n v="5.2458312514891213E-2"/>
    <n v="1"/>
    <n v="0"/>
    <n v="0"/>
    <n v="0"/>
  </r>
  <r>
    <s v="SEN"/>
    <x v="1941"/>
    <x v="56"/>
    <n v="170.25250799999992"/>
    <n v="18.727775879999989"/>
    <n v="18.727766067738386"/>
    <n v="1"/>
    <n v="19"/>
    <n v="4.0004636730234409E-3"/>
    <n v="203.93563712338897"/>
  </r>
  <r>
    <s v="SEN"/>
    <x v="1942"/>
    <x v="7"/>
    <n v="195.56959999999987"/>
    <n v="21.512655999999989"/>
    <n v="21.51264472862373"/>
    <n v="1"/>
    <n v="22"/>
    <n v="4.6321158319218786E-3"/>
    <n v="236.13600087971352"/>
  </r>
  <r>
    <s v="SEN"/>
    <x v="1943"/>
    <x v="56"/>
    <n v="136.18135999999998"/>
    <n v="14.979949600000001"/>
    <n v="14.979941751380647"/>
    <n v="1"/>
    <n v="15"/>
    <n v="3.1582607944921899E-3"/>
    <n v="161.00181878162286"/>
  </r>
  <r>
    <s v="SEN"/>
    <x v="1944"/>
    <x v="48"/>
    <n v="774.18419999999992"/>
    <n v="85.160262000000003"/>
    <n v="85.160217380992705"/>
    <n v="1"/>
    <n v="85"/>
    <n v="1.7896811168789075E-2"/>
    <n v="912.34363976252951"/>
  </r>
  <r>
    <s v="SEN"/>
    <x v="1645"/>
    <x v="12"/>
    <n v="949.19819999999891"/>
    <n v="104.41180199999988"/>
    <n v="104.41174729430914"/>
    <n v="1"/>
    <n v="104"/>
    <n v="2.1897274841812517E-2"/>
    <n v="1116.2792768859185"/>
  </r>
  <r>
    <s v="SEN"/>
    <x v="1370"/>
    <x v="33"/>
    <n v="0.20901"/>
    <n v="2.29911E-2"/>
    <n v="2.2991087954005368E-2"/>
    <n v="0.82600678126016336"/>
    <n v="0"/>
    <n v="0"/>
    <n v="0"/>
  </r>
  <r>
    <s v="SEN"/>
    <x v="1193"/>
    <x v="33"/>
    <n v="0"/>
    <n v="0"/>
    <n v="0"/>
    <n v="0.82600678126016336"/>
    <n v="0"/>
    <n v="0"/>
    <n v="0"/>
  </r>
  <r>
    <s v="SEN"/>
    <x v="1193"/>
    <x v="33"/>
    <n v="0"/>
    <n v="0"/>
    <n v="0"/>
    <n v="0.82600678126016336"/>
    <n v="0"/>
    <n v="0"/>
    <n v="0"/>
  </r>
  <r>
    <s v="SEN"/>
    <x v="1905"/>
    <x v="33"/>
    <n v="0"/>
    <n v="0"/>
    <n v="0"/>
    <n v="0.82600678126016336"/>
    <n v="0"/>
    <n v="0"/>
    <n v="0"/>
  </r>
  <r>
    <s v="SEN"/>
    <x v="1905"/>
    <x v="33"/>
    <n v="2.41E-2"/>
    <n v="2.6510000000000001E-3"/>
    <n v="2.6509986110307133E-3"/>
    <n v="0.82600678126016336"/>
    <n v="0"/>
    <n v="0"/>
    <n v="0"/>
  </r>
  <r>
    <s v="SEN"/>
    <x v="1906"/>
    <x v="33"/>
    <n v="0"/>
    <n v="0"/>
    <n v="0"/>
    <n v="0.82600678126016336"/>
    <n v="0"/>
    <n v="0"/>
    <n v="0"/>
  </r>
  <r>
    <s v="SEN"/>
    <x v="1194"/>
    <x v="33"/>
    <n v="0"/>
    <n v="0"/>
    <n v="0"/>
    <n v="0.82600678126016336"/>
    <n v="0"/>
    <n v="0"/>
    <n v="0"/>
  </r>
  <r>
    <s v="SEN"/>
    <x v="1908"/>
    <x v="33"/>
    <n v="1.7999999999999999E-2"/>
    <n v="1.98E-3"/>
    <n v="1.9799989625955534E-3"/>
    <n v="0.82600678126016336"/>
    <n v="0"/>
    <n v="0"/>
    <n v="0"/>
  </r>
  <r>
    <s v="SEN"/>
    <x v="1909"/>
    <x v="33"/>
    <n v="0"/>
    <n v="0"/>
    <n v="0"/>
    <n v="0.82600678126016336"/>
    <n v="0"/>
    <n v="0"/>
    <n v="0"/>
  </r>
  <r>
    <s v="SEN"/>
    <x v="1371"/>
    <x v="33"/>
    <n v="0"/>
    <n v="0"/>
    <n v="0"/>
    <n v="0.82600678126016336"/>
    <n v="0"/>
    <n v="0"/>
    <n v="0"/>
  </r>
  <r>
    <s v="SEN"/>
    <x v="1910"/>
    <x v="33"/>
    <n v="0"/>
    <n v="0"/>
    <n v="0"/>
    <n v="0.82600678126016336"/>
    <n v="0"/>
    <n v="0"/>
    <n v="0"/>
  </r>
  <r>
    <s v="SEN"/>
    <x v="1372"/>
    <x v="33"/>
    <n v="0"/>
    <n v="0"/>
    <n v="0"/>
    <n v="0.82600678126016336"/>
    <n v="0"/>
    <n v="0"/>
    <n v="0"/>
  </r>
  <r>
    <s v="SEN"/>
    <x v="1195"/>
    <x v="33"/>
    <n v="0"/>
    <n v="0"/>
    <n v="0"/>
    <n v="0.82600678126016336"/>
    <n v="0"/>
    <n v="0"/>
    <n v="0"/>
  </r>
  <r>
    <s v="SEN"/>
    <x v="1196"/>
    <x v="33"/>
    <n v="3.4000000000000002E-4"/>
    <n v="3.7400000000000001E-5"/>
    <n v="3.7399980404582678E-5"/>
    <n v="0.82600678126016336"/>
    <n v="0"/>
    <n v="0"/>
    <n v="0"/>
  </r>
  <r>
    <s v="SEN"/>
    <x v="1367"/>
    <x v="33"/>
    <n v="6.8000000000000005E-4"/>
    <n v="7.4800000000000002E-5"/>
    <n v="7.4799960809165356E-5"/>
    <n v="0.82600678126016336"/>
    <n v="0"/>
    <n v="0"/>
    <n v="0"/>
  </r>
  <r>
    <s v="SEN"/>
    <x v="1273"/>
    <x v="33"/>
    <n v="0"/>
    <n v="0"/>
    <n v="0"/>
    <n v="0.82600678126016336"/>
    <n v="0"/>
    <n v="0"/>
    <n v="0"/>
  </r>
  <r>
    <s v="SEN"/>
    <x v="1369"/>
    <x v="33"/>
    <n v="7.8909999999999994E-2"/>
    <n v="8.6800999999999996E-3"/>
    <n v="8.6800954521341726E-3"/>
    <n v="0.82600678126016336"/>
    <n v="0"/>
    <n v="0"/>
    <n v="0"/>
  </r>
  <r>
    <s v="SEN"/>
    <x v="1197"/>
    <x v="33"/>
    <n v="0"/>
    <n v="0"/>
    <n v="0"/>
    <n v="0.82600678126016336"/>
    <n v="0"/>
    <n v="0"/>
    <n v="0"/>
  </r>
  <r>
    <s v="SEN"/>
    <x v="1198"/>
    <x v="33"/>
    <n v="0"/>
    <n v="0"/>
    <n v="0"/>
    <n v="0.82600678126016336"/>
    <n v="0"/>
    <n v="0"/>
    <n v="0"/>
  </r>
  <r>
    <s v="SEN"/>
    <x v="1259"/>
    <x v="33"/>
    <n v="0"/>
    <n v="0"/>
    <n v="0"/>
    <n v="0.82600678126016336"/>
    <n v="0"/>
    <n v="0"/>
    <n v="0"/>
  </r>
  <r>
    <s v="SEN"/>
    <x v="1259"/>
    <x v="33"/>
    <n v="2.0699999999999998E-3"/>
    <n v="2.2769999999999998E-4"/>
    <n v="2.2769988069848863E-4"/>
    <n v="0.82600678126016336"/>
    <n v="0"/>
    <n v="0"/>
    <n v="0"/>
  </r>
  <r>
    <s v="SEN"/>
    <x v="1461"/>
    <x v="33"/>
    <n v="5.0169999999999999E-2"/>
    <n v="5.5186999999999996E-3"/>
    <n v="5.5186971085232732E-3"/>
    <n v="0.82600678126016336"/>
    <n v="0"/>
    <n v="0"/>
    <n v="0"/>
  </r>
  <r>
    <s v="SEN"/>
    <x v="1912"/>
    <x v="33"/>
    <n v="0"/>
    <n v="0"/>
    <n v="0"/>
    <n v="0.82600678126016336"/>
    <n v="0"/>
    <n v="0"/>
    <n v="0"/>
  </r>
  <r>
    <s v="SEN"/>
    <x v="1199"/>
    <x v="33"/>
    <n v="9.9989999999999996E-2"/>
    <n v="1.0998899999999999E-2"/>
    <n v="1.0998894237218299E-2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200"/>
    <x v="33"/>
    <n v="0"/>
    <n v="0"/>
    <n v="0"/>
    <n v="0.82600678126016336"/>
    <n v="0"/>
    <n v="0"/>
    <n v="0"/>
  </r>
  <r>
    <s v="SEN"/>
    <x v="1913"/>
    <x v="33"/>
    <n v="0"/>
    <n v="0"/>
    <n v="0"/>
    <n v="0.82600678126016336"/>
    <n v="0"/>
    <n v="0"/>
    <n v="0"/>
  </r>
  <r>
    <s v="SEN"/>
    <x v="1373"/>
    <x v="33"/>
    <n v="1.31E-3"/>
    <n v="1.4410000000000001E-4"/>
    <n v="1.4409992450000974E-4"/>
    <n v="0.82600678126016336"/>
    <n v="0"/>
    <n v="0"/>
    <n v="0"/>
  </r>
  <r>
    <s v="SEN"/>
    <x v="1201"/>
    <x v="33"/>
    <n v="6.2100000000000002E-3"/>
    <n v="6.8310000000000007E-4"/>
    <n v="6.8309964209546604E-4"/>
    <n v="0.82600678126016336"/>
    <n v="0"/>
    <n v="0"/>
    <n v="0"/>
  </r>
  <r>
    <s v="SEN"/>
    <x v="1945"/>
    <x v="48"/>
    <n v="101.73379"/>
    <n v="11.1907169"/>
    <n v="11.190711036717438"/>
    <n v="1"/>
    <n v="11"/>
    <n v="2.3160579159609393E-3"/>
    <n v="118.06800043985676"/>
  </r>
  <r>
    <s v="SEN"/>
    <x v="1752"/>
    <x v="7"/>
    <n v="136.0157760000001"/>
    <n v="14.961735360000013"/>
    <n v="14.961727520923857"/>
    <n v="1"/>
    <n v="15"/>
    <n v="3.1582607944921899E-3"/>
    <n v="161.00181878162286"/>
  </r>
  <r>
    <s v="SEN"/>
    <x v="1836"/>
    <x v="68"/>
    <n v="206.82576299999999"/>
    <n v="22.750833929999999"/>
    <n v="22.750822009890765"/>
    <n v="1"/>
    <n v="23"/>
    <n v="4.8426665515546915E-3"/>
    <n v="246.86945546515506"/>
  </r>
  <r>
    <s v="SEN"/>
    <x v="1836"/>
    <x v="12"/>
    <n v="22.662610000000008"/>
    <n v="2.4928871000000012"/>
    <n v="2.4928857938726465"/>
    <n v="1"/>
    <n v="2"/>
    <n v="4.2110143926562534E-4"/>
    <n v="21.466909170883049"/>
  </r>
  <r>
    <s v="SEN"/>
    <x v="1946"/>
    <x v="7"/>
    <n v="909.791135999998"/>
    <n v="100.07702495999979"/>
    <n v="100.07697252547925"/>
    <n v="1"/>
    <n v="100"/>
    <n v="2.1055071963281269E-2"/>
    <n v="1073.3454585441525"/>
  </r>
  <r>
    <s v="SEN"/>
    <x v="1947"/>
    <x v="7"/>
    <n v="605.17663700000196"/>
    <n v="66.569430070000209"/>
    <n v="66.569395191503872"/>
    <n v="1"/>
    <n v="67"/>
    <n v="1.4106898215398449E-2"/>
    <n v="719.14145722458215"/>
  </r>
  <r>
    <s v="SEN"/>
    <x v="658"/>
    <x v="7"/>
    <n v="155.6770599999999"/>
    <n v="17.124476599999991"/>
    <n v="17.124467627773644"/>
    <n v="1"/>
    <n v="17"/>
    <n v="3.5793622337578152E-3"/>
    <n v="182.4687279525059"/>
  </r>
  <r>
    <s v="SEN"/>
    <x v="658"/>
    <x v="7"/>
    <n v="192.0964800000001"/>
    <n v="21.130612800000012"/>
    <n v="21.130601728792094"/>
    <n v="1"/>
    <n v="21"/>
    <n v="4.4215651122890666E-3"/>
    <n v="225.40254629427204"/>
  </r>
  <r>
    <s v="SEN"/>
    <x v="236"/>
    <x v="12"/>
    <n v="1500.4195329999991"/>
    <n v="165.04614862999989"/>
    <n v="165.04606215545016"/>
    <n v="1"/>
    <n v="165"/>
    <n v="3.4740868739414087E-2"/>
    <n v="1771.0200065978513"/>
  </r>
  <r>
    <s v="SEN"/>
    <x v="1948"/>
    <x v="33"/>
    <n v="25.948070000000001"/>
    <n v="2.8542877"/>
    <n v="2.8542862045198225"/>
    <n v="0.82600678126016336"/>
    <n v="2"/>
    <n v="4.2110143926562534E-4"/>
    <n v="21.466909170883049"/>
  </r>
  <r>
    <s v="SEN"/>
    <x v="1836"/>
    <x v="68"/>
    <n v="6.1288999999999899E-2"/>
    <n v="6.7417899999999888E-3"/>
    <n v="6.7417864676954818E-3"/>
    <n v="1"/>
    <n v="0"/>
    <n v="0"/>
    <n v="0"/>
  </r>
  <r>
    <s v="SEN"/>
    <x v="1836"/>
    <x v="12"/>
    <n v="1.181534999999996"/>
    <n v="0.12996884999999955"/>
    <n v="0.12996878190390718"/>
    <n v="1"/>
    <n v="0"/>
    <n v="0"/>
    <n v="0"/>
  </r>
  <r>
    <s v="SEN"/>
    <x v="1949"/>
    <x v="33"/>
    <n v="14.60309"/>
    <n v="1.6063399"/>
    <n v="1.606339058371639"/>
    <n v="0.82600678126016336"/>
    <n v="1"/>
    <n v="2.1055071963281267E-4"/>
    <n v="10.733454585441525"/>
  </r>
  <r>
    <s v="SEN"/>
    <x v="1950"/>
    <x v="33"/>
    <n v="0"/>
    <n v="0"/>
    <n v="0"/>
    <n v="0.82600678126016336"/>
    <n v="0"/>
    <n v="0"/>
    <n v="0"/>
  </r>
  <r>
    <s v="SEN"/>
    <x v="1950"/>
    <x v="33"/>
    <n v="4.4143800000000004"/>
    <n v="0.48558180000000006"/>
    <n v="0.4855815455834756"/>
    <n v="0.82600678126016336"/>
    <n v="0"/>
    <n v="0"/>
    <n v="0"/>
  </r>
  <r>
    <s v="SEN"/>
    <x v="1886"/>
    <x v="33"/>
    <n v="2.7847099999999698"/>
    <n v="0.30631809999999671"/>
    <n v="0.30631793950718916"/>
    <n v="0.82600678126016336"/>
    <n v="0"/>
    <n v="0"/>
    <n v="0"/>
  </r>
  <r>
    <s v="SEN"/>
    <x v="1951"/>
    <x v="16"/>
    <n v="453.82152000000002"/>
    <n v="49.920367200000001"/>
    <n v="49.920341044640956"/>
    <n v="1"/>
    <n v="50"/>
    <n v="1.0527535981640634E-2"/>
    <n v="536.67272927207625"/>
  </r>
  <r>
    <s v="SEN"/>
    <x v="1952"/>
    <x v="12"/>
    <n v="186.541875"/>
    <n v="20.519606249999999"/>
    <n v="20.519595498923856"/>
    <n v="1"/>
    <n v="21"/>
    <n v="4.4215651122890666E-3"/>
    <n v="225.40254629427204"/>
  </r>
  <r>
    <s v="SEN"/>
    <x v="1953"/>
    <x v="33"/>
    <n v="17.821419999999989"/>
    <n v="1.960356199999999"/>
    <n v="1.9603551728877573"/>
    <n v="0.82600678126016336"/>
    <n v="2"/>
    <n v="4.2110143926562534E-4"/>
    <n v="21.466909170883049"/>
  </r>
  <r>
    <s v="SEN"/>
    <x v="1954"/>
    <x v="12"/>
    <n v="273.21660000000003"/>
    <n v="30.053826000000001"/>
    <n v="30.05381025354913"/>
    <n v="1"/>
    <n v="30"/>
    <n v="6.3165215889843798E-3"/>
    <n v="322.00363756324572"/>
  </r>
  <r>
    <s v="SEN"/>
    <x v="1955"/>
    <x v="7"/>
    <n v="720.69540200000006"/>
    <n v="79.276494220000018"/>
    <n v="79.276452683743656"/>
    <n v="1"/>
    <n v="79"/>
    <n v="1.66335068509922E-2"/>
    <n v="847.94291224988035"/>
  </r>
  <r>
    <s v="SEN"/>
    <x v="1956"/>
    <x v="7"/>
    <n v="389.34972600000003"/>
    <n v="42.828469859999998"/>
    <n v="42.828447420381281"/>
    <n v="1"/>
    <n v="43"/>
    <n v="9.0536809442109453E-3"/>
    <n v="461.53854717398559"/>
  </r>
  <r>
    <s v="SEN"/>
    <x v="1957"/>
    <x v="48"/>
    <n v="169.81335999999999"/>
    <n v="18.679469600000001"/>
    <n v="18.679459813048073"/>
    <n v="1"/>
    <n v="19"/>
    <n v="4.0004636730234409E-3"/>
    <n v="203.93563712338897"/>
  </r>
  <r>
    <s v="SEN"/>
    <x v="956"/>
    <x v="12"/>
    <n v="7.9150799999999997"/>
    <n v="0.87065879999999995"/>
    <n v="0.8706583438256007"/>
    <n v="1"/>
    <n v="1"/>
    <n v="2.1055071963281267E-4"/>
    <n v="10.733454585441525"/>
  </r>
  <r>
    <s v="SEN"/>
    <x v="956"/>
    <x v="12"/>
    <n v="4.75589"/>
    <n v="0.5231479"/>
    <n v="0.52314762590103148"/>
    <n v="1"/>
    <n v="1"/>
    <n v="2.1055071963281267E-4"/>
    <n v="10.733454585441525"/>
  </r>
  <r>
    <s v="SEN"/>
    <x v="956"/>
    <x v="12"/>
    <n v="2.99E-3"/>
    <n v="3.2890000000000003E-4"/>
    <n v="3.2889982767559474E-4"/>
    <n v="1"/>
    <n v="0"/>
    <n v="0"/>
    <n v="0"/>
  </r>
  <r>
    <s v="SEN"/>
    <x v="245"/>
    <x v="12"/>
    <n v="3.2432399999999997"/>
    <n v="0.35675639999999997"/>
    <n v="0.35675621308046679"/>
    <n v="1"/>
    <n v="0"/>
    <n v="0"/>
    <n v="0"/>
  </r>
  <r>
    <s v="SEN"/>
    <x v="1958"/>
    <x v="16"/>
    <n v="183.7177789999989"/>
    <n v="20.208955689999879"/>
    <n v="20.208945101686499"/>
    <n v="1"/>
    <n v="20"/>
    <n v="4.2110143926562538E-3"/>
    <n v="214.66909170883051"/>
  </r>
  <r>
    <s v="SEN"/>
    <x v="1959"/>
    <x v="48"/>
    <n v="368.404"/>
    <n v="40.524439999999998"/>
    <n v="40.524418767558458"/>
    <n v="1"/>
    <n v="41"/>
    <n v="8.6325795049453195E-3"/>
    <n v="440.07163800310252"/>
  </r>
  <r>
    <s v="SEN"/>
    <x v="1957"/>
    <x v="48"/>
    <n v="279.69"/>
    <n v="30.765899999999998"/>
    <n v="30.765883880463907"/>
    <n v="1"/>
    <n v="31"/>
    <n v="6.5270723086171926E-3"/>
    <n v="332.73709214868722"/>
  </r>
  <r>
    <s v="SEN"/>
    <x v="1960"/>
    <x v="68"/>
    <n v="0.71496000000000803"/>
    <n v="7.8645600000000884E-2"/>
    <n v="7.8645558794296272E-2"/>
    <n v="1"/>
    <n v="0"/>
    <n v="0"/>
    <n v="0"/>
  </r>
  <r>
    <s v="SEN"/>
    <x v="1960"/>
    <x v="12"/>
    <n v="92.816807999999497"/>
    <n v="10.209848879999946"/>
    <n v="10.209843530634982"/>
    <n v="1"/>
    <n v="10"/>
    <n v="2.1055071963281269E-3"/>
    <n v="107.33454585441525"/>
  </r>
  <r>
    <s v="SEN"/>
    <x v="1960"/>
    <x v="8"/>
    <n v="1.8237599999999701"/>
    <n v="0.2006135999999967"/>
    <n v="0.20061349489017818"/>
    <n v="1"/>
    <n v="0"/>
    <n v="0"/>
    <n v="0"/>
  </r>
  <r>
    <s v="SEN"/>
    <x v="1961"/>
    <x v="16"/>
    <n v="491.61810000000003"/>
    <n v="54.077991000000004"/>
    <n v="54.077962666288734"/>
    <n v="1"/>
    <n v="54"/>
    <n v="1.1369738860171884E-2"/>
    <n v="579.60654761384228"/>
  </r>
  <r>
    <s v="SEN"/>
    <x v="315"/>
    <x v="12"/>
    <n v="22.095599999999997"/>
    <n v="2.4305159999999999"/>
    <n v="2.4305147265514617"/>
    <n v="1"/>
    <n v="2"/>
    <n v="4.2110143926562534E-4"/>
    <n v="21.466909170883049"/>
  </r>
  <r>
    <s v="SEN"/>
    <x v="27"/>
    <x v="1"/>
    <n v="2759.5843580000001"/>
    <n v="303.55427938000003"/>
    <n v="303.55412033527318"/>
    <n v="1"/>
    <n v="304"/>
    <n v="6.4007418768375055E-2"/>
    <n v="3262.9701939742235"/>
  </r>
  <r>
    <s v="SEN"/>
    <x v="1945"/>
    <x v="48"/>
    <n v="65.723720000000014"/>
    <n v="7.2296092000000005"/>
    <n v="7.2296054121067028"/>
    <n v="1"/>
    <n v="7"/>
    <n v="1.4738550374296887E-3"/>
    <n v="75.134182098090676"/>
  </r>
  <r>
    <s v="SEN"/>
    <x v="1962"/>
    <x v="48"/>
    <n v="260.94803000000002"/>
    <n v="28.7042833"/>
    <n v="28.704268260630744"/>
    <n v="1"/>
    <n v="29"/>
    <n v="6.1059708693515678E-3"/>
    <n v="311.27018297780421"/>
  </r>
  <r>
    <s v="SEN"/>
    <x v="1963"/>
    <x v="48"/>
    <n v="121.14417"/>
    <n v="13.3258587"/>
    <n v="13.325851718027742"/>
    <n v="1"/>
    <n v="13"/>
    <n v="2.7371593552265646E-3"/>
    <n v="139.53490961073982"/>
  </r>
  <r>
    <s v="SEN"/>
    <x v="1964"/>
    <x v="12"/>
    <n v="146.42180999999999"/>
    <n v="16.106399100000001"/>
    <n v="16.106390661186847"/>
    <n v="1"/>
    <n v="16"/>
    <n v="3.3688115141250028E-3"/>
    <n v="171.73527336706439"/>
  </r>
  <r>
    <s v="SEN"/>
    <x v="1965"/>
    <x v="16"/>
    <n v="139.40213499999959"/>
    <n v="15.334234849999957"/>
    <n v="15.334226815755807"/>
    <n v="1"/>
    <n v="15"/>
    <n v="3.1582607944921899E-3"/>
    <n v="161.00181878162286"/>
  </r>
  <r>
    <s v="SEN"/>
    <x v="1966"/>
    <x v="12"/>
    <n v="909.39277500000003"/>
    <n v="100.03320524999999"/>
    <n v="100.03315283843841"/>
    <n v="1"/>
    <n v="100"/>
    <n v="2.1055071963281269E-2"/>
    <n v="1073.3454585441525"/>
  </r>
  <r>
    <s v="SEN"/>
    <x v="1967"/>
    <x v="33"/>
    <n v="77.257379999999998"/>
    <n v="8.4983117999999997"/>
    <n v="8.4983073473805817"/>
    <n v="0.82600678126016336"/>
    <n v="7"/>
    <n v="1.4738550374296887E-3"/>
    <n v="75.134182098090676"/>
  </r>
  <r>
    <s v="SEN"/>
    <x v="1968"/>
    <x v="33"/>
    <n v="20.482839999999989"/>
    <n v="2.2531123999999987"/>
    <n v="2.2531112195005933"/>
    <n v="0.82600678126016336"/>
    <n v="2"/>
    <n v="4.2110143926562534E-4"/>
    <n v="21.466909170883049"/>
  </r>
  <r>
    <s v="SEN"/>
    <x v="58"/>
    <x v="1"/>
    <n v="1795.959241"/>
    <n v="197.55551651000002"/>
    <n v="197.55541300243877"/>
    <n v="1"/>
    <n v="198"/>
    <n v="4.1689042487296907E-2"/>
    <n v="2125.2240079174217"/>
  </r>
  <r>
    <s v="SEN"/>
    <x v="1969"/>
    <x v="57"/>
    <n v="190.37846599999989"/>
    <n v="20.941631259999991"/>
    <n v="20.941620287807371"/>
    <n v="1"/>
    <n v="21"/>
    <n v="4.4215651122890666E-3"/>
    <n v="225.40254629427204"/>
  </r>
  <r>
    <s v="SEN"/>
    <x v="1970"/>
    <x v="16"/>
    <n v="580.2912"/>
    <n v="63.832031999999998"/>
    <n v="63.831998555740491"/>
    <n v="1"/>
    <n v="64"/>
    <n v="1.3475246056500011E-2"/>
    <n v="686.94109346825758"/>
  </r>
  <r>
    <s v="SEN"/>
    <x v="1971"/>
    <x v="16"/>
    <n v="48.386879999999799"/>
    <n v="5.3225567999999779"/>
    <n v="5.3225540112908414"/>
    <n v="1"/>
    <n v="5"/>
    <n v="1.0527535981640634E-3"/>
    <n v="53.667272927207627"/>
  </r>
  <r>
    <s v="SEN"/>
    <x v="1972"/>
    <x v="48"/>
    <n v="103.45208"/>
    <n v="11.379728799999999"/>
    <n v="11.379722837686232"/>
    <n v="1"/>
    <n v="11"/>
    <n v="2.3160579159609393E-3"/>
    <n v="118.06800043985676"/>
  </r>
  <r>
    <s v="SEN"/>
    <x v="1973"/>
    <x v="12"/>
    <n v="363.86928999999998"/>
    <n v="40.025621900000004"/>
    <n v="40.025600928910038"/>
    <n v="1"/>
    <n v="40"/>
    <n v="8.4220287853125075E-3"/>
    <n v="429.33818341766101"/>
  </r>
  <r>
    <s v="SEN"/>
    <x v="1974"/>
    <x v="68"/>
    <n v="65.116607999999601"/>
    <n v="7.1628268799999564"/>
    <n v="7.1628231270966962"/>
    <n v="1"/>
    <n v="7"/>
    <n v="1.4738550374296887E-3"/>
    <n v="75.134182098090676"/>
  </r>
  <r>
    <s v="SEN"/>
    <x v="1974"/>
    <x v="12"/>
    <n v="91.176096000000001"/>
    <n v="10.02937056"/>
    <n v="10.029365305195144"/>
    <n v="1"/>
    <n v="10"/>
    <n v="2.1055071963281269E-3"/>
    <n v="107.33454585441525"/>
  </r>
  <r>
    <s v="SEN"/>
    <x v="1975"/>
    <x v="68"/>
    <n v="4.7476800000000301"/>
    <n v="0.52224480000000328"/>
    <n v="0.52224452637420649"/>
    <n v="1"/>
    <n v="1"/>
    <n v="2.1055071963281267E-4"/>
    <n v="10.733454585441525"/>
  </r>
  <r>
    <s v="SEN"/>
    <x v="1975"/>
    <x v="12"/>
    <n v="223.37416799999801"/>
    <n v="24.571158479999781"/>
    <n v="24.571145606146718"/>
    <n v="1"/>
    <n v="25"/>
    <n v="5.2637679908203172E-3"/>
    <n v="268.33636463603813"/>
  </r>
  <r>
    <s v="SEN"/>
    <x v="1975"/>
    <x v="8"/>
    <n v="12.116160000000001"/>
    <n v="1.3327776"/>
    <n v="1.332776901702319"/>
    <n v="1"/>
    <n v="1"/>
    <n v="2.1055071963281267E-4"/>
    <n v="10.733454585441525"/>
  </r>
  <r>
    <s v="SEN"/>
    <x v="1975"/>
    <x v="68"/>
    <n v="4.7476800000000301"/>
    <n v="0.52224480000000328"/>
    <n v="0.52224452637420649"/>
    <n v="1"/>
    <n v="1"/>
    <n v="2.1055071963281267E-4"/>
    <n v="10.733454585441525"/>
  </r>
  <r>
    <s v="SEN"/>
    <x v="1975"/>
    <x v="12"/>
    <n v="111.68711999999901"/>
    <n v="12.285583199999891"/>
    <n v="12.285576763071285"/>
    <n v="1"/>
    <n v="12"/>
    <n v="2.5266086355937522E-3"/>
    <n v="128.80145502529831"/>
  </r>
  <r>
    <s v="SEN"/>
    <x v="1975"/>
    <x v="8"/>
    <n v="12.116160000000001"/>
    <n v="1.3327776"/>
    <n v="1.332776901702319"/>
    <n v="1"/>
    <n v="1"/>
    <n v="2.1055071963281267E-4"/>
    <n v="10.733454585441525"/>
  </r>
  <r>
    <s v="SEN"/>
    <x v="1976"/>
    <x v="56"/>
    <n v="144.303"/>
    <n v="15.873330000000001"/>
    <n v="15.873321683301455"/>
    <n v="1"/>
    <n v="16"/>
    <n v="3.3688115141250028E-3"/>
    <n v="171.73527336706439"/>
  </r>
  <r>
    <s v="SEN"/>
    <x v="58"/>
    <x v="1"/>
    <n v="1433.189969"/>
    <n v="157.65089659"/>
    <n v="157.65081399013076"/>
    <n v="1"/>
    <n v="158"/>
    <n v="3.3267013701984399E-2"/>
    <n v="1695.8858244997607"/>
  </r>
  <r>
    <s v="SEN"/>
    <x v="1977"/>
    <x v="48"/>
    <n v="188.88765599999988"/>
    <n v="20.777642159999989"/>
    <n v="20.777631273728087"/>
    <n v="1"/>
    <n v="21"/>
    <n v="4.4215651122890666E-3"/>
    <n v="225.40254629427204"/>
  </r>
  <r>
    <s v="SEN"/>
    <x v="1978"/>
    <x v="48"/>
    <n v="90.085314000000011"/>
    <n v="9.9093845400000014"/>
    <n v="9.909379348060817"/>
    <n v="1"/>
    <n v="10"/>
    <n v="2.1055071963281269E-3"/>
    <n v="107.33454585441525"/>
  </r>
  <r>
    <s v="SEN"/>
    <x v="1979"/>
    <x v="48"/>
    <n v="210.63700799999799"/>
    <n v="23.170070879999777"/>
    <n v="23.17005874023485"/>
    <n v="1"/>
    <n v="23"/>
    <n v="4.8426665515546915E-3"/>
    <n v="246.86945546515506"/>
  </r>
  <r>
    <s v="SEN"/>
    <x v="1980"/>
    <x v="7"/>
    <n v="72.306375000000003"/>
    <n v="7.9537012499999999"/>
    <n v="7.9536970827247258"/>
    <n v="1"/>
    <n v="8"/>
    <n v="1.6844057570625014E-3"/>
    <n v="85.867636683532197"/>
  </r>
  <r>
    <s v="SEN"/>
    <x v="1981"/>
    <x v="48"/>
    <n v="25.8681190000001"/>
    <n v="2.8454930900000108"/>
    <n v="2.8454915991276959"/>
    <n v="1"/>
    <n v="3"/>
    <n v="6.3165215889843804E-4"/>
    <n v="32.200363756324577"/>
  </r>
  <r>
    <s v="SEN"/>
    <x v="1929"/>
    <x v="33"/>
    <n v="21.501359999999906"/>
    <n v="2.3651495999999899"/>
    <n v="2.3651483607996306"/>
    <n v="0.82600678126016336"/>
    <n v="2"/>
    <n v="4.2110143926562534E-4"/>
    <n v="21.466909170883049"/>
  </r>
  <r>
    <s v="SEN"/>
    <x v="1981"/>
    <x v="48"/>
    <n v="112.92615000000001"/>
    <n v="12.4218765"/>
    <n v="12.421869991661659"/>
    <n v="1"/>
    <n v="12"/>
    <n v="2.5266086355937522E-3"/>
    <n v="128.80145502529831"/>
  </r>
  <r>
    <s v="SEN"/>
    <x v="1982"/>
    <x v="37"/>
    <n v="69.999840000000503"/>
    <n v="7.6999824000000556"/>
    <n v="7.6999783656586516"/>
    <n v="1"/>
    <n v="8"/>
    <n v="1.6844057570625014E-3"/>
    <n v="85.867636683532197"/>
  </r>
  <r>
    <s v="SEN"/>
    <x v="1983"/>
    <x v="37"/>
    <n v="25.999920000000397"/>
    <n v="2.8599912000000436"/>
    <n v="2.859989701531565"/>
    <n v="1"/>
    <n v="3"/>
    <n v="6.3165215889843804E-4"/>
    <n v="32.200363756324577"/>
  </r>
  <r>
    <s v="SEN"/>
    <x v="1984"/>
    <x v="16"/>
    <n v="640.62922500000002"/>
    <n v="70.469214749999992"/>
    <n v="70.469177828244071"/>
    <n v="1"/>
    <n v="70"/>
    <n v="1.4738550374296886E-2"/>
    <n v="751.34182098090673"/>
  </r>
  <r>
    <s v="SEN"/>
    <x v="1636"/>
    <x v="12"/>
    <n v="0.14967"/>
    <n v="1.6463700000000001E-2"/>
    <n v="1.6463691373982028E-2"/>
    <n v="1"/>
    <n v="0"/>
    <n v="0"/>
    <n v="0"/>
  </r>
  <r>
    <s v="SEN"/>
    <x v="1985"/>
    <x v="12"/>
    <n v="142.86416099999988"/>
    <n v="15.715057709999989"/>
    <n v="15.715049476226886"/>
    <n v="1"/>
    <n v="16"/>
    <n v="3.3688115141250028E-3"/>
    <n v="171.73527336706439"/>
  </r>
  <r>
    <s v="SEN"/>
    <x v="1633"/>
    <x v="12"/>
    <n v="0.98496000000000006"/>
    <n v="0.1083456"/>
    <n v="0.10834554323322869"/>
    <n v="1"/>
    <n v="0"/>
    <n v="0"/>
    <n v="0"/>
  </r>
  <r>
    <s v="SEN"/>
    <x v="334"/>
    <x v="12"/>
    <n v="2.2691999999999997"/>
    <n v="0.24961199999999997"/>
    <n v="0.24961186921787942"/>
    <n v="1"/>
    <n v="0"/>
    <n v="0"/>
    <n v="0"/>
  </r>
  <r>
    <s v="SEN"/>
    <x v="1113"/>
    <x v="12"/>
    <n v="2.3033999999999999"/>
    <n v="0.25337399999999999"/>
    <n v="0.25337386724681099"/>
    <n v="1"/>
    <n v="0"/>
    <n v="0"/>
    <n v="0"/>
  </r>
  <r>
    <s v="SEN"/>
    <x v="1112"/>
    <x v="12"/>
    <n v="1.5183"/>
    <n v="0.16701299999999999"/>
    <n v="0.16701291249493494"/>
    <n v="1"/>
    <n v="0"/>
    <n v="0"/>
    <n v="0"/>
  </r>
  <r>
    <s v="SEN"/>
    <x v="1336"/>
    <x v="12"/>
    <n v="5.4710000000000002E-2"/>
    <n v="6.0181000000000002E-3"/>
    <n v="6.0180968468668185E-3"/>
    <n v="1"/>
    <n v="0"/>
    <n v="0"/>
    <n v="0"/>
  </r>
  <r>
    <s v="SEN"/>
    <x v="1986"/>
    <x v="33"/>
    <n v="5.323E-2"/>
    <n v="5.8552999999999999E-3"/>
    <n v="5.8552969321645177E-3"/>
    <n v="0.82600678126016336"/>
    <n v="0"/>
    <n v="0"/>
    <n v="0"/>
  </r>
  <r>
    <s v="SEN"/>
    <x v="1204"/>
    <x v="33"/>
    <n v="3.3E-4"/>
    <n v="3.6300000000000001E-5"/>
    <n v="3.6299980980918485E-5"/>
    <n v="0.82600678126016336"/>
    <n v="0"/>
    <n v="0"/>
    <n v="0"/>
  </r>
  <r>
    <s v="SEN"/>
    <x v="1927"/>
    <x v="33"/>
    <n v="0"/>
    <n v="0"/>
    <n v="0"/>
    <n v="0.82600678126016336"/>
    <n v="0"/>
    <n v="0"/>
    <n v="0"/>
  </r>
  <r>
    <s v="SEN"/>
    <x v="1987"/>
    <x v="56"/>
    <n v="108.06470899999999"/>
    <n v="11.88711799"/>
    <n v="11.88711176184391"/>
    <n v="1"/>
    <n v="12"/>
    <n v="2.5266086355937522E-3"/>
    <n v="128.80145502529831"/>
  </r>
  <r>
    <s v="SEN"/>
    <x v="1988"/>
    <x v="56"/>
    <n v="83.301461000000003"/>
    <n v="9.1631607099999997"/>
    <n v="9.1631559090385526"/>
    <n v="1"/>
    <n v="9"/>
    <n v="1.894956476695314E-3"/>
    <n v="96.601091268973718"/>
  </r>
  <r>
    <s v="SEN"/>
    <x v="1989"/>
    <x v="48"/>
    <n v="202.51146599999998"/>
    <n v="22.276261259999998"/>
    <n v="22.276249588539148"/>
    <n v="1"/>
    <n v="22"/>
    <n v="4.6321158319218786E-3"/>
    <n v="236.13600087971352"/>
  </r>
  <r>
    <s v="SEN"/>
    <x v="1990"/>
    <x v="68"/>
    <n v="5.7441600000000399"/>
    <n v="0.63185760000000435"/>
    <n v="0.63185726894349736"/>
    <n v="1"/>
    <n v="1"/>
    <n v="2.1055071963281267E-4"/>
    <n v="10.733454585441525"/>
  </r>
  <r>
    <s v="SEN"/>
    <x v="1990"/>
    <x v="12"/>
    <n v="238.691543999999"/>
    <n v="26.256069839999888"/>
    <n v="26.256056083351606"/>
    <n v="1"/>
    <n v="26"/>
    <n v="5.4743187104531292E-3"/>
    <n v="279.06981922147963"/>
  </r>
  <r>
    <s v="SEN"/>
    <x v="1990"/>
    <x v="8"/>
    <n v="14.659200000000101"/>
    <n v="1.6125120000000113"/>
    <n v="1.6125111551378302"/>
    <n v="1"/>
    <n v="2"/>
    <n v="4.2110143926562534E-4"/>
    <n v="21.466909170883049"/>
  </r>
  <r>
    <s v="SEN"/>
    <x v="1991"/>
    <x v="33"/>
    <n v="1.0723199999999999"/>
    <n v="0.1179552"/>
    <n v="0.11795513819835911"/>
    <n v="0.82600678126016336"/>
    <n v="0"/>
    <n v="0"/>
    <n v="0"/>
  </r>
  <r>
    <s v="SEN"/>
    <x v="1992"/>
    <x v="33"/>
    <n v="52.184989000000002"/>
    <n v="5.7403487900000005"/>
    <n v="5.740345782392243"/>
    <n v="0.82600678126016336"/>
    <n v="5"/>
    <n v="1.0527535981640634E-3"/>
    <n v="53.667272927207627"/>
  </r>
  <r>
    <s v="SEN"/>
    <x v="1993"/>
    <x v="33"/>
    <n v="7.8699300000000001"/>
    <n v="0.86569230000000008"/>
    <n v="0.86569184642775698"/>
    <n v="0.82600678126016336"/>
    <n v="1"/>
    <n v="2.1055071963281267E-4"/>
    <n v="10.733454585441525"/>
  </r>
  <r>
    <s v="SEN"/>
    <x v="1993"/>
    <x v="33"/>
    <n v="3.2077600000000004"/>
    <n v="0.35285360000000004"/>
    <n v="0.35285341512530632"/>
    <n v="0.82600678126016336"/>
    <n v="0"/>
    <n v="0"/>
    <n v="0"/>
  </r>
  <r>
    <s v="SEN"/>
    <x v="1993"/>
    <x v="33"/>
    <n v="6.1531799999999999"/>
    <n v="0.67684979999999995"/>
    <n v="0.67684944537020597"/>
    <n v="0.82600678126016336"/>
    <n v="1"/>
    <n v="2.1055071963281267E-4"/>
    <n v="10.733454585441525"/>
  </r>
  <r>
    <s v="SEN"/>
    <x v="1994"/>
    <x v="56"/>
    <n v="295.99220000000003"/>
    <n v="32.559142000000001"/>
    <n v="32.559124940909754"/>
    <n v="1"/>
    <n v="33"/>
    <n v="6.9481737478828184E-3"/>
    <n v="354.2040013195703"/>
  </r>
  <r>
    <s v="SEN"/>
    <x v="1957"/>
    <x v="48"/>
    <n v="191.71619999999979"/>
    <n v="21.088781999999977"/>
    <n v="21.088770950708959"/>
    <n v="1"/>
    <n v="21"/>
    <n v="4.4215651122890666E-3"/>
    <n v="225.40254629427204"/>
  </r>
  <r>
    <s v="SEN"/>
    <x v="1995"/>
    <x v="16"/>
    <n v="452.81360000000001"/>
    <n v="49.809495999999996"/>
    <n v="49.809469902730996"/>
    <n v="1"/>
    <n v="50"/>
    <n v="1.0527535981640634E-2"/>
    <n v="536.67272927207625"/>
  </r>
  <r>
    <s v="SEN"/>
    <x v="1996"/>
    <x v="68"/>
    <n v="16.536602999999999"/>
    <n v="1.8190263299999998"/>
    <n v="1.819025376936362"/>
    <n v="1"/>
    <n v="2"/>
    <n v="4.2110143926562534E-4"/>
    <n v="21.466909170883049"/>
  </r>
  <r>
    <s v="SEN"/>
    <x v="1996"/>
    <x v="12"/>
    <n v="0.72606199999999999"/>
    <n v="7.9866820000000005E-2"/>
    <n v="7.9866778154447385E-2"/>
    <n v="1"/>
    <n v="0"/>
    <n v="0"/>
    <n v="0"/>
  </r>
  <r>
    <s v="SEN"/>
    <x v="1997"/>
    <x v="12"/>
    <n v="399.83335199999601"/>
    <n v="43.981668719999561"/>
    <n v="43.981645676171937"/>
    <n v="1"/>
    <n v="44"/>
    <n v="9.2642316638437573E-3"/>
    <n v="472.27200175942704"/>
  </r>
  <r>
    <s v="SEN"/>
    <x v="1973"/>
    <x v="12"/>
    <n v="4.8397700000000006"/>
    <n v="0.53237470000000009"/>
    <n v="0.53237442106672683"/>
    <n v="1"/>
    <n v="1"/>
    <n v="2.1055071963281267E-4"/>
    <n v="10.733454585441525"/>
  </r>
  <r>
    <s v="SEN"/>
    <x v="1998"/>
    <x v="7"/>
    <n v="385.55432500000006"/>
    <n v="42.410975750000006"/>
    <n v="42.41095352912383"/>
    <n v="1"/>
    <n v="42"/>
    <n v="8.8431302245781333E-3"/>
    <n v="450.80509258854408"/>
  </r>
  <r>
    <s v="SEN"/>
    <x v="160"/>
    <x v="43"/>
    <n v="436.22479999999996"/>
    <n v="47.984728000000004"/>
    <n v="47.98470285880294"/>
    <n v="1"/>
    <n v="48"/>
    <n v="1.0106434542375009E-2"/>
    <n v="515.20582010119324"/>
  </r>
  <r>
    <s v="SEN"/>
    <x v="159"/>
    <x v="43"/>
    <n v="415.25749999999999"/>
    <n v="45.678325000000001"/>
    <n v="45.678301067223508"/>
    <n v="1"/>
    <n v="46"/>
    <n v="9.685333103109383E-3"/>
    <n v="493.73891093031011"/>
  </r>
  <r>
    <s v="SEN"/>
    <x v="1999"/>
    <x v="1"/>
    <n v="1050.1611079999991"/>
    <n v="115.5177218799999"/>
    <n v="115.51766135545529"/>
    <n v="1"/>
    <n v="116"/>
    <n v="2.4423883477406271E-2"/>
    <n v="1245.0807319112168"/>
  </r>
  <r>
    <s v="SEN"/>
    <x v="2000"/>
    <x v="7"/>
    <n v="189.57357599999941"/>
    <n v="20.853093359999935"/>
    <n v="20.853082434196008"/>
    <n v="1"/>
    <n v="21"/>
    <n v="4.4215651122890666E-3"/>
    <n v="225.40254629427204"/>
  </r>
  <r>
    <s v="SEN"/>
    <x v="2001"/>
    <x v="56"/>
    <n v="178.94724000000011"/>
    <n v="19.684196400000012"/>
    <n v="19.684186086629875"/>
    <n v="1"/>
    <n v="20"/>
    <n v="4.2110143926562538E-3"/>
    <n v="214.66909170883051"/>
  </r>
  <r>
    <s v="SEN"/>
    <x v="2002"/>
    <x v="7"/>
    <n v="286.49673600000006"/>
    <n v="31.514640960000001"/>
    <n v="31.514624448167343"/>
    <n v="1"/>
    <n v="32"/>
    <n v="6.7376230282500055E-3"/>
    <n v="343.47054673412879"/>
  </r>
  <r>
    <s v="SEN"/>
    <x v="2003"/>
    <x v="48"/>
    <n v="31.589181000000004"/>
    <n v="3.4748099100000003"/>
    <n v="3.4748080894023987"/>
    <n v="1"/>
    <n v="3"/>
    <n v="6.3165215889843804E-4"/>
    <n v="32.200363756324577"/>
  </r>
  <r>
    <s v="SEN"/>
    <x v="2004"/>
    <x v="12"/>
    <n v="25.926479999999501"/>
    <n v="2.851912799999945"/>
    <n v="2.8519113057640766"/>
    <n v="1"/>
    <n v="3"/>
    <n v="6.3165215889843804E-4"/>
    <n v="32.200363756324577"/>
  </r>
  <r>
    <s v="SEN"/>
    <x v="2005"/>
    <x v="12"/>
    <n v="655.960337999996"/>
    <n v="72.155637179999559"/>
    <n v="72.155599374656703"/>
    <n v="1"/>
    <n v="72"/>
    <n v="1.5159651813562512E-2"/>
    <n v="772.80873015178975"/>
  </r>
  <r>
    <s v="SEN"/>
    <x v="2005"/>
    <x v="12"/>
    <n v="637.382419999999"/>
    <n v="70.112066199999887"/>
    <n v="70.112029465368963"/>
    <n v="1"/>
    <n v="70"/>
    <n v="1.4738550374296886E-2"/>
    <n v="751.34182098090673"/>
  </r>
  <r>
    <s v="SEN"/>
    <x v="2006"/>
    <x v="12"/>
    <n v="37.626239999999996"/>
    <n v="4.1388863999999996"/>
    <n v="4.1388842314650729"/>
    <n v="1"/>
    <n v="4"/>
    <n v="8.4220287853125069E-4"/>
    <n v="42.933818341766099"/>
  </r>
  <r>
    <s v="SEN"/>
    <x v="2007"/>
    <x v="7"/>
    <n v="430.13005000000004"/>
    <n v="47.314305500000003"/>
    <n v="47.314280710065205"/>
    <n v="1"/>
    <n v="47"/>
    <n v="9.8958838227421967E-3"/>
    <n v="504.47236551575168"/>
  </r>
  <r>
    <s v="SEN"/>
    <x v="2008"/>
    <x v="33"/>
    <n v="18.415980000000001"/>
    <n v="2.0257578000000001"/>
    <n v="2.025756738621137"/>
    <n v="0.82600678126016336"/>
    <n v="2"/>
    <n v="4.2110143926562534E-4"/>
    <n v="21.466909170883049"/>
  </r>
  <r>
    <s v="SEN"/>
    <x v="658"/>
    <x v="7"/>
    <n v="93.713030000000003"/>
    <n v="10.308433300000001"/>
    <n v="10.308427898982556"/>
    <n v="1"/>
    <n v="10"/>
    <n v="2.1055071963281269E-3"/>
    <n v="107.33454585441525"/>
  </r>
  <r>
    <s v="SEN"/>
    <x v="658"/>
    <x v="7"/>
    <n v="194.06527000000011"/>
    <n v="21.347179700000012"/>
    <n v="21.347168515323681"/>
    <n v="1"/>
    <n v="21"/>
    <n v="4.4215651122890666E-3"/>
    <n v="225.40254629427204"/>
  </r>
  <r>
    <s v="SEN"/>
    <x v="2009"/>
    <x v="33"/>
    <n v="86.475390000000004"/>
    <n v="9.5122929000000003"/>
    <n v="9.512287916113662"/>
    <n v="0.82600678126016336"/>
    <n v="8"/>
    <n v="1.6844057570625014E-3"/>
    <n v="85.867636683532197"/>
  </r>
  <r>
    <s v="SEN"/>
    <x v="2010"/>
    <x v="33"/>
    <n v="27.575700000000001"/>
    <n v="3.0333270000000003"/>
    <n v="3.0333254107136782"/>
    <n v="0.82600678126016336"/>
    <n v="3"/>
    <n v="6.3165215889843804E-4"/>
    <n v="32.200363756324577"/>
  </r>
  <r>
    <s v="SEN"/>
    <x v="2011"/>
    <x v="12"/>
    <n v="168.85860199999988"/>
    <n v="18.574446219999988"/>
    <n v="18.574436488074181"/>
    <n v="1"/>
    <n v="19"/>
    <n v="4.0004636730234409E-3"/>
    <n v="203.93563712338897"/>
  </r>
  <r>
    <s v="SEN"/>
    <x v="1899"/>
    <x v="33"/>
    <n v="2.2600000000000002E-2"/>
    <n v="2.4860000000000004E-3"/>
    <n v="2.4859986974810843E-3"/>
    <n v="0.82600678126016336"/>
    <n v="0"/>
    <n v="0"/>
    <n v="0"/>
  </r>
  <r>
    <s v="SEN"/>
    <x v="1301"/>
    <x v="33"/>
    <n v="2.6199999999999999E-3"/>
    <n v="2.8820000000000001E-4"/>
    <n v="2.8819984900001948E-4"/>
    <n v="0.82600678126016336"/>
    <n v="0"/>
    <n v="0"/>
    <n v="0"/>
  </r>
  <r>
    <s v="SEN"/>
    <x v="308"/>
    <x v="12"/>
    <n v="0.996"/>
    <n v="0.10956"/>
    <n v="0.10955994259695397"/>
    <n v="1"/>
    <n v="0"/>
    <n v="0"/>
    <n v="0"/>
  </r>
  <r>
    <s v="SEN"/>
    <x v="1622"/>
    <x v="12"/>
    <n v="2.3584800000000001"/>
    <n v="0.25943280000000002"/>
    <n v="0.25943266407235344"/>
    <n v="1"/>
    <n v="0"/>
    <n v="0"/>
    <n v="0"/>
  </r>
  <r>
    <s v="SEN"/>
    <x v="206"/>
    <x v="12"/>
    <n v="0.21719999999999998"/>
    <n v="2.3891999999999997E-2"/>
    <n v="2.3891987481986343E-2"/>
    <n v="1"/>
    <n v="0"/>
    <n v="0"/>
    <n v="0"/>
  </r>
  <r>
    <s v="SEN"/>
    <x v="219"/>
    <x v="12"/>
    <n v="99.11999999999999"/>
    <n v="10.9032"/>
    <n v="10.903194287359515"/>
    <n v="1"/>
    <n v="11"/>
    <n v="2.3160579159609393E-3"/>
    <n v="118.06800043985676"/>
  </r>
  <r>
    <s v="SEN"/>
    <x v="1867"/>
    <x v="12"/>
    <n v="1.0500000000000002E-3"/>
    <n v="1.1550000000000002E-4"/>
    <n v="1.1549993948474064E-4"/>
    <n v="1"/>
    <n v="0"/>
    <n v="0"/>
    <n v="0"/>
  </r>
  <r>
    <s v="SEN"/>
    <x v="292"/>
    <x v="33"/>
    <n v="5.2397999999999998"/>
    <n v="0.57637799999999995"/>
    <n v="0.57637769801156558"/>
    <n v="0.82600678126016336"/>
    <n v="0"/>
    <n v="0"/>
    <n v="0"/>
  </r>
  <r>
    <s v="SEN"/>
    <x v="2012"/>
    <x v="48"/>
    <n v="52.520890000000001"/>
    <n v="5.7772979000000007"/>
    <n v="5.7772948730330667"/>
    <n v="1"/>
    <n v="6"/>
    <n v="1.2633043177968761E-3"/>
    <n v="64.400727512649155"/>
  </r>
  <r>
    <s v="SEN"/>
    <x v="2013"/>
    <x v="7"/>
    <n v="228.70042999999998"/>
    <n v="25.157047299999999"/>
    <n v="25.157034119175389"/>
    <n v="1"/>
    <n v="25"/>
    <n v="5.2637679908203172E-3"/>
    <n v="268.33636463603813"/>
  </r>
  <r>
    <s v="SEN"/>
    <x v="2014"/>
    <x v="33"/>
    <n v="128.58071999999999"/>
    <n v="14.143879199999999"/>
    <n v="14.14387178943274"/>
    <n v="0.82600678126016336"/>
    <n v="12"/>
    <n v="2.5266086355937522E-3"/>
    <n v="128.80145502529831"/>
  </r>
  <r>
    <s v="SEN"/>
    <x v="2015"/>
    <x v="12"/>
    <n v="185.6397900000012"/>
    <n v="20.420376900000136"/>
    <n v="20.42036620091438"/>
    <n v="1"/>
    <n v="20"/>
    <n v="4.2110143926562538E-3"/>
    <n v="214.66909170883051"/>
  </r>
  <r>
    <s v="SEN"/>
    <x v="2016"/>
    <x v="7"/>
    <n v="94.633608000000194"/>
    <n v="10.409696880000022"/>
    <n v="10.40969142592637"/>
    <n v="1"/>
    <n v="10"/>
    <n v="2.1055071963281269E-3"/>
    <n v="107.33454585441525"/>
  </r>
  <r>
    <s v="SEN"/>
    <x v="2017"/>
    <x v="12"/>
    <n v="124.7463900000007"/>
    <n v="13.722102900000078"/>
    <n v="13.722095710418985"/>
    <n v="1"/>
    <n v="14"/>
    <n v="2.9477100748593775E-3"/>
    <n v="150.26836419618135"/>
  </r>
  <r>
    <s v="SEN"/>
    <x v="2018"/>
    <x v="12"/>
    <n v="436.27974099999989"/>
    <n v="47.990771509999988"/>
    <n v="47.990746365636475"/>
    <n v="1"/>
    <n v="48"/>
    <n v="1.0106434542375009E-2"/>
    <n v="515.20582010119324"/>
  </r>
  <r>
    <s v="SEN"/>
    <x v="2019"/>
    <x v="33"/>
    <n v="3.3577000000000399"/>
    <n v="0.36934700000000437"/>
    <n v="0.36934680648373158"/>
    <n v="0.82600678126016336"/>
    <n v="0"/>
    <n v="0"/>
    <n v="0"/>
  </r>
  <r>
    <s v="SEN"/>
    <x v="2020"/>
    <x v="33"/>
    <n v="6.17204"/>
    <n v="0.67892439999999998"/>
    <n v="0.67892404428323672"/>
    <n v="0.82600678126016336"/>
    <n v="1"/>
    <n v="2.1055071963281267E-4"/>
    <n v="10.733454585441525"/>
  </r>
  <r>
    <s v="SEN"/>
    <x v="2020"/>
    <x v="33"/>
    <n v="34.08764"/>
    <n v="3.7496404000000001"/>
    <n v="3.7496384354072609"/>
    <n v="0.82600678126016336"/>
    <n v="3"/>
    <n v="6.3165215889843804E-4"/>
    <n v="32.200363756324577"/>
  </r>
  <r>
    <s v="SEN"/>
    <x v="2021"/>
    <x v="33"/>
    <n v="34.384390000000003"/>
    <n v="3.7822829000000002"/>
    <n v="3.7822809183044961"/>
    <n v="0.82600678126016336"/>
    <n v="3"/>
    <n v="6.3165215889843804E-4"/>
    <n v="32.200363756324577"/>
  </r>
  <r>
    <s v="SEN"/>
    <x v="2021"/>
    <x v="33"/>
    <n v="24.54757"/>
    <n v="2.7002326999999999"/>
    <n v="2.7002312852356516"/>
    <n v="0.82600678126016336"/>
    <n v="2"/>
    <n v="4.2110143926562534E-4"/>
    <n v="21.466909170883049"/>
  </r>
  <r>
    <s v="SEN"/>
    <x v="2021"/>
    <x v="33"/>
    <n v="43.199270000000098"/>
    <n v="4.7519197000000108"/>
    <n v="4.7519172102714116"/>
    <n v="0.82600678126016336"/>
    <n v="4"/>
    <n v="8.4220287853125069E-4"/>
    <n v="42.933818341766099"/>
  </r>
  <r>
    <s v="SEN"/>
    <x v="2021"/>
    <x v="33"/>
    <n v="8.0309300000000405"/>
    <n v="0.88340230000000441"/>
    <n v="0.88340183714875486"/>
    <n v="0.82600678126016336"/>
    <n v="1"/>
    <n v="2.1055071963281267E-4"/>
    <n v="10.733454585441525"/>
  </r>
  <r>
    <s v="SEN"/>
    <x v="2022"/>
    <x v="33"/>
    <n v="17.33389"/>
    <n v="1.9067278999999999"/>
    <n v="1.9067269009858576"/>
    <n v="0.82600678126016336"/>
    <n v="2"/>
    <n v="4.2110143926562534E-4"/>
    <n v="21.466909170883049"/>
  </r>
  <r>
    <s v="SEN"/>
    <x v="658"/>
    <x v="7"/>
    <n v="100.16559000000001"/>
    <n v="11.0182149"/>
    <n v="11.018209127098419"/>
    <n v="1"/>
    <n v="11"/>
    <n v="2.3160579159609393E-3"/>
    <n v="118.06800043985676"/>
  </r>
  <r>
    <s v="SEN"/>
    <x v="2023"/>
    <x v="56"/>
    <n v="272.15743499999894"/>
    <n v="29.937317849999886"/>
    <n v="29.937302164592484"/>
    <n v="1"/>
    <n v="30"/>
    <n v="6.3165215889843798E-3"/>
    <n v="322.00363756324572"/>
  </r>
  <r>
    <s v="SEN"/>
    <x v="2024"/>
    <x v="12"/>
    <n v="787.01868800000102"/>
    <n v="86.572055680000105"/>
    <n v="86.572010321295309"/>
    <n v="1"/>
    <n v="87"/>
    <n v="1.8317912608054703E-2"/>
    <n v="933.81054893341263"/>
  </r>
  <r>
    <s v="SEN"/>
    <x v="2025"/>
    <x v="12"/>
    <n v="112.46217599999889"/>
    <n v="12.370839359999879"/>
    <n v="12.370832878402021"/>
    <n v="1"/>
    <n v="12"/>
    <n v="2.5266086355937522E-3"/>
    <n v="128.80145502529831"/>
  </r>
  <r>
    <s v="SEN"/>
    <x v="2025"/>
    <x v="12"/>
    <n v="174.94173599999988"/>
    <n v="19.243590959999992"/>
    <n v="19.243580877481392"/>
    <n v="1"/>
    <n v="19"/>
    <n v="4.0004636730234409E-3"/>
    <n v="203.93563712338897"/>
  </r>
  <r>
    <s v="SEN"/>
    <x v="1986"/>
    <x v="33"/>
    <n v="8.738999999999999"/>
    <n v="0.96128999999999998"/>
    <n v="0.96128949634014127"/>
    <n v="0.82600678126016336"/>
    <n v="1"/>
    <n v="2.1055071963281267E-4"/>
    <n v="10.733454585441525"/>
  </r>
  <r>
    <s v="SEN"/>
    <x v="2026"/>
    <x v="7"/>
    <n v="251.73393600000202"/>
    <n v="27.690732960000222"/>
    <n v="27.690718451672193"/>
    <n v="1"/>
    <n v="28"/>
    <n v="5.8954201497187549E-3"/>
    <n v="300.5367283923627"/>
  </r>
  <r>
    <s v="SEN"/>
    <x v="2017"/>
    <x v="12"/>
    <n v="108.9231209999998"/>
    <n v="11.981543309999978"/>
    <n v="11.981537032370531"/>
    <n v="1"/>
    <n v="12"/>
    <n v="2.5266086355937522E-3"/>
    <n v="128.80145502529831"/>
  </r>
  <r>
    <s v="SEN"/>
    <x v="2027"/>
    <x v="1"/>
    <n v="237.96100000000001"/>
    <n v="26.175710000000002"/>
    <n v="26.175696285455587"/>
    <n v="1"/>
    <n v="26"/>
    <n v="5.4743187104531292E-3"/>
    <n v="279.06981922147963"/>
  </r>
  <r>
    <s v="SEN"/>
    <x v="2028"/>
    <x v="33"/>
    <n v="81.717550000000003"/>
    <n v="8.9889305000000004"/>
    <n v="8.9889257903250162"/>
    <n v="0.82600678126016336"/>
    <n v="7"/>
    <n v="1.4738550374296887E-3"/>
    <n v="75.134182098090676"/>
  </r>
  <r>
    <s v="SEN"/>
    <x v="2029"/>
    <x v="33"/>
    <n v="3.5873300000000601"/>
    <n v="0.39460630000000663"/>
    <n v="0.39460609324933482"/>
    <n v="0.82600678126016336"/>
    <n v="0"/>
    <n v="0"/>
    <n v="0"/>
  </r>
  <r>
    <s v="SEN"/>
    <x v="1929"/>
    <x v="33"/>
    <n v="68.269419999999997"/>
    <n v="7.5096361999999992"/>
    <n v="7.5096322653888956"/>
    <n v="0.82600678126016336"/>
    <n v="6"/>
    <n v="1.2633043177968761E-3"/>
    <n v="64.400727512649155"/>
  </r>
  <r>
    <s v="SEN"/>
    <x v="2030"/>
    <x v="33"/>
    <n v="10.154559999999998"/>
    <n v="1.1170015999999998"/>
    <n v="1.1170010147563501"/>
    <n v="0.82600678126016336"/>
    <n v="1"/>
    <n v="2.1055071963281267E-4"/>
    <n v="10.733454585441525"/>
  </r>
  <r>
    <s v="SEN"/>
    <x v="2031"/>
    <x v="33"/>
    <n v="50.619239999999699"/>
    <n v="5.5681163999999672"/>
    <n v="5.5681134826319312"/>
    <n v="0.82600678126016336"/>
    <n v="5"/>
    <n v="1.0527535981640634E-3"/>
    <n v="53.667272927207627"/>
  </r>
  <r>
    <s v="SEN"/>
    <x v="2032"/>
    <x v="33"/>
    <n v="10.327989999999998"/>
    <n v="1.1360788999999998"/>
    <n v="1.1360783047609582"/>
    <n v="0.82600678126016336"/>
    <n v="1"/>
    <n v="2.1055071963281267E-4"/>
    <n v="10.733454585441525"/>
  </r>
  <r>
    <s v="SEN"/>
    <x v="2033"/>
    <x v="33"/>
    <n v="3.8078000000000003"/>
    <n v="0.41885800000000001"/>
    <n v="0.41885778054285272"/>
    <n v="0.82600678126016336"/>
    <n v="0"/>
    <n v="0"/>
    <n v="0"/>
  </r>
  <r>
    <s v="SEN"/>
    <x v="2034"/>
    <x v="33"/>
    <n v="6.9742900000000123"/>
    <n v="0.76717190000000135"/>
    <n v="0.76717149804669815"/>
    <n v="0.82600678126016336"/>
    <n v="1"/>
    <n v="2.1055071963281267E-4"/>
    <n v="10.733454585441525"/>
  </r>
  <r>
    <s v="SEN"/>
    <x v="2035"/>
    <x v="7"/>
    <n v="103.69594000000001"/>
    <n v="11.4065534"/>
    <n v="11.406547423631709"/>
    <n v="1"/>
    <n v="11"/>
    <n v="2.3160579159609393E-3"/>
    <n v="118.06800043985676"/>
  </r>
  <r>
    <s v="SEN"/>
    <x v="2036"/>
    <x v="16"/>
    <n v="303.22485"/>
    <n v="33.354733500000002"/>
    <n v="33.354716024066242"/>
    <n v="1"/>
    <n v="33"/>
    <n v="6.9481737478828184E-3"/>
    <n v="354.2040013195703"/>
  </r>
  <r>
    <s v="SEN"/>
    <x v="2037"/>
    <x v="12"/>
    <n v="453.44689800000003"/>
    <n v="49.879158779999997"/>
    <n v="49.87913264623176"/>
    <n v="1"/>
    <n v="50"/>
    <n v="1.0527535981640634E-2"/>
    <n v="536.67272927207625"/>
  </r>
  <r>
    <s v="SEN"/>
    <x v="2038"/>
    <x v="12"/>
    <n v="556.12466399999801"/>
    <n v="61.173713039999782"/>
    <n v="61.17368098854427"/>
    <n v="1"/>
    <n v="61"/>
    <n v="1.2843593897601573E-2"/>
    <n v="654.740729711933"/>
  </r>
  <r>
    <s v="SEN"/>
    <x v="2039"/>
    <x v="7"/>
    <n v="215.30029200000013"/>
    <n v="23.683032120000014"/>
    <n v="23.683019711473335"/>
    <n v="1"/>
    <n v="24"/>
    <n v="5.0532172711875043E-3"/>
    <n v="257.60291005059662"/>
  </r>
  <r>
    <s v="SEN"/>
    <x v="2040"/>
    <x v="12"/>
    <n v="0.50688000000000399"/>
    <n v="5.5756800000000439E-2"/>
    <n v="5.575677078669123E-2"/>
    <n v="1"/>
    <n v="0"/>
    <n v="0"/>
    <n v="0"/>
  </r>
  <r>
    <s v="SEN"/>
    <x v="2041"/>
    <x v="12"/>
    <n v="0.14274000000000001"/>
    <n v="1.5701400000000001E-2"/>
    <n v="1.5701391773382742E-2"/>
    <n v="1"/>
    <n v="0"/>
    <n v="0"/>
    <n v="0"/>
  </r>
  <r>
    <s v="SEN"/>
    <x v="2042"/>
    <x v="48"/>
    <n v="196.13226700000001"/>
    <n v="21.57454937"/>
    <n v="21.574538066195228"/>
    <n v="1"/>
    <n v="22"/>
    <n v="4.6321158319218786E-3"/>
    <n v="236.13600087971352"/>
  </r>
  <r>
    <s v="SEN"/>
    <x v="2041"/>
    <x v="12"/>
    <n v="0.625680000000012"/>
    <n v="6.8824800000001324E-2"/>
    <n v="6.8824763939822758E-2"/>
    <n v="1"/>
    <n v="0"/>
    <n v="0"/>
    <n v="0"/>
  </r>
  <r>
    <s v="SEN"/>
    <x v="2043"/>
    <x v="16"/>
    <n v="123.1088690000002"/>
    <n v="13.541975590000021"/>
    <n v="13.541968494795126"/>
    <n v="1"/>
    <n v="14"/>
    <n v="2.9477100748593775E-3"/>
    <n v="150.26836419618135"/>
  </r>
  <r>
    <s v="SEN"/>
    <x v="2044"/>
    <x v="69"/>
    <n v="333.544590999999"/>
    <n v="36.68990500999989"/>
    <n v="36.689885786630903"/>
    <n v="1"/>
    <n v="37"/>
    <n v="7.790376626414069E-3"/>
    <n v="397.13781966133638"/>
  </r>
  <r>
    <s v="SEN"/>
    <x v="2045"/>
    <x v="1"/>
    <n v="600.53590000000008"/>
    <n v="66.058948999999998"/>
    <n v="66.058914388965945"/>
    <n v="1"/>
    <n v="66"/>
    <n v="1.3896347495765637E-2"/>
    <n v="708.40800263914059"/>
  </r>
  <r>
    <s v="SEN"/>
    <x v="1624"/>
    <x v="7"/>
    <n v="168.44364000000002"/>
    <n v="18.528800400000002"/>
    <n v="18.52879069198994"/>
    <n v="1"/>
    <n v="19"/>
    <n v="4.0004636730234409E-3"/>
    <n v="203.93563712338897"/>
  </r>
  <r>
    <s v="SEN"/>
    <x v="2006"/>
    <x v="12"/>
    <n v="519.07392000000095"/>
    <n v="57.098131200000111"/>
    <n v="57.098101283911632"/>
    <n v="1"/>
    <n v="57"/>
    <n v="1.2001391019070322E-2"/>
    <n v="611.80691137016686"/>
  </r>
  <r>
    <s v="SEN"/>
    <x v="1355"/>
    <x v="7"/>
    <n v="213.47783999999999"/>
    <n v="23.482562399999999"/>
    <n v="23.482550096507751"/>
    <n v="1"/>
    <n v="23"/>
    <n v="4.8426665515546915E-3"/>
    <n v="246.86945546515506"/>
  </r>
  <r>
    <s v="SEN"/>
    <x v="158"/>
    <x v="33"/>
    <n v="783.2088"/>
    <n v="86.152968000000001"/>
    <n v="86.152922860872692"/>
    <n v="0.82600678126016336"/>
    <n v="71"/>
    <n v="1.4949101093929698E-2"/>
    <n v="762.07527556634818"/>
  </r>
  <r>
    <s v="SEN"/>
    <x v="158"/>
    <x v="33"/>
    <n v="931.35659999999996"/>
    <n v="102.449226"/>
    <n v="102.44917232258454"/>
    <n v="0.82600678126016336"/>
    <n v="85"/>
    <n v="1.7896811168789075E-2"/>
    <n v="912.34363976252951"/>
  </r>
  <r>
    <s v="SEN"/>
    <x v="2046"/>
    <x v="12"/>
    <n v="574.60588800000505"/>
    <n v="63.206647680000557"/>
    <n v="63.206614563405935"/>
    <n v="1"/>
    <n v="63"/>
    <n v="1.3264695336867199E-2"/>
    <n v="676.20763888281613"/>
  </r>
  <r>
    <s v="SEN"/>
    <x v="2047"/>
    <x v="7"/>
    <n v="197.35984100000002"/>
    <n v="21.709582510000001"/>
    <n v="21.709571135445746"/>
    <n v="1"/>
    <n v="22"/>
    <n v="4.6321158319218786E-3"/>
    <n v="236.13600087971352"/>
  </r>
  <r>
    <s v="SEN"/>
    <x v="2048"/>
    <x v="68"/>
    <n v="65.1750959999994"/>
    <n v="7.1692605599999339"/>
    <n v="7.1692568037258013"/>
    <n v="1"/>
    <n v="7"/>
    <n v="1.4738550374296887E-3"/>
    <n v="75.134182098090676"/>
  </r>
  <r>
    <s v="SEN"/>
    <x v="2048"/>
    <x v="12"/>
    <n v="91.075848000000491"/>
    <n v="10.018343280000055"/>
    <n v="10.018338030972851"/>
    <n v="1"/>
    <n v="10"/>
    <n v="2.1055071963281269E-3"/>
    <n v="107.33454585441525"/>
  </r>
  <r>
    <s v="SEN"/>
    <x v="1990"/>
    <x v="68"/>
    <n v="31.246728000000001"/>
    <n v="3.4371400800000003"/>
    <n v="3.4371382791391909"/>
    <n v="1"/>
    <n v="3"/>
    <n v="6.3165215889843804E-4"/>
    <n v="32.200363756324577"/>
  </r>
  <r>
    <s v="SEN"/>
    <x v="1990"/>
    <x v="12"/>
    <n v="187.04013599999831"/>
    <n v="20.574414959999814"/>
    <n v="20.574404180207104"/>
    <n v="1"/>
    <n v="21"/>
    <n v="4.4215651122890666E-3"/>
    <n v="225.40254629427204"/>
  </r>
  <r>
    <s v="SEN"/>
    <x v="2049"/>
    <x v="7"/>
    <n v="260.15527099999997"/>
    <n v="28.61707981"/>
    <n v="28.617064816320283"/>
    <n v="1"/>
    <n v="29"/>
    <n v="6.1059708693515678E-3"/>
    <n v="311.27018297780421"/>
  </r>
  <r>
    <s v="SEN"/>
    <x v="2050"/>
    <x v="16"/>
    <n v="18172.827997525161"/>
    <n v="1999.0110797277675"/>
    <n v="1999.0100323626248"/>
    <n v="1"/>
    <n v="1999"/>
    <n v="0.42089088854599255"/>
    <n v="21456.175716297606"/>
  </r>
  <r>
    <s v="SEN"/>
    <x v="2051"/>
    <x v="16"/>
    <n v="69.999840000000503"/>
    <n v="7.6999824000000556"/>
    <n v="7.6999783656586516"/>
    <n v="1"/>
    <n v="8"/>
    <n v="1.6844057570625014E-3"/>
    <n v="85.867636683532197"/>
  </r>
  <r>
    <s v="SEN"/>
    <x v="2052"/>
    <x v="68"/>
    <n v="66.322176000000297"/>
    <n v="7.2954393600000333"/>
    <n v="7.2954355376155728"/>
    <n v="1"/>
    <n v="7"/>
    <n v="1.4738550374296887E-3"/>
    <n v="75.134182098090676"/>
  </r>
  <r>
    <s v="SEN"/>
    <x v="2052"/>
    <x v="12"/>
    <n v="77.032536000000206"/>
    <n v="8.4735789600000224"/>
    <n v="8.4735745203391684"/>
    <n v="1"/>
    <n v="8"/>
    <n v="1.6844057570625014E-3"/>
    <n v="85.867636683532197"/>
  </r>
  <r>
    <s v="SEN"/>
    <x v="2053"/>
    <x v="33"/>
    <n v="15.9947300000001"/>
    <n v="1.759420300000011"/>
    <n v="1.7594193781664542"/>
    <n v="0.82600678126016336"/>
    <n v="1"/>
    <n v="2.1055071963281267E-4"/>
    <n v="10.733454585441525"/>
  </r>
  <r>
    <s v="SEN"/>
    <x v="114"/>
    <x v="33"/>
    <n v="1.7284200000000001"/>
    <n v="0.1901262"/>
    <n v="0.19012610038496702"/>
    <n v="0.82600678126016336"/>
    <n v="0"/>
    <n v="0"/>
    <n v="0"/>
  </r>
  <r>
    <s v="SEN"/>
    <x v="1952"/>
    <x v="12"/>
    <n v="111.643199999999"/>
    <n v="12.28075199999989"/>
    <n v="12.280745565602551"/>
    <n v="1"/>
    <n v="12"/>
    <n v="2.5266086355937522E-3"/>
    <n v="128.80145502529831"/>
  </r>
  <r>
    <s v="SEN"/>
    <x v="2054"/>
    <x v="56"/>
    <n v="85.067644000000001"/>
    <n v="9.3574408399999989"/>
    <n v="9.3574359372471019"/>
    <n v="1"/>
    <n v="9"/>
    <n v="1.894956476695314E-3"/>
    <n v="96.601091268973718"/>
  </r>
  <r>
    <s v="SEN"/>
    <x v="2055"/>
    <x v="12"/>
    <n v="197.53376400000002"/>
    <n v="21.72871404"/>
    <n v="21.728702655421937"/>
    <n v="1"/>
    <n v="22"/>
    <n v="4.6321158319218786E-3"/>
    <n v="236.13600087971352"/>
  </r>
  <r>
    <s v="SEN"/>
    <x v="2056"/>
    <x v="16"/>
    <n v="150.818038"/>
    <n v="16.589984180000002"/>
    <n v="16.589975487816488"/>
    <n v="1"/>
    <n v="17"/>
    <n v="3.5793622337578152E-3"/>
    <n v="182.4687279525059"/>
  </r>
  <r>
    <s v="SEN"/>
    <x v="2057"/>
    <x v="48"/>
    <n v="588.72661099999902"/>
    <n v="64.759927209999887"/>
    <n v="64.75989327957744"/>
    <n v="1"/>
    <n v="65"/>
    <n v="1.3685796776132823E-2"/>
    <n v="697.67454805369903"/>
  </r>
  <r>
    <s v="SEN"/>
    <x v="581"/>
    <x v="56"/>
    <n v="92.83680000000011"/>
    <n v="10.212048000000012"/>
    <n v="10.212042649482839"/>
    <n v="1"/>
    <n v="10"/>
    <n v="2.1055071963281269E-3"/>
    <n v="107.33454585441525"/>
  </r>
  <r>
    <s v="SEN"/>
    <x v="2058"/>
    <x v="7"/>
    <n v="26.495639999999998"/>
    <n v="2.9145203999999998"/>
    <n v="2.9145188729614029"/>
    <n v="1"/>
    <n v="3"/>
    <n v="6.3165215889843804E-4"/>
    <n v="32.200363756324577"/>
  </r>
  <r>
    <s v="SEN"/>
    <x v="1475"/>
    <x v="56"/>
    <n v="2.5160399999999998"/>
    <n v="0.27676439999999997"/>
    <n v="0.27676425499160645"/>
    <n v="1"/>
    <n v="0"/>
    <n v="0"/>
    <n v="0"/>
  </r>
  <r>
    <s v="SEN"/>
    <x v="2059"/>
    <x v="12"/>
    <n v="114.01204799999901"/>
    <n v="12.541325279999892"/>
    <n v="12.541318709077363"/>
    <n v="1"/>
    <n v="13"/>
    <n v="2.7371593552265646E-3"/>
    <n v="139.53490961073982"/>
  </r>
  <r>
    <s v="SEN"/>
    <x v="2060"/>
    <x v="12"/>
    <n v="161.55199900000002"/>
    <n v="17.770719890000002"/>
    <n v="17.770710579179887"/>
    <n v="1"/>
    <n v="18"/>
    <n v="3.789912953390628E-3"/>
    <n v="193.20218253794744"/>
  </r>
  <r>
    <s v="SEN"/>
    <x v="2061"/>
    <x v="16"/>
    <n v="37.6278000000001"/>
    <n v="4.139058000000011"/>
    <n v="4.1390558313751757"/>
    <n v="1"/>
    <n v="4"/>
    <n v="8.4220287853125069E-4"/>
    <n v="42.933818341766099"/>
  </r>
  <r>
    <s v="SEN"/>
    <x v="2062"/>
    <x v="56"/>
    <n v="90.541080000000107"/>
    <n v="9.9595188000000121"/>
    <n v="9.9595135817934022"/>
    <n v="1"/>
    <n v="10"/>
    <n v="2.1055071963281269E-3"/>
    <n v="107.33454585441525"/>
  </r>
  <r>
    <s v="SEN"/>
    <x v="2063"/>
    <x v="16"/>
    <n v="111.8831"/>
    <n v="12.307141"/>
    <n v="12.307134551776365"/>
    <n v="1"/>
    <n v="12"/>
    <n v="2.5266086355937522E-3"/>
    <n v="128.80145502529831"/>
  </r>
  <r>
    <s v="SEN"/>
    <x v="2064"/>
    <x v="16"/>
    <n v="71.093663999998896"/>
    <n v="7.820303039999879"/>
    <n v="7.820298942617482"/>
    <n v="1"/>
    <n v="8"/>
    <n v="1.6844057570625014E-3"/>
    <n v="85.867636683532197"/>
  </r>
  <r>
    <s v="SEN"/>
    <x v="2065"/>
    <x v="68"/>
    <n v="65.218295999999796"/>
    <n v="7.1740125599999773"/>
    <n v="7.1740088012360737"/>
    <n v="1"/>
    <n v="7"/>
    <n v="1.4738550374296887E-3"/>
    <n v="75.134182098090676"/>
  </r>
  <r>
    <s v="SEN"/>
    <x v="2065"/>
    <x v="12"/>
    <n v="2.98492800000002"/>
    <n v="0.3283420800000022"/>
    <n v="0.32834190796791446"/>
    <n v="1"/>
    <n v="0"/>
    <n v="0"/>
    <n v="0"/>
  </r>
  <r>
    <s v="SEN"/>
    <x v="956"/>
    <x v="12"/>
    <n v="2.7485999999999997"/>
    <n v="0.30234599999999995"/>
    <n v="0.30234584158834099"/>
    <n v="1"/>
    <n v="0"/>
    <n v="0"/>
    <n v="0"/>
  </r>
  <r>
    <s v="SEN"/>
    <x v="333"/>
    <x v="12"/>
    <n v="0.23232"/>
    <n v="2.55552E-2"/>
    <n v="2.5555186610566612E-2"/>
    <n v="1"/>
    <n v="0"/>
    <n v="0"/>
    <n v="0"/>
  </r>
  <r>
    <s v="SEN"/>
    <x v="1368"/>
    <x v="12"/>
    <n v="1.4658599999999999"/>
    <n v="0.16124459999999999"/>
    <n v="0.16124451551723989"/>
    <n v="1"/>
    <n v="0"/>
    <n v="0"/>
    <n v="0"/>
  </r>
  <r>
    <s v="SEN"/>
    <x v="178"/>
    <x v="12"/>
    <n v="7.8323999999999998"/>
    <n v="0.861564"/>
    <n v="0.86156354859074524"/>
    <n v="1"/>
    <n v="1"/>
    <n v="2.1055071963281267E-4"/>
    <n v="10.733454585441525"/>
  </r>
  <r>
    <s v="SEN"/>
    <x v="161"/>
    <x v="43"/>
    <n v="2.4621200000000001"/>
    <n v="0.2708332"/>
    <n v="0.2708330580992091"/>
    <n v="1"/>
    <n v="0"/>
    <n v="0"/>
    <n v="0"/>
  </r>
  <r>
    <s v="SEN"/>
    <x v="461"/>
    <x v="12"/>
    <n v="0.86951999999999996"/>
    <n v="9.5647200000000002E-2"/>
    <n v="9.5647149886449206E-2"/>
    <n v="1"/>
    <n v="0"/>
    <n v="0"/>
    <n v="0"/>
  </r>
  <r>
    <s v="SEN"/>
    <x v="2066"/>
    <x v="48"/>
    <n v="45.000095999999502"/>
    <n v="4.9500105599999449"/>
    <n v="4.9500079664832963"/>
    <n v="1"/>
    <n v="5"/>
    <n v="1.0527535981640634E-3"/>
    <n v="53.667272927207627"/>
  </r>
  <r>
    <s v="SEN"/>
    <x v="2067"/>
    <x v="16"/>
    <n v="38.159760000000496"/>
    <n v="4.1975736000000543"/>
    <n v="4.19757140071646"/>
    <n v="1"/>
    <n v="4"/>
    <n v="8.4220287853125069E-4"/>
    <n v="42.933818341766099"/>
  </r>
  <r>
    <s v="SEN"/>
    <x v="2068"/>
    <x v="16"/>
    <n v="49.541000000000103"/>
    <n v="5.4495100000000116"/>
    <n v="5.4495071447748069"/>
    <n v="1"/>
    <n v="5"/>
    <n v="1.0527535981640634E-3"/>
    <n v="53.667272927207627"/>
  </r>
  <r>
    <s v="SEN"/>
    <x v="2069"/>
    <x v="12"/>
    <n v="155.434314"/>
    <n v="17.09777454"/>
    <n v="17.097765581763973"/>
    <n v="1"/>
    <n v="17"/>
    <n v="3.5793622337578152E-3"/>
    <n v="182.4687279525059"/>
  </r>
  <r>
    <s v="SEN"/>
    <x v="2069"/>
    <x v="68"/>
    <n v="2.1222999999999999E-2"/>
    <n v="2.33453E-3"/>
    <n v="2.3345287768425241E-3"/>
    <n v="1"/>
    <n v="0"/>
    <n v="0"/>
    <n v="0"/>
  </r>
  <r>
    <s v="SEN"/>
    <x v="2070"/>
    <x v="48"/>
    <n v="73.162875"/>
    <n v="8.0479162500000001"/>
    <n v="8.0479120333615644"/>
    <n v="1"/>
    <n v="8"/>
    <n v="1.6844057570625014E-3"/>
    <n v="85.867636683532197"/>
  </r>
  <r>
    <s v="SEN"/>
    <x v="2071"/>
    <x v="12"/>
    <n v="8.4559900000000106"/>
    <n v="0.93015890000000112"/>
    <n v="0.93015841265102195"/>
    <n v="1"/>
    <n v="1"/>
    <n v="2.1055071963281267E-4"/>
    <n v="10.733454585441525"/>
  </r>
  <r>
    <s v="SEN"/>
    <x v="2072"/>
    <x v="48"/>
    <n v="34.999992000000297"/>
    <n v="3.8499991200000325"/>
    <n v="3.8499971028251809"/>
    <n v="1"/>
    <n v="4"/>
    <n v="8.4220287853125069E-4"/>
    <n v="42.933818341766099"/>
  </r>
  <r>
    <s v="SEN"/>
    <x v="2073"/>
    <x v="48"/>
    <n v="50.199911999999905"/>
    <n v="5.5219903199999898"/>
    <n v="5.5219874267993276"/>
    <n v="1"/>
    <n v="6"/>
    <n v="1.2633043177968761E-3"/>
    <n v="64.400727512649155"/>
  </r>
  <r>
    <s v="SEN"/>
    <x v="2074"/>
    <x v="48"/>
    <n v="36.999863999999903"/>
    <n v="4.0699850399999891"/>
    <n v="4.069982907565354"/>
    <n v="1"/>
    <n v="4"/>
    <n v="8.4220287853125069E-4"/>
    <n v="42.933818341766099"/>
  </r>
  <r>
    <s v="SEN"/>
    <x v="2075"/>
    <x v="7"/>
    <n v="49.999775999999798"/>
    <n v="5.4999753599999774"/>
    <n v="5.499972478333869"/>
    <n v="1"/>
    <n v="5"/>
    <n v="1.0527535981640634E-3"/>
    <n v="53.667272927207627"/>
  </r>
  <r>
    <s v="SEN"/>
    <x v="2076"/>
    <x v="16"/>
    <n v="201.17102"/>
    <n v="22.128812199999999"/>
    <n v="22.128800605793852"/>
    <n v="1"/>
    <n v="22"/>
    <n v="4.6321158319218786E-3"/>
    <n v="236.13600087971352"/>
  </r>
  <r>
    <s v="SEN"/>
    <x v="2077"/>
    <x v="74"/>
    <n v="43.590933879184796"/>
    <n v="4.7950027267103277"/>
    <n v="4.7950002144087369"/>
    <n v="1"/>
    <n v="5"/>
    <n v="1.0527535981640634E-3"/>
    <n v="53.667272927207627"/>
  </r>
  <r>
    <s v="SEN"/>
    <x v="2078"/>
    <x v="12"/>
    <n v="153.65276"/>
    <n v="16.901803600000001"/>
    <n v="16.901794744441311"/>
    <n v="1"/>
    <n v="17"/>
    <n v="3.5793622337578152E-3"/>
    <n v="182.4687279525059"/>
  </r>
  <r>
    <s v="SEN"/>
    <x v="2079"/>
    <x v="12"/>
    <n v="0"/>
    <n v="0"/>
    <n v="0"/>
    <n v="1"/>
    <n v="0"/>
    <n v="0"/>
    <n v="0"/>
  </r>
  <r>
    <s v="SEN"/>
    <x v="2080"/>
    <x v="12"/>
    <n v="0"/>
    <n v="0"/>
    <n v="0"/>
    <n v="1"/>
    <n v="0"/>
    <n v="0"/>
    <n v="0"/>
  </r>
  <r>
    <s v="SEN"/>
    <x v="2081"/>
    <x v="12"/>
    <n v="9.3159999999999993E-2"/>
    <n v="1.0247599999999999E-2"/>
    <n v="1.0247594630855653E-2"/>
    <n v="1"/>
    <n v="0"/>
    <n v="0"/>
    <n v="0"/>
  </r>
  <r>
    <s v="SEN"/>
    <x v="245"/>
    <x v="12"/>
    <n v="0.77544000000000002"/>
    <n v="8.5298399999999996E-2"/>
    <n v="8.5298355308616444E-2"/>
    <n v="1"/>
    <n v="0"/>
    <n v="0"/>
    <n v="0"/>
  </r>
  <r>
    <s v="SEN"/>
    <x v="2082"/>
    <x v="56"/>
    <n v="82.58205000000001"/>
    <n v="9.084025500000001"/>
    <n v="9.0840207405007867"/>
    <n v="1"/>
    <n v="9"/>
    <n v="1.894956476695314E-3"/>
    <n v="96.601091268973718"/>
  </r>
  <r>
    <s v="SEN"/>
    <x v="2083"/>
    <x v="16"/>
    <n v="3.9317849999999996"/>
    <n v="0.43249634999999997"/>
    <n v="0.43249612339715321"/>
    <n v="1"/>
    <n v="0"/>
    <n v="0"/>
    <n v="0"/>
  </r>
  <r>
    <s v="SEN"/>
    <x v="2084"/>
    <x v="12"/>
    <n v="0"/>
    <n v="0"/>
    <n v="0"/>
    <n v="1"/>
    <n v="0"/>
    <n v="0"/>
    <n v="0"/>
  </r>
  <r>
    <s v="SEN"/>
    <x v="2085"/>
    <x v="12"/>
    <n v="56.884751999999395"/>
    <n v="6.2573227199999337"/>
    <n v="6.2573194415280078"/>
    <n v="1"/>
    <n v="6"/>
    <n v="1.2633043177968761E-3"/>
    <n v="64.400727512649155"/>
  </r>
  <r>
    <s v="SEN"/>
    <x v="2085"/>
    <x v="68"/>
    <n v="38.336831999999397"/>
    <n v="4.2170515199999334"/>
    <n v="4.2170493105110456"/>
    <n v="1"/>
    <n v="4"/>
    <n v="8.4220287853125069E-4"/>
    <n v="42.933818341766099"/>
  </r>
  <r>
    <s v="SEN"/>
    <x v="1985"/>
    <x v="68"/>
    <n v="1.5212E-2"/>
    <n v="1.6733200000000001E-3"/>
    <n v="1.6733191232779757E-3"/>
    <n v="1"/>
    <n v="0"/>
    <n v="0"/>
    <n v="0"/>
  </r>
  <r>
    <s v="SEN"/>
    <x v="1286"/>
    <x v="12"/>
    <n v="1.38181"/>
    <n v="0.1519991"/>
    <n v="0.15199902036134233"/>
    <n v="1"/>
    <n v="0"/>
    <n v="0"/>
    <n v="0"/>
  </r>
  <r>
    <s v="SEN"/>
    <x v="2086"/>
    <x v="56"/>
    <n v="56.308450999999998"/>
    <n v="6.1939296099999996"/>
    <n v="6.1939263647423637"/>
    <n v="1"/>
    <n v="6"/>
    <n v="1.2633043177968761E-3"/>
    <n v="64.400727512649155"/>
  </r>
  <r>
    <s v="SEN"/>
    <x v="2087"/>
    <x v="12"/>
    <n v="136.105128000002"/>
    <n v="14.971564080000221"/>
    <n v="14.971556235774388"/>
    <n v="1"/>
    <n v="15"/>
    <n v="3.1582607944921899E-3"/>
    <n v="161.00181878162286"/>
  </r>
  <r>
    <s v="SEN"/>
    <x v="2088"/>
    <x v="12"/>
    <n v="40.551719999999797"/>
    <n v="4.4606891999999778"/>
    <n v="4.4606868628591645"/>
    <n v="1"/>
    <n v="4"/>
    <n v="8.4220287853125069E-4"/>
    <n v="42.933818341766099"/>
  </r>
  <r>
    <s v="SEN"/>
    <x v="2089"/>
    <x v="16"/>
    <n v="1.237174"/>
    <n v="0.13608914"/>
    <n v="0.13608906869723286"/>
    <n v="1"/>
    <n v="0"/>
    <n v="0"/>
    <n v="0"/>
  </r>
  <r>
    <s v="SEN"/>
    <x v="1997"/>
    <x v="68"/>
    <n v="4.1663999999999701E-2"/>
    <n v="4.5830399999999671E-3"/>
    <n v="4.5830375987544747E-3"/>
    <n v="1"/>
    <n v="0"/>
    <n v="0"/>
    <n v="0"/>
  </r>
  <r>
    <s v="SEN"/>
    <x v="1454"/>
    <x v="68"/>
    <n v="1.5839999999999901E-3"/>
    <n v="1.7423999999999893E-4"/>
    <n v="1.7423990870840764E-4"/>
    <n v="1"/>
    <n v="0"/>
    <n v="0"/>
    <n v="0"/>
  </r>
  <r>
    <s v="SEN"/>
    <x v="1454"/>
    <x v="68"/>
    <n v="4.0259999999999997E-2"/>
    <n v="4.4285999999999996E-3"/>
    <n v="4.4285976796720541E-3"/>
    <n v="1"/>
    <n v="0"/>
    <n v="0"/>
    <n v="0"/>
  </r>
  <r>
    <s v="SEN"/>
    <x v="2090"/>
    <x v="7"/>
    <n v="160.09987199999799"/>
    <n v="17.610985919999777"/>
    <n v="17.610976692870938"/>
    <n v="1"/>
    <n v="18"/>
    <n v="3.789912953390628E-3"/>
    <n v="193.20218253794744"/>
  </r>
  <r>
    <s v="SEN"/>
    <x v="2091"/>
    <x v="48"/>
    <n v="36.999863999999903"/>
    <n v="4.0699850399999891"/>
    <n v="4.069982907565354"/>
    <n v="1"/>
    <n v="4"/>
    <n v="8.4220287853125069E-4"/>
    <n v="42.933818341766099"/>
  </r>
  <r>
    <s v="SEN"/>
    <x v="2092"/>
    <x v="12"/>
    <n v="169.91545300000001"/>
    <n v="18.690699830000003"/>
    <n v="18.690690037164089"/>
    <n v="1"/>
    <n v="19"/>
    <n v="4.0004636730234409E-3"/>
    <n v="203.93563712338897"/>
  </r>
  <r>
    <s v="SEN"/>
    <x v="2093"/>
    <x v="16"/>
    <n v="96.995102000000102"/>
    <n v="10.669461220000011"/>
    <n v="10.669455629825006"/>
    <n v="1"/>
    <n v="11"/>
    <n v="2.3160579159609393E-3"/>
    <n v="118.06800043985676"/>
  </r>
  <r>
    <s v="SEN"/>
    <x v="2094"/>
    <x v="12"/>
    <n v="0.18977000000000002"/>
    <n v="2.0874700000000003E-2"/>
    <n v="2.0874689062875457E-2"/>
    <n v="1"/>
    <n v="0"/>
    <n v="0"/>
    <n v="0"/>
  </r>
  <r>
    <s v="SEN"/>
    <x v="2095"/>
    <x v="12"/>
    <n v="16.114280000000001"/>
    <n v="1.7725708"/>
    <n v="1.7725698712763487"/>
    <n v="1"/>
    <n v="2"/>
    <n v="4.2110143926562534E-4"/>
    <n v="21.466909170883049"/>
  </r>
  <r>
    <s v="SEN"/>
    <x v="2096"/>
    <x v="33"/>
    <n v="0.06"/>
    <n v="6.6E-3"/>
    <n v="6.5999965419851784E-3"/>
    <n v="0.82600678126016336"/>
    <n v="0"/>
    <n v="0"/>
    <n v="0"/>
  </r>
  <r>
    <s v="SEN"/>
    <x v="2097"/>
    <x v="48"/>
    <n v="70.725600000000199"/>
    <n v="7.7798160000000216"/>
    <n v="7.7798119238304704"/>
    <n v="1"/>
    <n v="8"/>
    <n v="1.6844057570625014E-3"/>
    <n v="85.867636683532197"/>
  </r>
  <r>
    <s v="SEN"/>
    <x v="2098"/>
    <x v="12"/>
    <n v="124.10738400000099"/>
    <n v="13.651812240000108"/>
    <n v="13.651805087247219"/>
    <n v="1"/>
    <n v="14"/>
    <n v="2.9477100748593775E-3"/>
    <n v="150.26836419618135"/>
  </r>
  <r>
    <s v="SEN"/>
    <x v="2099"/>
    <x v="12"/>
    <n v="168.74440799999999"/>
    <n v="18.561884880000001"/>
    <n v="18.561875154655603"/>
    <n v="1"/>
    <n v="19"/>
    <n v="4.0004636730234409E-3"/>
    <n v="203.93563712338897"/>
  </r>
  <r>
    <s v="SEN"/>
    <x v="2100"/>
    <x v="56"/>
    <n v="173.70609999999999"/>
    <n v="19.107671"/>
    <n v="19.107660988695528"/>
    <n v="1"/>
    <n v="19"/>
    <n v="4.0004636730234409E-3"/>
    <n v="203.93563712338897"/>
  </r>
  <r>
    <s v="SEN"/>
    <x v="2097"/>
    <x v="48"/>
    <n v="54.496790000000004"/>
    <n v="5.9946469000000002"/>
    <n v="5.994643759154874"/>
    <n v="1"/>
    <n v="6"/>
    <n v="1.2633043177968761E-3"/>
    <n v="64.400727512649155"/>
  </r>
  <r>
    <s v="SEN"/>
    <x v="2101"/>
    <x v="33"/>
    <n v="18.676859999999898"/>
    <n v="2.054454599999989"/>
    <n v="2.0544535235856776"/>
    <n v="0.82600678126016336"/>
    <n v="2"/>
    <n v="4.2110143926562534E-4"/>
    <n v="21.466909170883049"/>
  </r>
  <r>
    <s v="SEN"/>
    <x v="2019"/>
    <x v="33"/>
    <n v="0.10589"/>
    <n v="1.1647899999999999E-2"/>
    <n v="1.1647893897180175E-2"/>
    <n v="0.82600678126016336"/>
    <n v="0"/>
    <n v="0"/>
    <n v="0"/>
  </r>
  <r>
    <s v="SEN"/>
    <x v="1192"/>
    <x v="33"/>
    <n v="0"/>
    <n v="0"/>
    <n v="0"/>
    <n v="0.82600678126016336"/>
    <n v="0"/>
    <n v="0"/>
    <n v="0"/>
  </r>
  <r>
    <s v="SEN"/>
    <x v="1192"/>
    <x v="33"/>
    <n v="0"/>
    <n v="0"/>
    <n v="0"/>
    <n v="0.82600678126016336"/>
    <n v="0"/>
    <n v="0"/>
    <n v="0"/>
  </r>
  <r>
    <s v="SEN"/>
    <x v="1192"/>
    <x v="33"/>
    <n v="0"/>
    <n v="0"/>
    <n v="0"/>
    <n v="0.82600678126016336"/>
    <n v="0"/>
    <n v="0"/>
    <n v="0"/>
  </r>
  <r>
    <s v="SEN"/>
    <x v="2102"/>
    <x v="33"/>
    <n v="0.21724000000000002"/>
    <n v="2.3896400000000002E-2"/>
    <n v="2.3896387479681005E-2"/>
    <n v="0.82600678126016336"/>
    <n v="0"/>
    <n v="0"/>
    <n v="0"/>
  </r>
  <r>
    <s v="SEN"/>
    <x v="1192"/>
    <x v="33"/>
    <n v="9.3600000000000003E-3"/>
    <n v="1.0296000000000001E-3"/>
    <n v="1.029599460549688E-3"/>
    <n v="0.82600678126016336"/>
    <n v="0"/>
    <n v="0"/>
    <n v="0"/>
  </r>
  <r>
    <s v="SEN"/>
    <x v="2103"/>
    <x v="48"/>
    <n v="57.000071999999406"/>
    <n v="6.2700079199999346"/>
    <n v="6.2700046348817047"/>
    <n v="1"/>
    <n v="6"/>
    <n v="1.2633043177968761E-3"/>
    <n v="64.400727512649155"/>
  </r>
  <r>
    <s v="SEN"/>
    <x v="2104"/>
    <x v="56"/>
    <n v="39.588910000000006"/>
    <n v="4.354780100000001"/>
    <n v="4.3547778183493753"/>
    <n v="1"/>
    <n v="4"/>
    <n v="8.4220287853125069E-4"/>
    <n v="42.933818341766099"/>
  </r>
  <r>
    <s v="SEN"/>
    <x v="2105"/>
    <x v="12"/>
    <n v="64.939679999999996"/>
    <n v="7.1433647999999996"/>
    <n v="7.1433610572937338"/>
    <n v="1"/>
    <n v="7"/>
    <n v="1.4738550374296887E-3"/>
    <n v="75.134182098090676"/>
  </r>
  <r>
    <s v="SEN"/>
    <x v="2106"/>
    <x v="12"/>
    <n v="1.9199999999999998E-3"/>
    <n v="2.1119999999999998E-4"/>
    <n v="2.1119988934352568E-4"/>
    <n v="1"/>
    <n v="0"/>
    <n v="0"/>
    <n v="0"/>
  </r>
  <r>
    <s v="SEN"/>
    <x v="2107"/>
    <x v="12"/>
    <n v="0"/>
    <n v="0"/>
    <n v="0"/>
    <n v="1"/>
    <n v="0"/>
    <n v="0"/>
    <n v="0"/>
  </r>
  <r>
    <s v="SEN"/>
    <x v="2108"/>
    <x v="12"/>
    <n v="0.60960000000000003"/>
    <n v="6.7056000000000004E-2"/>
    <n v="6.7055964866569423E-2"/>
    <n v="1"/>
    <n v="0"/>
    <n v="0"/>
    <n v="0"/>
  </r>
  <r>
    <s v="SEN"/>
    <x v="2109"/>
    <x v="12"/>
    <n v="0"/>
    <n v="0"/>
    <n v="0"/>
    <n v="1"/>
    <n v="0"/>
    <n v="0"/>
    <n v="0"/>
  </r>
  <r>
    <s v="SEN"/>
    <x v="173"/>
    <x v="12"/>
    <n v="1.9199999999999998E-2"/>
    <n v="2.1119999999999997E-3"/>
    <n v="2.1119988934352567E-3"/>
    <n v="1"/>
    <n v="0"/>
    <n v="0"/>
    <n v="0"/>
  </r>
  <r>
    <s v="SEN"/>
    <x v="504"/>
    <x v="7"/>
    <n v="6.4799999999999996E-2"/>
    <n v="7.1279999999999998E-3"/>
    <n v="7.1279962653439926E-3"/>
    <n v="1"/>
    <n v="0"/>
    <n v="0"/>
    <n v="0"/>
  </r>
  <r>
    <s v="SEN"/>
    <x v="210"/>
    <x v="12"/>
    <n v="3.024E-2"/>
    <n v="3.3263999999999998E-3"/>
    <n v="3.3263982571605298E-3"/>
    <n v="1"/>
    <n v="0"/>
    <n v="0"/>
    <n v="0"/>
  </r>
  <r>
    <s v="SEN"/>
    <x v="244"/>
    <x v="12"/>
    <n v="0.60287999999999997"/>
    <n v="6.6316799999999995E-2"/>
    <n v="6.6316765253867066E-2"/>
    <n v="1"/>
    <n v="0"/>
    <n v="0"/>
    <n v="0"/>
  </r>
  <r>
    <s v="SEN"/>
    <x v="695"/>
    <x v="68"/>
    <n v="4.4468000000000001E-2"/>
    <n v="4.8914800000000001E-3"/>
    <n v="4.891477437149949E-3"/>
    <n v="1"/>
    <n v="0"/>
    <n v="0"/>
    <n v="0"/>
  </r>
  <r>
    <s v="SEN"/>
    <x v="1636"/>
    <x v="68"/>
    <n v="3.5309999999999699E-3"/>
    <n v="3.884099999999967E-4"/>
    <n v="3.8840979649582447E-4"/>
    <n v="1"/>
    <n v="0"/>
    <n v="0"/>
    <n v="0"/>
  </r>
  <r>
    <s v="SEN"/>
    <x v="2025"/>
    <x v="68"/>
    <n v="9.6719999999999289E-3"/>
    <n v="1.0639199999999923E-3"/>
    <n v="1.0639194425680031E-3"/>
    <n v="1"/>
    <n v="0"/>
    <n v="0"/>
    <n v="0"/>
  </r>
  <r>
    <s v="SEN"/>
    <x v="2025"/>
    <x v="68"/>
    <n v="1.48799999999998E-2"/>
    <n v="1.636799999999978E-3"/>
    <n v="1.6367991424123022E-3"/>
    <n v="1"/>
    <n v="0"/>
    <n v="0"/>
    <n v="0"/>
  </r>
  <r>
    <s v="SEN"/>
    <x v="2110"/>
    <x v="68"/>
    <n v="0.10423399999999999"/>
    <n v="1.1465739999999999E-2"/>
    <n v="1.1465733992621383E-2"/>
    <n v="1"/>
    <n v="0"/>
    <n v="0"/>
    <n v="0"/>
  </r>
  <r>
    <s v="SEN"/>
    <x v="1973"/>
    <x v="12"/>
    <n v="0.1341"/>
    <n v="1.4751E-2"/>
    <n v="1.4750992271336874E-2"/>
    <n v="1"/>
    <n v="0"/>
    <n v="0"/>
    <n v="0"/>
  </r>
  <r>
    <s v="SEN"/>
    <x v="726"/>
    <x v="7"/>
    <n v="0.10854999999999999"/>
    <n v="1.19405E-2"/>
    <n v="1.1940493743874852E-2"/>
    <n v="1"/>
    <n v="0"/>
    <n v="0"/>
    <n v="0"/>
  </r>
  <r>
    <s v="SEN"/>
    <x v="749"/>
    <x v="37"/>
    <n v="4.6560000000000004E-2"/>
    <n v="5.1216000000000005E-3"/>
    <n v="5.1215973165804991E-3"/>
    <n v="1"/>
    <n v="0"/>
    <n v="0"/>
    <n v="0"/>
  </r>
  <r>
    <s v="SEN"/>
    <x v="1574"/>
    <x v="68"/>
    <n v="1.2367999999999902E-2"/>
    <n v="1.3604799999999892E-3"/>
    <n v="1.3604792871878674E-3"/>
    <n v="1"/>
    <n v="0"/>
    <n v="0"/>
    <n v="0"/>
  </r>
  <r>
    <s v="SEN"/>
    <x v="2111"/>
    <x v="68"/>
    <n v="2.2123999999999998E-2"/>
    <n v="2.4336399999999999E-3"/>
    <n v="2.4336387249146679E-3"/>
    <n v="1"/>
    <n v="0"/>
    <n v="0"/>
    <n v="0"/>
  </r>
  <r>
    <s v="SEN"/>
    <x v="960"/>
    <x v="68"/>
    <n v="9.6109999999999703E-3"/>
    <n v="1.0572099999999968E-3"/>
    <n v="1.0572094460836561E-3"/>
    <n v="1"/>
    <n v="0"/>
    <n v="0"/>
    <n v="0"/>
  </r>
  <r>
    <s v="SEN"/>
    <x v="960"/>
    <x v="68"/>
    <n v="8.1649999999999605E-3"/>
    <n v="8.9814999999999567E-4"/>
    <n v="8.9814952942181205E-4"/>
    <n v="1"/>
    <n v="0"/>
    <n v="0"/>
    <n v="0"/>
  </r>
  <r>
    <s v="SEN"/>
    <x v="2017"/>
    <x v="68"/>
    <n v="1.5624000000000301E-2"/>
    <n v="1.7186400000000332E-3"/>
    <n v="1.7186390995329735E-3"/>
    <n v="1"/>
    <n v="0"/>
    <n v="0"/>
    <n v="0"/>
  </r>
  <r>
    <s v="SEN"/>
    <x v="2112"/>
    <x v="57"/>
    <n v="59.0260129999998"/>
    <n v="6.4928614299999783"/>
    <n v="6.4928580281195147"/>
    <n v="1"/>
    <n v="6"/>
    <n v="1.2633043177968761E-3"/>
    <n v="64.400727512649155"/>
  </r>
  <r>
    <s v="SEN"/>
    <x v="2113"/>
    <x v="7"/>
    <n v="29.955069999999999"/>
    <n v="3.2950577000000001"/>
    <n v="3.2950559735820661"/>
    <n v="1"/>
    <n v="3"/>
    <n v="6.3165215889843804E-4"/>
    <n v="32.200363756324577"/>
  </r>
  <r>
    <s v="SEN"/>
    <x v="2114"/>
    <x v="48"/>
    <n v="123.104"/>
    <n v="13.54144"/>
    <n v="13.541432905075723"/>
    <n v="1"/>
    <n v="14"/>
    <n v="2.9477100748593775E-3"/>
    <n v="150.26836419618135"/>
  </r>
  <r>
    <s v="SEN"/>
    <x v="2115"/>
    <x v="16"/>
    <n v="445.13579999999899"/>
    <n v="48.96493799999989"/>
    <n v="48.96491234522999"/>
    <n v="1"/>
    <n v="49"/>
    <n v="1.0316985262007821E-2"/>
    <n v="525.93927468663469"/>
  </r>
  <r>
    <s v="SEN"/>
    <x v="2116"/>
    <x v="48"/>
    <n v="72.397640000000095"/>
    <n v="7.9637404000000105"/>
    <n v="7.9637362274648078"/>
    <n v="1"/>
    <n v="8"/>
    <n v="1.6844057570625014E-3"/>
    <n v="85.867636683532197"/>
  </r>
  <r>
    <s v="SEN"/>
    <x v="2117"/>
    <x v="12"/>
    <n v="29.010165000000001"/>
    <n v="3.1911181499999999"/>
    <n v="3.1911164780403243"/>
    <n v="1"/>
    <n v="3"/>
    <n v="6.3165215889843804E-4"/>
    <n v="32.200363756324577"/>
  </r>
  <r>
    <s v="SEN"/>
    <x v="2118"/>
    <x v="48"/>
    <n v="24.3868319999997"/>
    <n v="2.6825515199999672"/>
    <n v="2.6825501144995254"/>
    <n v="1"/>
    <n v="3"/>
    <n v="6.3165215889843804E-4"/>
    <n v="32.200363756324577"/>
  </r>
  <r>
    <s v="SEN"/>
    <x v="2119"/>
    <x v="1"/>
    <n v="145.864"/>
    <n v="16.04504"/>
    <n v="16.045031593335434"/>
    <n v="1"/>
    <n v="16"/>
    <n v="3.3688115141250028E-3"/>
    <n v="171.73527336706439"/>
  </r>
  <r>
    <s v="SEN"/>
    <x v="2120"/>
    <x v="16"/>
    <n v="28.826714000000102"/>
    <n v="3.1709385400000114"/>
    <n v="3.1709368786132734"/>
    <n v="1"/>
    <n v="3"/>
    <n v="6.3165215889843804E-4"/>
    <n v="32.200363756324577"/>
  </r>
  <r>
    <s v="SEN"/>
    <x v="2121"/>
    <x v="48"/>
    <n v="62.025203999999995"/>
    <n v="6.8227724399999996"/>
    <n v="6.8227688652654201"/>
    <n v="1"/>
    <n v="7"/>
    <n v="1.4738550374296887E-3"/>
    <n v="75.134182098090676"/>
  </r>
  <r>
    <s v="SEN"/>
    <x v="2122"/>
    <x v="12"/>
    <n v="277.60897399999999"/>
    <n v="30.536987139999997"/>
    <n v="30.536971140400887"/>
    <n v="1"/>
    <n v="31"/>
    <n v="6.5270723086171926E-3"/>
    <n v="332.73709214868722"/>
  </r>
  <r>
    <s v="SEN"/>
    <x v="2055"/>
    <x v="68"/>
    <n v="9.3031999999999893E-2"/>
    <n v="1.0233519999999989E-2"/>
    <n v="1.0233514638232742E-2"/>
    <n v="1"/>
    <n v="0"/>
    <n v="0"/>
    <n v="0"/>
  </r>
  <r>
    <s v="SEN"/>
    <x v="2123"/>
    <x v="33"/>
    <n v="0.50152999999999992"/>
    <n v="5.516829999999999E-2"/>
    <n v="5.5168271095030433E-2"/>
    <n v="0.82600678126016336"/>
    <n v="0"/>
    <n v="0"/>
    <n v="0"/>
  </r>
  <r>
    <s v="SEN"/>
    <x v="2124"/>
    <x v="7"/>
    <n v="108.719976000001"/>
    <n v="11.959197360000109"/>
    <n v="11.959191094078635"/>
    <n v="1"/>
    <n v="12"/>
    <n v="2.5266086355937522E-3"/>
    <n v="128.80145502529831"/>
  </r>
  <r>
    <s v="SEN"/>
    <x v="2125"/>
    <x v="48"/>
    <n v="270.31975200000397"/>
    <n v="29.735172720000438"/>
    <n v="29.73515714050529"/>
    <n v="1"/>
    <n v="30"/>
    <n v="6.3165215889843798E-3"/>
    <n v="322.00363756324572"/>
  </r>
  <r>
    <s v="SEN"/>
    <x v="2126"/>
    <x v="12"/>
    <n v="0"/>
    <n v="0"/>
    <n v="0"/>
    <n v="1"/>
    <n v="0"/>
    <n v="0"/>
    <n v="0"/>
  </r>
  <r>
    <s v="SEN"/>
    <x v="2126"/>
    <x v="12"/>
    <n v="3095.8279626645785"/>
    <n v="340.54107589310365"/>
    <n v="340.54089746945397"/>
    <n v="1"/>
    <n v="341"/>
    <n v="7.179779539478913E-2"/>
    <n v="3660.1080136355604"/>
  </r>
  <r>
    <s v="SEN"/>
    <x v="2126"/>
    <x v="12"/>
    <n v="22015.089333287775"/>
    <n v="1100.7544666643887"/>
    <n v="1100.7538899332885"/>
    <n v="1"/>
    <n v="1101"/>
    <n v="0.23181634231572676"/>
    <n v="11817.533498571118"/>
  </r>
  <r>
    <s v="SEN"/>
    <x v="2126"/>
    <x v="75"/>
    <n v="334.35084353694333"/>
    <n v="36.778592789063765"/>
    <n v="36.778573519227557"/>
    <n v="1"/>
    <n v="37"/>
    <n v="7.790376626414069E-3"/>
    <n v="397.13781966133638"/>
  </r>
  <r>
    <s v="SEN"/>
    <x v="2126"/>
    <x v="7"/>
    <n v="17198.335687825514"/>
    <n v="859.91678439127577"/>
    <n v="859.91633384506576"/>
    <n v="1"/>
    <n v="860"/>
    <n v="0.18107361888421888"/>
    <n v="9230.7709434797107"/>
  </r>
  <r>
    <s v="SEN"/>
    <x v="2126"/>
    <x v="1"/>
    <n v="0"/>
    <n v="0"/>
    <n v="0"/>
    <n v="1"/>
    <n v="0"/>
    <n v="0"/>
    <n v="0"/>
  </r>
  <r>
    <s v="SEN"/>
    <x v="2127"/>
    <x v="12"/>
    <n v="7040.9008230161598"/>
    <n v="528.06756172621192"/>
    <n v="528.0672850496278"/>
    <n v="1"/>
    <n v="528"/>
    <n v="0.11117077996612509"/>
    <n v="5667.2640211131247"/>
  </r>
  <r>
    <s v="SEN"/>
    <x v="2127"/>
    <x v="12"/>
    <n v="341.75253111579889"/>
    <n v="37.592778422737879"/>
    <n v="37.592758726315914"/>
    <n v="1"/>
    <n v="38"/>
    <n v="8.0009273460468818E-3"/>
    <n v="407.87127424677794"/>
  </r>
  <r>
    <s v="SEN"/>
    <x v="2127"/>
    <x v="1"/>
    <n v="11677.591608904846"/>
    <n v="875.81937066786361"/>
    <n v="875.81891178962655"/>
    <n v="1"/>
    <n v="876"/>
    <n v="0.1844424303983439"/>
    <n v="9402.5062168467757"/>
  </r>
  <r>
    <s v="SEN"/>
    <x v="2127"/>
    <x v="75"/>
    <n v="70.39776096319568"/>
    <n v="7.7437537059515247"/>
    <n v="7.7437496486765109"/>
    <n v="1"/>
    <n v="8"/>
    <n v="1.6844057570625014E-3"/>
    <n v="85.867636683532197"/>
  </r>
  <r>
    <s v="SEN"/>
    <x v="2127"/>
    <x v="1"/>
    <n v="0"/>
    <n v="0"/>
    <n v="0"/>
    <n v="1"/>
    <n v="0"/>
    <n v="0"/>
    <n v="0"/>
  </r>
  <r>
    <s v="SEN"/>
    <x v="2128"/>
    <x v="43"/>
    <n v="84947.003452500663"/>
    <n v="9344.1703797750743"/>
    <n v="9344.1654839751245"/>
    <n v="1"/>
    <n v="9344"/>
    <n v="1.9673859242490015"/>
    <n v="100293.39964636559"/>
  </r>
  <r>
    <s v="SEN"/>
    <x v="2128"/>
    <x v="1"/>
    <n v="1084867.1139963367"/>
    <n v="54243.355699816842"/>
    <n v="54243.327279464116"/>
    <n v="1"/>
    <n v="54243"/>
    <n v="11.420902685042659"/>
    <n v="582214.77707810467"/>
  </r>
  <r>
    <s v="SEN"/>
    <x v="2128"/>
    <x v="46"/>
    <n v="12156.534218861789"/>
    <n v="1337.2187640747968"/>
    <n v="1337.2180634502049"/>
    <n v="1"/>
    <n v="1337"/>
    <n v="0.28150631214907057"/>
    <n v="14350.62878073532"/>
  </r>
  <r>
    <s v="SEN"/>
    <x v="2128"/>
    <x v="7"/>
    <n v="1506760.9000091145"/>
    <n v="75338.045000455764"/>
    <n v="75338.005527716945"/>
    <n v="1"/>
    <n v="75338"/>
    <n v="15.862470115696842"/>
    <n v="808637.00155799359"/>
  </r>
  <r>
    <s v="SEN"/>
    <x v="2128"/>
    <x v="12"/>
    <n v="908337.65464848885"/>
    <n v="68125.324098636673"/>
    <n v="68125.288404942665"/>
    <n v="1"/>
    <n v="68125"/>
    <n v="14.343767774985363"/>
    <n v="731216.59363320377"/>
  </r>
  <r>
    <s v="SEN"/>
    <x v="2128"/>
    <x v="12"/>
    <n v="1269583.3657965688"/>
    <n v="139654.1702376226"/>
    <n v="139654.09706698766"/>
    <n v="1"/>
    <n v="139654"/>
    <n v="29.404250199600821"/>
    <n v="1498969.8666752507"/>
  </r>
  <r>
    <s v="SEN"/>
    <x v="2128"/>
    <x v="12"/>
    <n v="1928652.2393211396"/>
    <n v="96432.611966056997"/>
    <n v="96432.561440996171"/>
    <n v="1"/>
    <n v="96433"/>
    <n v="20.304037546351022"/>
    <n v="1035059.2260378824"/>
  </r>
  <r>
    <s v="SEN"/>
    <x v="2128"/>
    <x v="16"/>
    <n v="713549.6909294239"/>
    <n v="78490.466002236644"/>
    <n v="78490.424877813188"/>
    <n v="1"/>
    <n v="78490"/>
    <n v="16.526125983979465"/>
    <n v="842468.8504113052"/>
  </r>
  <r>
    <s v="SEN"/>
    <x v="2128"/>
    <x v="76"/>
    <n v="9342.3434119405174"/>
    <n v="1027.657775313457"/>
    <n v="1027.6572368807572"/>
    <n v="1"/>
    <n v="1028"/>
    <n v="0.21644613978253144"/>
    <n v="11033.991313833887"/>
  </r>
  <r>
    <s v="SEN"/>
    <x v="2128"/>
    <x v="75"/>
    <n v="51411.911253104467"/>
    <n v="5655.3102378414915"/>
    <n v="5655.3072747889728"/>
    <n v="1"/>
    <n v="5655"/>
    <n v="1.1906643195235558"/>
    <n v="60697.685680671828"/>
  </r>
  <r>
    <s v="SEN"/>
    <x v="2128"/>
    <x v="47"/>
    <n v="156480.04525339796"/>
    <n v="17212.804977873773"/>
    <n v="17212.795959368512"/>
    <n v="1"/>
    <n v="17213"/>
    <n v="3.6242095370396048"/>
    <n v="184754.95377920498"/>
  </r>
  <r>
    <s v="SEN"/>
    <x v="2128"/>
    <x v="77"/>
    <n v="24820.489607380117"/>
    <n v="2730.2538568118134"/>
    <n v="2730.2524263181313"/>
    <n v="1"/>
    <n v="2730"/>
    <n v="0.57480346459757858"/>
    <n v="29302.331018255361"/>
  </r>
  <r>
    <s v="SEN"/>
    <x v="2128"/>
    <x v="7"/>
    <n v="49633.642052950752"/>
    <n v="5459.7006258245838"/>
    <n v="5459.6977652600863"/>
    <n v="1"/>
    <n v="5460"/>
    <n v="1.1496069291951572"/>
    <n v="58604.662036510723"/>
  </r>
  <r>
    <s v="SEN"/>
    <x v="2128"/>
    <x v="78"/>
    <n v="5225.7523995436841"/>
    <n v="574.83276394980521"/>
    <n v="574.83246277098431"/>
    <n v="1"/>
    <n v="575"/>
    <n v="0.12106666378886728"/>
    <n v="6171.7363866288761"/>
  </r>
  <r>
    <s v="SEN"/>
    <x v="2128"/>
    <x v="79"/>
    <n v="15676.128404506511"/>
    <n v="1724.3741244957164"/>
    <n v="1724.3732210243102"/>
    <n v="1"/>
    <n v="1724"/>
    <n v="0.36298944064696909"/>
    <n v="18504.475705301189"/>
  </r>
  <r>
    <s v="SEN"/>
    <x v="2128"/>
    <x v="80"/>
    <n v="2702.4217246493881"/>
    <n v="297.26638971143279"/>
    <n v="297.26623396119317"/>
    <n v="1"/>
    <n v="297"/>
    <n v="6.253356373094536E-2"/>
    <n v="3187.8360118761325"/>
  </r>
  <r>
    <s v="SEN"/>
    <x v="2128"/>
    <x v="46"/>
    <n v="0"/>
    <n v="0"/>
    <n v="0"/>
    <n v="1"/>
    <n v="0"/>
    <n v="0"/>
    <n v="0"/>
  </r>
  <r>
    <s v="SEN"/>
    <x v="2128"/>
    <x v="47"/>
    <n v="0"/>
    <n v="0"/>
    <n v="0"/>
    <n v="1"/>
    <n v="0"/>
    <n v="0"/>
    <n v="0"/>
  </r>
  <r>
    <s v="SEN"/>
    <x v="2128"/>
    <x v="16"/>
    <n v="0"/>
    <n v="0"/>
    <n v="0"/>
    <n v="1"/>
    <n v="0"/>
    <n v="0"/>
    <n v="0"/>
  </r>
  <r>
    <s v="SEN"/>
    <x v="2128"/>
    <x v="43"/>
    <n v="0"/>
    <n v="0"/>
    <n v="0"/>
    <n v="1"/>
    <n v="0"/>
    <n v="0"/>
    <n v="0"/>
  </r>
  <r>
    <s v="SEN"/>
    <x v="2128"/>
    <x v="7"/>
    <n v="0"/>
    <n v="0"/>
    <n v="0"/>
    <n v="1"/>
    <n v="0"/>
    <n v="0"/>
    <n v="0"/>
  </r>
  <r>
    <s v="SEN"/>
    <x v="2128"/>
    <x v="79"/>
    <n v="0"/>
    <n v="0"/>
    <n v="0"/>
    <n v="1"/>
    <n v="0"/>
    <n v="0"/>
    <n v="0"/>
  </r>
  <r>
    <s v="SEN"/>
    <x v="2128"/>
    <x v="80"/>
    <n v="0"/>
    <n v="0"/>
    <n v="0"/>
    <n v="1"/>
    <n v="0"/>
    <n v="0"/>
    <n v="0"/>
  </r>
  <r>
    <s v="SEN"/>
    <x v="2128"/>
    <x v="77"/>
    <n v="0"/>
    <n v="0"/>
    <n v="0"/>
    <n v="1"/>
    <n v="0"/>
    <n v="0"/>
    <n v="0"/>
  </r>
  <r>
    <s v="SEN"/>
    <x v="2128"/>
    <x v="1"/>
    <n v="0"/>
    <n v="0"/>
    <n v="0"/>
    <n v="1"/>
    <n v="0"/>
    <n v="0"/>
    <n v="0"/>
  </r>
  <r>
    <s v="SEN"/>
    <x v="2128"/>
    <x v="49"/>
    <n v="58857.929098994515"/>
    <n v="6474.3722008893974"/>
    <n v="6474.3688086962111"/>
    <n v="1"/>
    <n v="6474"/>
    <n v="1.363105358902829"/>
    <n v="69488.38498614842"/>
  </r>
  <r>
    <s v="SEN"/>
    <x v="2128"/>
    <x v="3"/>
    <n v="730708.55324214208"/>
    <n v="54803.141493160663"/>
    <n v="54803.112779512856"/>
    <n v="1"/>
    <n v="54803"/>
    <n v="11.538811088037033"/>
    <n v="588225.51164595189"/>
  </r>
  <r>
    <s v="SEN"/>
    <x v="2128"/>
    <x v="45"/>
    <n v="0"/>
    <n v="0"/>
    <n v="0"/>
    <n v="1"/>
    <n v="0"/>
    <n v="0"/>
    <n v="0"/>
  </r>
  <r>
    <s v="SEN"/>
    <x v="2128"/>
    <x v="68"/>
    <n v="216916.6528395869"/>
    <n v="23860.831812354561"/>
    <n v="23860.819310671217"/>
    <n v="1"/>
    <n v="23861"/>
    <n v="5.0239507211585428"/>
    <n v="256110.9598632202"/>
  </r>
  <r>
    <s v="SEN"/>
    <x v="2128"/>
    <x v="19"/>
    <n v="48109.909649230591"/>
    <n v="5292.0900614153652"/>
    <n v="5292.0872886690213"/>
    <n v="1"/>
    <n v="5292"/>
    <n v="1.1142344082968447"/>
    <n v="56801.441666156548"/>
  </r>
  <r>
    <s v="SEN"/>
    <x v="2129"/>
    <x v="46"/>
    <n v="17853.750201941755"/>
    <n v="1963.9125222135933"/>
    <n v="1963.9114932380464"/>
    <n v="1"/>
    <n v="1964"/>
    <n v="0.41352161335884408"/>
    <n v="21080.504805807152"/>
  </r>
  <r>
    <s v="SEN"/>
    <x v="2129"/>
    <x v="7"/>
    <n v="69778.751535233649"/>
    <n v="7675.6626688757024"/>
    <n v="7675.6586472764184"/>
    <n v="1"/>
    <n v="7676"/>
    <n v="1.6161873239014701"/>
    <n v="82389.997397849147"/>
  </r>
  <r>
    <s v="SEN"/>
    <x v="2129"/>
    <x v="12"/>
    <n v="853807.25115399307"/>
    <n v="93918.797626939253"/>
    <n v="93918.748418970426"/>
    <n v="1"/>
    <n v="93919"/>
    <n v="19.774713037194136"/>
    <n v="1008075.3212100826"/>
  </r>
  <r>
    <s v="SEN"/>
    <x v="2129"/>
    <x v="76"/>
    <n v="14000.378311806882"/>
    <n v="1540.0416142987567"/>
    <n v="1540.0408074068282"/>
    <n v="1"/>
    <n v="1540"/>
    <n v="0.32424810823453148"/>
    <n v="16529.520061579948"/>
  </r>
  <r>
    <s v="SEN"/>
    <x v="2129"/>
    <x v="75"/>
    <n v="83057.40008897685"/>
    <n v="9136.314009787453"/>
    <n v="9136.3092228921105"/>
    <n v="1"/>
    <n v="9136"/>
    <n v="1.9235913745653765"/>
    <n v="98060.841092593764"/>
  </r>
  <r>
    <s v="SEN"/>
    <x v="2129"/>
    <x v="47"/>
    <n v="90600.727161457558"/>
    <n v="9966.0799877603331"/>
    <n v="9966.074766116044"/>
    <n v="1"/>
    <n v="9966"/>
    <n v="2.0983484718606111"/>
    <n v="106969.60839851023"/>
  </r>
  <r>
    <s v="SEN"/>
    <x v="2129"/>
    <x v="77"/>
    <n v="34886.042770727181"/>
    <n v="3837.4647047799899"/>
    <n v="3837.4626941724405"/>
    <n v="1"/>
    <n v="3837"/>
    <n v="0.80788311123110224"/>
    <n v="41184.265244339127"/>
  </r>
  <r>
    <s v="SEN"/>
    <x v="2129"/>
    <x v="78"/>
    <n v="7344.5170736624568"/>
    <n v="807.89687810287012"/>
    <n v="807.89645481205514"/>
    <n v="1"/>
    <n v="808"/>
    <n v="0.17012498146331262"/>
    <n v="8672.6313050367498"/>
  </r>
  <r>
    <s v="SEN"/>
    <x v="2129"/>
    <x v="79"/>
    <n v="22035.775745065886"/>
    <n v="2423.9353319572474"/>
    <n v="2423.9340619565951"/>
    <n v="1"/>
    <n v="2424"/>
    <n v="0.51037494438993791"/>
    <n v="26017.893915110253"/>
  </r>
  <r>
    <s v="SEN"/>
    <x v="2129"/>
    <x v="80"/>
    <n v="3671.9795206521403"/>
    <n v="403.91774727173544"/>
    <n v="403.91753564240867"/>
    <n v="1"/>
    <n v="404"/>
    <n v="8.5062490731656309E-2"/>
    <n v="4336.3156525183749"/>
  </r>
  <r>
    <s v="SEN"/>
    <x v="2129"/>
    <x v="46"/>
    <n v="0"/>
    <n v="0"/>
    <n v="0"/>
    <n v="1"/>
    <n v="0"/>
    <n v="0"/>
    <n v="0"/>
  </r>
  <r>
    <s v="SEN"/>
    <x v="2129"/>
    <x v="7"/>
    <n v="1034564.0488632378"/>
    <n v="77592.303664742853"/>
    <n v="77592.263010904047"/>
    <n v="1"/>
    <n v="77592"/>
    <n v="16.337051437749203"/>
    <n v="832830.20819357887"/>
  </r>
  <r>
    <s v="SEN"/>
    <x v="2129"/>
    <x v="81"/>
    <n v="137941.87329270301"/>
    <n v="10345.640496952727"/>
    <n v="10345.635076440882"/>
    <n v="1"/>
    <n v="10346"/>
    <n v="2.1783577453210801"/>
    <n v="111048.32114097802"/>
  </r>
  <r>
    <s v="SEN"/>
    <x v="2129"/>
    <x v="81"/>
    <n v="0"/>
    <n v="0"/>
    <n v="0"/>
    <n v="1"/>
    <n v="0"/>
    <n v="0"/>
    <n v="0"/>
  </r>
  <r>
    <s v="SEN"/>
    <x v="2129"/>
    <x v="12"/>
    <n v="1655302.4324064914"/>
    <n v="124147.68243048686"/>
    <n v="124147.61738434658"/>
    <n v="1"/>
    <n v="124148"/>
    <n v="26.139450740974429"/>
    <n v="1332536.9198733943"/>
  </r>
  <r>
    <s v="SEN"/>
    <x v="2129"/>
    <x v="76"/>
    <n v="0"/>
    <n v="0"/>
    <n v="0"/>
    <n v="1"/>
    <n v="0"/>
    <n v="0"/>
    <n v="0"/>
  </r>
  <r>
    <s v="SEN"/>
    <x v="2129"/>
    <x v="82"/>
    <n v="189670.06942050206"/>
    <n v="14225.255206537657"/>
    <n v="14225.247753334119"/>
    <n v="1"/>
    <n v="14225"/>
    <n v="2.99508398677676"/>
    <n v="152683.39147790568"/>
  </r>
  <r>
    <s v="SEN"/>
    <x v="2129"/>
    <x v="82"/>
    <n v="0"/>
    <n v="0"/>
    <n v="0"/>
    <n v="1"/>
    <n v="0"/>
    <n v="0"/>
    <n v="0"/>
  </r>
  <r>
    <s v="SEN"/>
    <x v="2129"/>
    <x v="75"/>
    <n v="0"/>
    <n v="0"/>
    <n v="0"/>
    <n v="1"/>
    <n v="0"/>
    <n v="0"/>
    <n v="0"/>
  </r>
  <r>
    <s v="SEN"/>
    <x v="2129"/>
    <x v="19"/>
    <n v="51728.201173046982"/>
    <n v="3879.6150879785246"/>
    <n v="3879.6130552866343"/>
    <n v="1"/>
    <n v="3880"/>
    <n v="0.81693679217531312"/>
    <n v="41645.803791513114"/>
  </r>
  <r>
    <s v="SEN"/>
    <x v="2129"/>
    <x v="19"/>
    <n v="0"/>
    <n v="0"/>
    <n v="0"/>
    <n v="1"/>
    <n v="0"/>
    <n v="0"/>
    <n v="0"/>
  </r>
  <r>
    <s v="SEN"/>
    <x v="2129"/>
    <x v="47"/>
    <n v="0"/>
    <n v="0"/>
    <n v="0"/>
    <n v="1"/>
    <n v="0"/>
    <n v="0"/>
    <n v="0"/>
  </r>
  <r>
    <s v="SEN"/>
    <x v="2129"/>
    <x v="77"/>
    <n v="0"/>
    <n v="0"/>
    <n v="0"/>
    <n v="1"/>
    <n v="0"/>
    <n v="0"/>
    <n v="0"/>
  </r>
  <r>
    <s v="SEN"/>
    <x v="2129"/>
    <x v="78"/>
    <n v="0"/>
    <n v="0"/>
    <n v="0"/>
    <n v="1"/>
    <n v="0"/>
    <n v="0"/>
    <n v="0"/>
  </r>
  <r>
    <s v="SEN"/>
    <x v="2129"/>
    <x v="79"/>
    <n v="0"/>
    <n v="0"/>
    <n v="0"/>
    <n v="1"/>
    <n v="0"/>
    <n v="0"/>
    <n v="0"/>
  </r>
  <r>
    <s v="SEN"/>
    <x v="2129"/>
    <x v="80"/>
    <n v="0"/>
    <n v="0"/>
    <n v="0"/>
    <n v="1"/>
    <n v="0"/>
    <n v="0"/>
    <n v="0"/>
  </r>
  <r>
    <s v="SEN"/>
    <x v="2129"/>
    <x v="46"/>
    <n v="0"/>
    <n v="0"/>
    <n v="0"/>
    <n v="1"/>
    <n v="0"/>
    <n v="0"/>
    <n v="0"/>
  </r>
  <r>
    <s v="SEN"/>
    <x v="2129"/>
    <x v="7"/>
    <n v="0"/>
    <n v="0"/>
    <n v="0"/>
    <n v="1"/>
    <n v="0"/>
    <n v="0"/>
    <n v="0"/>
  </r>
  <r>
    <s v="SEN"/>
    <x v="2129"/>
    <x v="12"/>
    <n v="0"/>
    <n v="0"/>
    <n v="0"/>
    <n v="1"/>
    <n v="0"/>
    <n v="0"/>
    <n v="0"/>
  </r>
  <r>
    <s v="SEN"/>
    <x v="2129"/>
    <x v="76"/>
    <n v="0"/>
    <n v="0"/>
    <n v="0"/>
    <n v="1"/>
    <n v="0"/>
    <n v="0"/>
    <n v="0"/>
  </r>
  <r>
    <s v="SEN"/>
    <x v="2129"/>
    <x v="75"/>
    <n v="0"/>
    <n v="0"/>
    <n v="0"/>
    <n v="1"/>
    <n v="0"/>
    <n v="0"/>
    <n v="0"/>
  </r>
  <r>
    <s v="SEN"/>
    <x v="2129"/>
    <x v="83"/>
    <n v="0"/>
    <n v="0"/>
    <n v="0"/>
    <n v="1"/>
    <n v="0"/>
    <n v="0"/>
    <n v="0"/>
  </r>
  <r>
    <s v="SEN"/>
    <x v="2129"/>
    <x v="84"/>
    <n v="0"/>
    <n v="0"/>
    <n v="0"/>
    <n v="1"/>
    <n v="0"/>
    <n v="0"/>
    <n v="0"/>
  </r>
  <r>
    <s v="SEN"/>
    <x v="2129"/>
    <x v="37"/>
    <n v="0"/>
    <n v="0"/>
    <n v="0"/>
    <n v="1"/>
    <n v="0"/>
    <n v="0"/>
    <n v="0"/>
  </r>
  <r>
    <s v="SEN"/>
    <x v="2129"/>
    <x v="16"/>
    <n v="0"/>
    <n v="0"/>
    <n v="0"/>
    <n v="1"/>
    <n v="0"/>
    <n v="0"/>
    <n v="0"/>
  </r>
  <r>
    <s v="SEN"/>
    <x v="2129"/>
    <x v="43"/>
    <n v="0"/>
    <n v="0"/>
    <n v="0"/>
    <n v="1"/>
    <n v="0"/>
    <n v="0"/>
    <n v="0"/>
  </r>
  <r>
    <s v="SEN"/>
    <x v="2129"/>
    <x v="47"/>
    <n v="0"/>
    <n v="0"/>
    <n v="0"/>
    <n v="1"/>
    <n v="0"/>
    <n v="0"/>
    <n v="0"/>
  </r>
  <r>
    <s v="SEN"/>
    <x v="2129"/>
    <x v="77"/>
    <n v="0"/>
    <n v="0"/>
    <n v="0"/>
    <n v="1"/>
    <n v="0"/>
    <n v="0"/>
    <n v="0"/>
  </r>
  <r>
    <s v="SEN"/>
    <x v="2129"/>
    <x v="78"/>
    <n v="0"/>
    <n v="0"/>
    <n v="0"/>
    <n v="1"/>
    <n v="0"/>
    <n v="0"/>
    <n v="0"/>
  </r>
  <r>
    <s v="SEN"/>
    <x v="2129"/>
    <x v="79"/>
    <n v="0"/>
    <n v="0"/>
    <n v="0"/>
    <n v="1"/>
    <n v="0"/>
    <n v="0"/>
    <n v="0"/>
  </r>
  <r>
    <s v="SEN"/>
    <x v="2129"/>
    <x v="85"/>
    <n v="0"/>
    <n v="0"/>
    <n v="0"/>
    <n v="1"/>
    <n v="0"/>
    <n v="0"/>
    <n v="0"/>
  </r>
  <r>
    <s v="SEN"/>
    <x v="2129"/>
    <x v="80"/>
    <n v="0"/>
    <n v="0"/>
    <n v="0"/>
    <n v="1"/>
    <n v="0"/>
    <n v="0"/>
    <n v="0"/>
  </r>
  <r>
    <s v="SEN"/>
    <x v="2129"/>
    <x v="81"/>
    <n v="0"/>
    <n v="0"/>
    <n v="0"/>
    <n v="1"/>
    <n v="0"/>
    <n v="0"/>
    <n v="0"/>
  </r>
  <r>
    <s v="SEN"/>
    <x v="2129"/>
    <x v="82"/>
    <n v="0"/>
    <n v="0"/>
    <n v="0"/>
    <n v="1"/>
    <n v="0"/>
    <n v="0"/>
    <n v="0"/>
  </r>
  <r>
    <s v="SEN"/>
    <x v="2129"/>
    <x v="19"/>
    <n v="0"/>
    <n v="0"/>
    <n v="0"/>
    <n v="1"/>
    <n v="0"/>
    <n v="0"/>
    <n v="0"/>
  </r>
  <r>
    <s v="SEN"/>
    <x v="2129"/>
    <x v="16"/>
    <n v="1045667.4955475037"/>
    <n v="115023.42451022539"/>
    <n v="115023.36424466375"/>
    <n v="1"/>
    <n v="115023"/>
    <n v="24.218175424325011"/>
    <n v="1234594.1467812404"/>
  </r>
  <r>
    <s v="SEN"/>
    <x v="2129"/>
    <x v="43"/>
    <n v="124484.04374855485"/>
    <n v="13693.244812341032"/>
    <n v="13693.237637879893"/>
    <n v="1"/>
    <n v="13693"/>
    <n v="2.8830710039321037"/>
    <n v="146973.19363845079"/>
  </r>
  <r>
    <s v="SEN"/>
    <x v="2129"/>
    <x v="83"/>
    <n v="0"/>
    <n v="0"/>
    <n v="0"/>
    <n v="1"/>
    <n v="0"/>
    <n v="0"/>
    <n v="0"/>
  </r>
  <r>
    <s v="SEN"/>
    <x v="2129"/>
    <x v="84"/>
    <n v="0"/>
    <n v="0"/>
    <n v="0"/>
    <n v="1"/>
    <n v="0"/>
    <n v="0"/>
    <n v="0"/>
  </r>
  <r>
    <s v="SEN"/>
    <x v="2129"/>
    <x v="37"/>
    <n v="0"/>
    <n v="0"/>
    <n v="0"/>
    <n v="1"/>
    <n v="0"/>
    <n v="0"/>
    <n v="0"/>
  </r>
  <r>
    <s v="SEN"/>
    <x v="2129"/>
    <x v="85"/>
    <n v="0"/>
    <n v="0"/>
    <n v="0"/>
    <n v="1"/>
    <n v="0"/>
    <n v="0"/>
    <n v="0"/>
  </r>
  <r>
    <s v="SEN"/>
    <x v="2130"/>
    <x v="12"/>
    <n v="0"/>
    <n v="0"/>
    <n v="0"/>
    <n v="1"/>
    <n v="0"/>
    <n v="0"/>
    <n v="0"/>
  </r>
  <r>
    <s v="SEN"/>
    <x v="2130"/>
    <x v="12"/>
    <n v="19745.019413524806"/>
    <n v="2171.9521354877284"/>
    <n v="2171.9509975115652"/>
    <n v="1"/>
    <n v="2172"/>
    <n v="0.45731616304246914"/>
    <n v="23313.063359578991"/>
  </r>
  <r>
    <s v="SEN"/>
    <x v="2130"/>
    <x v="12"/>
    <n v="0"/>
    <n v="0"/>
    <n v="0"/>
    <n v="1"/>
    <n v="0"/>
    <n v="0"/>
    <n v="0"/>
  </r>
  <r>
    <s v="SEN"/>
    <x v="2130"/>
    <x v="1"/>
    <n v="0"/>
    <n v="0"/>
    <n v="0"/>
    <n v="1"/>
    <n v="0"/>
    <n v="0"/>
    <n v="0"/>
  </r>
  <r>
    <s v="SEN"/>
    <x v="2130"/>
    <x v="1"/>
    <n v="0"/>
    <n v="0"/>
    <n v="0"/>
    <n v="1"/>
    <n v="0"/>
    <n v="0"/>
    <n v="0"/>
  </r>
  <r>
    <s v="SEN"/>
    <x v="2130"/>
    <x v="1"/>
    <n v="0"/>
    <n v="0"/>
    <n v="0"/>
    <n v="1"/>
    <n v="0"/>
    <n v="0"/>
    <n v="0"/>
  </r>
  <r>
    <s v="SEN"/>
    <x v="2130"/>
    <x v="75"/>
    <n v="1843.9334554734533"/>
    <n v="202.83268010207988"/>
    <n v="202.83257382959289"/>
    <n v="1"/>
    <n v="203"/>
    <n v="4.274179608546097E-2"/>
    <n v="2178.8912808446294"/>
  </r>
  <r>
    <s v="SEN"/>
    <x v="2130"/>
    <x v="46"/>
    <n v="355.95089223091225"/>
    <n v="39.15459814540035"/>
    <n v="39.154577630675995"/>
    <n v="1"/>
    <n v="39"/>
    <n v="8.2114780656796938E-3"/>
    <n v="418.60472883221945"/>
  </r>
  <r>
    <s v="SEN"/>
    <x v="2130"/>
    <x v="47"/>
    <n v="1775.2821875251364"/>
    <n v="195.28104062776498"/>
    <n v="195.28093831189636"/>
    <n v="1"/>
    <n v="195"/>
    <n v="4.1057390328398467E-2"/>
    <n v="2093.0236441610969"/>
  </r>
  <r>
    <s v="SEN"/>
    <x v="2130"/>
    <x v="76"/>
    <n v="273.25512094503608"/>
    <n v="30.058063303953968"/>
    <n v="30.058047555282997"/>
    <n v="1"/>
    <n v="30"/>
    <n v="6.3165215889843798E-3"/>
    <n v="322.00363756324572"/>
  </r>
  <r>
    <s v="SEN"/>
    <x v="2130"/>
    <x v="78"/>
    <n v="160.50545990333427"/>
    <n v="17.65560058936677"/>
    <n v="17.65559133886245"/>
    <n v="1"/>
    <n v="18"/>
    <n v="3.789912953390628E-3"/>
    <n v="193.20218253794744"/>
  </r>
  <r>
    <s v="SEN"/>
    <x v="2130"/>
    <x v="77"/>
    <n v="761.43108966866384"/>
    <n v="83.757419863553025"/>
    <n v="83.757375979553132"/>
    <n v="1"/>
    <n v="84"/>
    <n v="1.7686260449156267E-2"/>
    <n v="901.61018517708817"/>
  </r>
  <r>
    <s v="SEN"/>
    <x v="2130"/>
    <x v="79"/>
    <n v="480.74267442314914"/>
    <n v="52.881694186546412"/>
    <n v="52.881666479624855"/>
    <n v="1"/>
    <n v="53"/>
    <n v="1.1159188140539072E-2"/>
    <n v="568.87309302840083"/>
  </r>
  <r>
    <s v="SEN"/>
    <x v="2130"/>
    <x v="7"/>
    <n v="1523.6415776581825"/>
    <n v="167.60057354240007"/>
    <n v="167.60048572948077"/>
    <n v="1"/>
    <n v="168"/>
    <n v="3.5372520898312533E-2"/>
    <n v="1803.2203703541763"/>
  </r>
  <r>
    <s v="SEN"/>
    <x v="2130"/>
    <x v="80"/>
    <n v="79.867327640449844"/>
    <n v="8.785406040449482"/>
    <n v="8.7854014374094369"/>
    <n v="1"/>
    <n v="9"/>
    <n v="1.894956476695314E-3"/>
    <n v="96.601091268973718"/>
  </r>
  <r>
    <s v="SEN"/>
    <x v="2130"/>
    <x v="43"/>
    <n v="2487.1774893419552"/>
    <n v="273.58952382761504"/>
    <n v="273.58938048267134"/>
    <n v="1"/>
    <n v="274"/>
    <n v="5.7690897179390674E-2"/>
    <n v="2940.9665564109778"/>
  </r>
  <r>
    <s v="SEN"/>
    <x v="2130"/>
    <x v="83"/>
    <n v="0"/>
    <n v="0"/>
    <n v="0"/>
    <n v="1"/>
    <n v="0"/>
    <n v="0"/>
    <n v="0"/>
  </r>
  <r>
    <s v="SEN"/>
    <x v="2130"/>
    <x v="16"/>
    <n v="20894.375274353082"/>
    <n v="2298.381280178839"/>
    <n v="2298.3800759611827"/>
    <n v="1"/>
    <n v="2298"/>
    <n v="0.48384555371620352"/>
    <n v="24665.478637344622"/>
  </r>
  <r>
    <s v="SEN"/>
    <x v="2130"/>
    <x v="37"/>
    <n v="0"/>
    <n v="0"/>
    <n v="0"/>
    <n v="1"/>
    <n v="0"/>
    <n v="0"/>
    <n v="0"/>
  </r>
  <r>
    <s v="SEN"/>
    <x v="2130"/>
    <x v="84"/>
    <n v="0"/>
    <n v="0"/>
    <n v="0"/>
    <n v="1"/>
    <n v="0"/>
    <n v="0"/>
    <n v="0"/>
  </r>
  <r>
    <s v="SEN"/>
    <x v="2130"/>
    <x v="85"/>
    <n v="0"/>
    <n v="0"/>
    <n v="0"/>
    <n v="1"/>
    <n v="0"/>
    <n v="0"/>
    <n v="0"/>
  </r>
  <r>
    <s v="SEN"/>
    <x v="2131"/>
    <x v="43"/>
    <n v="178.54911719853681"/>
    <n v="19.640402891839049"/>
    <n v="19.640392601414156"/>
    <n v="1"/>
    <n v="20"/>
    <n v="4.2110143926562538E-3"/>
    <n v="214.66909170883051"/>
  </r>
  <r>
    <s v="SEN"/>
    <x v="2131"/>
    <x v="83"/>
    <n v="110.18982494103753"/>
    <n v="12.120880743514126"/>
    <n v="12.120874392879996"/>
    <n v="1"/>
    <n v="12"/>
    <n v="2.5266086355937522E-3"/>
    <n v="128.80145502529831"/>
  </r>
  <r>
    <s v="SEN"/>
    <x v="2131"/>
    <x v="84"/>
    <n v="32.631882290012932"/>
    <n v="3.5895070519014225"/>
    <n v="3.5895051712092121"/>
    <n v="1"/>
    <n v="4"/>
    <n v="8.4220287853125069E-4"/>
    <n v="42.933818341766099"/>
  </r>
  <r>
    <s v="SEN"/>
    <x v="2131"/>
    <x v="46"/>
    <n v="25.939553128700886"/>
    <n v="2.8533508441570978"/>
    <n v="2.8533493491677779"/>
    <n v="1"/>
    <n v="3"/>
    <n v="6.3165215889843804E-4"/>
    <n v="32.200363756324577"/>
  </r>
  <r>
    <s v="SEN"/>
    <x v="2131"/>
    <x v="12"/>
    <n v="816.38315331545164"/>
    <n v="89.802146864699665"/>
    <n v="89.802099813615598"/>
    <n v="1"/>
    <n v="90"/>
    <n v="1.8949564766953142E-2"/>
    <n v="966.01091268973732"/>
  </r>
  <r>
    <s v="SEN"/>
    <x v="2131"/>
    <x v="16"/>
    <n v="0"/>
    <n v="0"/>
    <n v="0"/>
    <n v="1"/>
    <n v="0"/>
    <n v="0"/>
    <n v="0"/>
  </r>
  <r>
    <s v="SEN"/>
    <x v="2131"/>
    <x v="16"/>
    <n v="1500.5875155553679"/>
    <n v="165.06462671109043"/>
    <n v="165.06454022685926"/>
    <n v="1"/>
    <n v="165"/>
    <n v="3.4740868739414087E-2"/>
    <n v="1771.0200065978513"/>
  </r>
  <r>
    <s v="SEN"/>
    <x v="2131"/>
    <x v="76"/>
    <n v="22.072813399733345"/>
    <n v="2.4280094739706684"/>
    <n v="2.4280082018354037"/>
    <n v="1"/>
    <n v="2"/>
    <n v="4.2110143926562534E-4"/>
    <n v="21.466909170883049"/>
  </r>
  <r>
    <s v="SEN"/>
    <x v="2131"/>
    <x v="75"/>
    <n v="76.247580983578757"/>
    <n v="8.3872339081936644"/>
    <n v="8.3872295137725779"/>
    <n v="1"/>
    <n v="8"/>
    <n v="1.6844057570625014E-3"/>
    <n v="85.867636683532197"/>
  </r>
  <r>
    <s v="SEN"/>
    <x v="2131"/>
    <x v="37"/>
    <n v="6.360460971502186"/>
    <n v="0.69965070686524045"/>
    <n v="0.69965034028910189"/>
    <n v="1"/>
    <n v="1"/>
    <n v="2.1055071963281267E-4"/>
    <n v="10.733454585441525"/>
  </r>
  <r>
    <s v="SEN"/>
    <x v="2131"/>
    <x v="47"/>
    <n v="135.68428400812914"/>
    <n v="14.925271240894208"/>
    <n v="14.925263420923121"/>
    <n v="1"/>
    <n v="15"/>
    <n v="3.1582607944921899E-3"/>
    <n v="161.00181878162286"/>
  </r>
  <r>
    <s v="SEN"/>
    <x v="2131"/>
    <x v="77"/>
    <n v="42.300056809232693"/>
    <n v="4.653006249015597"/>
    <n v="4.6530038111118737"/>
    <n v="1"/>
    <n v="5"/>
    <n v="1.0527535981640634E-3"/>
    <n v="53.667272927207627"/>
  </r>
  <r>
    <s v="SEN"/>
    <x v="2131"/>
    <x v="7"/>
    <n v="84.418633953188376"/>
    <n v="9.2860497348507227"/>
    <n v="9.2860448695025983"/>
    <n v="1"/>
    <n v="9"/>
    <n v="1.894956476695314E-3"/>
    <n v="96.601091268973718"/>
  </r>
  <r>
    <s v="SEN"/>
    <x v="2131"/>
    <x v="78"/>
    <n v="8.9238546313638523"/>
    <n v="0.98162400945002382"/>
    <n v="0.98162349513633085"/>
    <n v="1"/>
    <n v="1"/>
    <n v="2.1055071963281267E-4"/>
    <n v="10.733454585441525"/>
  </r>
  <r>
    <s v="SEN"/>
    <x v="2131"/>
    <x v="85"/>
    <n v="23.170620148766012"/>
    <n v="2.5487682163642615"/>
    <n v="2.5487668809584632"/>
    <n v="1"/>
    <n v="3"/>
    <n v="6.3165215889843804E-4"/>
    <n v="32.200363756324577"/>
  </r>
  <r>
    <s v="SEN"/>
    <x v="2131"/>
    <x v="79"/>
    <n v="26.772938238328766"/>
    <n v="2.9450232062161654"/>
    <n v="2.9450216631958779"/>
    <n v="1"/>
    <n v="3"/>
    <n v="6.3165215889843804E-4"/>
    <n v="32.200363756324577"/>
  </r>
  <r>
    <s v="SEN"/>
    <x v="2131"/>
    <x v="80"/>
    <n v="4.2840235846309538"/>
    <n v="0.47124259430940491"/>
    <n v="0.47124234740578735"/>
    <n v="1"/>
    <n v="0"/>
    <n v="0"/>
    <n v="0"/>
  </r>
  <r>
    <s v="SEN"/>
    <x v="2131"/>
    <x v="7"/>
    <n v="0"/>
    <n v="0"/>
    <n v="0"/>
    <n v="1"/>
    <n v="0"/>
    <n v="0"/>
    <n v="0"/>
  </r>
  <r>
    <s v="SEN"/>
    <x v="2131"/>
    <x v="79"/>
    <n v="0"/>
    <n v="0"/>
    <n v="0"/>
    <n v="1"/>
    <n v="0"/>
    <n v="0"/>
    <n v="0"/>
  </r>
  <r>
    <s v="SEN"/>
    <x v="2131"/>
    <x v="1"/>
    <n v="0"/>
    <n v="0"/>
    <n v="0"/>
    <n v="1"/>
    <n v="0"/>
    <n v="0"/>
    <n v="0"/>
  </r>
  <r>
    <s v="SEN"/>
    <x v="2132"/>
    <x v="43"/>
    <n v="19607.136738081423"/>
    <n v="2156.7850411889563"/>
    <n v="2156.7839111594653"/>
    <n v="1"/>
    <n v="2157"/>
    <n v="0.45415790224797692"/>
    <n v="23152.061540797367"/>
  </r>
  <r>
    <s v="SEN"/>
    <x v="2132"/>
    <x v="46"/>
    <n v="2809.731393405068"/>
    <n v="309.07045327455751"/>
    <n v="309.07029133967745"/>
    <n v="1"/>
    <n v="309"/>
    <n v="6.5060172366539118E-2"/>
    <n v="3316.6374669014313"/>
  </r>
  <r>
    <s v="SEN"/>
    <x v="2132"/>
    <x v="12"/>
    <n v="156062.65031776001"/>
    <n v="17166.891534953604"/>
    <n v="17166.882540504306"/>
    <n v="1"/>
    <n v="17167"/>
    <n v="3.6145242039364951"/>
    <n v="184261.21486827463"/>
  </r>
  <r>
    <s v="SEN"/>
    <x v="2132"/>
    <x v="16"/>
    <n v="164703.19184267457"/>
    <n v="18117.351102694203"/>
    <n v="18117.341610259562"/>
    <n v="1"/>
    <n v="18117"/>
    <n v="3.814547387587667"/>
    <n v="194457.99672444409"/>
  </r>
  <r>
    <s v="SEN"/>
    <x v="2132"/>
    <x v="76"/>
    <n v="2172.2058848364468"/>
    <n v="238.94264733200913"/>
    <n v="238.9425221400067"/>
    <n v="1"/>
    <n v="239"/>
    <n v="5.032162199224223E-2"/>
    <n v="2565.2956459205243"/>
  </r>
  <r>
    <s v="SEN"/>
    <x v="2132"/>
    <x v="75"/>
    <n v="14531.387006777453"/>
    <n v="1598.4525707455198"/>
    <n v="1598.4517332496589"/>
    <n v="1"/>
    <n v="1598"/>
    <n v="0.33646004997323464"/>
    <n v="17152.060427535554"/>
  </r>
  <r>
    <s v="SEN"/>
    <x v="2132"/>
    <x v="47"/>
    <n v="14122.841010833608"/>
    <n v="1553.5125111916968"/>
    <n v="1553.5116972418045"/>
    <n v="1"/>
    <n v="1554"/>
    <n v="0.32719581830939087"/>
    <n v="16679.788425776129"/>
  </r>
  <r>
    <s v="SEN"/>
    <x v="2132"/>
    <x v="77"/>
    <n v="5765.7489842926661"/>
    <n v="634.23238827219325"/>
    <n v="634.23205597143578"/>
    <n v="1"/>
    <n v="634"/>
    <n v="0.13348915624720323"/>
    <n v="6805.0102071699257"/>
  </r>
  <r>
    <s v="SEN"/>
    <x v="2132"/>
    <x v="7"/>
    <n v="11532.675029407896"/>
    <n v="1268.5942532348681"/>
    <n v="1268.5935885655151"/>
    <n v="1"/>
    <n v="1269"/>
    <n v="0.26718886321403928"/>
    <n v="13620.753868925294"/>
  </r>
  <r>
    <s v="SEN"/>
    <x v="2132"/>
    <x v="78"/>
    <n v="1214.0577477206584"/>
    <n v="133.54635224927245"/>
    <n v="133.54628227877768"/>
    <n v="1"/>
    <n v="134"/>
    <n v="2.8213796430796897E-2"/>
    <n v="1438.2829144491643"/>
  </r>
  <r>
    <s v="SEN"/>
    <x v="2132"/>
    <x v="79"/>
    <n v="3642.1721699341983"/>
    <n v="400.63893869276188"/>
    <n v="400.63872878133947"/>
    <n v="1"/>
    <n v="401"/>
    <n v="8.4430838572757877E-2"/>
    <n v="4304.115288762051"/>
  </r>
  <r>
    <s v="SEN"/>
    <x v="2132"/>
    <x v="80"/>
    <n v="607.32356523829196"/>
    <n v="66.805592176212116"/>
    <n v="66.805557173980617"/>
    <n v="1"/>
    <n v="67"/>
    <n v="1.4106898215398449E-2"/>
    <n v="719.14145722458215"/>
  </r>
  <r>
    <s v="SEN"/>
    <x v="2132"/>
    <x v="1"/>
    <n v="0"/>
    <n v="0"/>
    <n v="0"/>
    <n v="1"/>
    <n v="0"/>
    <n v="0"/>
    <n v="0"/>
  </r>
  <r>
    <s v="SEN"/>
    <x v="2132"/>
    <x v="84"/>
    <n v="0"/>
    <n v="0"/>
    <n v="0"/>
    <n v="1"/>
    <n v="0"/>
    <n v="0"/>
    <n v="0"/>
  </r>
  <r>
    <s v="SEN"/>
    <x v="2132"/>
    <x v="37"/>
    <n v="0"/>
    <n v="0"/>
    <n v="0"/>
    <n v="1"/>
    <n v="0"/>
    <n v="0"/>
    <n v="0"/>
  </r>
  <r>
    <s v="SEN"/>
    <x v="2132"/>
    <x v="83"/>
    <n v="0"/>
    <n v="0"/>
    <n v="0"/>
    <n v="1"/>
    <n v="0"/>
    <n v="0"/>
    <n v="0"/>
  </r>
  <r>
    <s v="SEN"/>
    <x v="2132"/>
    <x v="85"/>
    <n v="0"/>
    <n v="0"/>
    <n v="0"/>
    <n v="1"/>
    <n v="0"/>
    <n v="0"/>
    <n v="0"/>
  </r>
  <r>
    <s v="SEN"/>
    <x v="2133"/>
    <x v="1"/>
    <n v="0"/>
    <n v="0"/>
    <n v="0"/>
    <n v="1"/>
    <n v="0"/>
    <n v="0"/>
    <n v="0"/>
  </r>
  <r>
    <s v="SEN"/>
    <x v="2133"/>
    <x v="84"/>
    <n v="0"/>
    <n v="0"/>
    <n v="0"/>
    <n v="1"/>
    <n v="0"/>
    <n v="0"/>
    <n v="0"/>
  </r>
  <r>
    <s v="SEN"/>
    <x v="2133"/>
    <x v="46"/>
    <n v="1056.7154879981799"/>
    <n v="116.23870367979978"/>
    <n v="116.23864277750279"/>
    <n v="1"/>
    <n v="116"/>
    <n v="2.4423883477406271E-2"/>
    <n v="1245.0807319112168"/>
  </r>
  <r>
    <s v="SEN"/>
    <x v="2133"/>
    <x v="12"/>
    <n v="62844.09538487767"/>
    <n v="6912.8504923365444"/>
    <n v="6912.8468704063234"/>
    <n v="1"/>
    <n v="6913"/>
    <n v="1.455537124821634"/>
    <n v="74200.371549157251"/>
  </r>
  <r>
    <s v="SEN"/>
    <x v="2133"/>
    <x v="76"/>
    <n v="868.84697141433071"/>
    <n v="95.573166855576403"/>
    <n v="95.573116780814658"/>
    <n v="1"/>
    <n v="96"/>
    <n v="2.0212869084750017E-2"/>
    <n v="1030.4116402023865"/>
  </r>
  <r>
    <s v="SEN"/>
    <x v="2133"/>
    <x v="75"/>
    <n v="5837.0252781109066"/>
    <n v="642.07278059219959"/>
    <n v="642.07244418353412"/>
    <n v="1"/>
    <n v="642"/>
    <n v="0.13517356200426575"/>
    <n v="6890.8778438534591"/>
  </r>
  <r>
    <s v="SEN"/>
    <x v="2133"/>
    <x v="37"/>
    <n v="0"/>
    <n v="0"/>
    <n v="0"/>
    <n v="1"/>
    <n v="0"/>
    <n v="0"/>
    <n v="0"/>
  </r>
  <r>
    <s v="SEN"/>
    <x v="2133"/>
    <x v="47"/>
    <n v="5404.960000793636"/>
    <n v="594.54560008730004"/>
    <n v="594.54528858010349"/>
    <n v="1"/>
    <n v="595"/>
    <n v="0.12527767818152355"/>
    <n v="6386.4054783377078"/>
  </r>
  <r>
    <s v="SEN"/>
    <x v="2133"/>
    <x v="77"/>
    <n v="1976.3288200223783"/>
    <n v="217.39617020246155"/>
    <n v="217.39605629955568"/>
    <n v="1"/>
    <n v="217"/>
    <n v="4.5689506160320352E-2"/>
    <n v="2329.159645040811"/>
  </r>
  <r>
    <s v="SEN"/>
    <x v="2133"/>
    <x v="7"/>
    <n v="3952.6534893957078"/>
    <n v="434.79188383352789"/>
    <n v="434.79165602795536"/>
    <n v="1"/>
    <n v="435"/>
    <n v="9.1589563040273506E-2"/>
    <n v="4669.0527446670631"/>
  </r>
  <r>
    <s v="SEN"/>
    <x v="2133"/>
    <x v="78"/>
    <n v="416.35230729221655"/>
    <n v="45.798753802143835"/>
    <n v="45.798729806269677"/>
    <n v="1"/>
    <n v="46"/>
    <n v="9.685333103109383E-3"/>
    <n v="493.73891093031011"/>
  </r>
  <r>
    <s v="SEN"/>
    <x v="2133"/>
    <x v="85"/>
    <n v="0"/>
    <n v="0"/>
    <n v="0"/>
    <n v="1"/>
    <n v="0"/>
    <n v="0"/>
    <n v="0"/>
  </r>
  <r>
    <s v="SEN"/>
    <x v="2133"/>
    <x v="79"/>
    <n v="1248.6446037527512"/>
    <n v="137.35090641280263"/>
    <n v="137.35083444894352"/>
    <n v="1"/>
    <n v="137"/>
    <n v="2.8845448589695337E-2"/>
    <n v="1470.4832782054889"/>
  </r>
  <r>
    <s v="SEN"/>
    <x v="2133"/>
    <x v="80"/>
    <n v="208.38424757913742"/>
    <n v="22.922267233705114"/>
    <n v="22.922255223774837"/>
    <n v="1"/>
    <n v="23"/>
    <n v="4.8426665515546915E-3"/>
    <n v="246.86945546515506"/>
  </r>
  <r>
    <s v="SEN"/>
    <x v="2133"/>
    <x v="83"/>
    <n v="0"/>
    <n v="0"/>
    <n v="0"/>
    <n v="1"/>
    <n v="0"/>
    <n v="0"/>
    <n v="0"/>
  </r>
  <r>
    <s v="SEN"/>
    <x v="2133"/>
    <x v="46"/>
    <n v="0"/>
    <n v="0"/>
    <n v="0"/>
    <n v="1"/>
    <n v="0"/>
    <n v="0"/>
    <n v="0"/>
  </r>
  <r>
    <s v="SEN"/>
    <x v="2133"/>
    <x v="12"/>
    <n v="0"/>
    <n v="0"/>
    <n v="0"/>
    <n v="1"/>
    <n v="0"/>
    <n v="0"/>
    <n v="0"/>
  </r>
  <r>
    <s v="SEN"/>
    <x v="2133"/>
    <x v="76"/>
    <n v="0"/>
    <n v="0"/>
    <n v="0"/>
    <n v="1"/>
    <n v="0"/>
    <n v="0"/>
    <n v="0"/>
  </r>
  <r>
    <s v="SEN"/>
    <x v="2133"/>
    <x v="16"/>
    <n v="61500.758640367239"/>
    <n v="6765.0834504403956"/>
    <n v="6765.0799059314804"/>
    <n v="1"/>
    <n v="6765"/>
    <n v="1.4243756183159777"/>
    <n v="72611.820270511918"/>
  </r>
  <r>
    <s v="SEN"/>
    <x v="2133"/>
    <x v="43"/>
    <n v="7321.2578932811848"/>
    <n v="805.33836826093034"/>
    <n v="805.33794631062517"/>
    <n v="1"/>
    <n v="805"/>
    <n v="0.16949332930441419"/>
    <n v="8640.4309412804269"/>
  </r>
  <r>
    <s v="SEN"/>
    <x v="2133"/>
    <x v="77"/>
    <n v="0"/>
    <n v="0"/>
    <n v="0"/>
    <n v="1"/>
    <n v="0"/>
    <n v="0"/>
    <n v="0"/>
  </r>
  <r>
    <s v="SEN"/>
    <x v="2133"/>
    <x v="75"/>
    <n v="0"/>
    <n v="0"/>
    <n v="0"/>
    <n v="1"/>
    <n v="0"/>
    <n v="0"/>
    <n v="0"/>
  </r>
  <r>
    <s v="SEN"/>
    <x v="2134"/>
    <x v="43"/>
    <n v="1591.7442977851533"/>
    <n v="175.09187275636685"/>
    <n v="175.09178101844395"/>
    <n v="1"/>
    <n v="175"/>
    <n v="3.684637593574222E-2"/>
    <n v="1878.3545524522669"/>
  </r>
  <r>
    <s v="SEN"/>
    <x v="2134"/>
    <x v="1"/>
    <n v="0"/>
    <n v="0"/>
    <n v="0"/>
    <n v="1"/>
    <n v="0"/>
    <n v="0"/>
    <n v="0"/>
  </r>
  <r>
    <s v="SEN"/>
    <x v="2134"/>
    <x v="12"/>
    <n v="11058.80268329213"/>
    <n v="1216.4682951621346"/>
    <n v="1216.4676578037415"/>
    <n v="1"/>
    <n v="1216"/>
    <n v="0.25602967507350022"/>
    <n v="13051.880775896894"/>
  </r>
  <r>
    <s v="SEN"/>
    <x v="2134"/>
    <x v="16"/>
    <n v="13371.416138658227"/>
    <n v="1470.8557752524048"/>
    <n v="1470.8550046098183"/>
    <n v="1"/>
    <n v="1471"/>
    <n v="0.30972010857986743"/>
    <n v="15788.911695184481"/>
  </r>
  <r>
    <s v="SEN"/>
    <x v="2134"/>
    <x v="76"/>
    <n v="181.70516329985227"/>
    <n v="19.98756796298375"/>
    <n v="19.987557490664621"/>
    <n v="1"/>
    <n v="20"/>
    <n v="4.2110143926562538E-3"/>
    <n v="214.66909170883051"/>
  </r>
  <r>
    <s v="SEN"/>
    <x v="2134"/>
    <x v="75"/>
    <n v="1030.940946789488"/>
    <n v="113.4035041468437"/>
    <n v="113.4034447300258"/>
    <n v="1"/>
    <n v="113"/>
    <n v="2.3792231318507832E-2"/>
    <n v="1212.8803681548923"/>
  </r>
  <r>
    <s v="SEN"/>
    <x v="2134"/>
    <x v="47"/>
    <n v="1152.4711091136387"/>
    <n v="126.77182200250026"/>
    <n v="126.77175558146398"/>
    <n v="1"/>
    <n v="127"/>
    <n v="2.6739941393367207E-2"/>
    <n v="1363.1487323510735"/>
  </r>
  <r>
    <s v="SEN"/>
    <x v="2134"/>
    <x v="46"/>
    <n v="228.99009449842853"/>
    <n v="25.188910394827143"/>
    <n v="25.18889719730813"/>
    <n v="1"/>
    <n v="25"/>
    <n v="5.2637679908203172E-3"/>
    <n v="268.33636463603813"/>
  </r>
  <r>
    <s v="SEN"/>
    <x v="2134"/>
    <x v="7"/>
    <n v="934.68148088664725"/>
    <n v="102.81496289753122"/>
    <n v="102.81490902849097"/>
    <n v="1"/>
    <n v="103"/>
    <n v="2.1686724122179705E-2"/>
    <n v="1105.5458223004771"/>
  </r>
  <r>
    <s v="SEN"/>
    <x v="2134"/>
    <x v="78"/>
    <n v="98.273597110360811"/>
    <n v="10.810095682139691"/>
    <n v="10.810090018280436"/>
    <n v="1"/>
    <n v="11"/>
    <n v="2.3160579159609393E-3"/>
    <n v="118.06800043985676"/>
  </r>
  <r>
    <s v="SEN"/>
    <x v="2134"/>
    <x v="79"/>
    <n v="295.25371466637034"/>
    <n v="32.477908613300741"/>
    <n v="32.477891596772054"/>
    <n v="1"/>
    <n v="32"/>
    <n v="6.7376230282500055E-3"/>
    <n v="343.47054673412879"/>
  </r>
  <r>
    <s v="SEN"/>
    <x v="2134"/>
    <x v="80"/>
    <n v="49.589400223890514"/>
    <n v="5.4548340246279565"/>
    <n v="5.4548311666132738"/>
    <n v="1"/>
    <n v="5"/>
    <n v="1.0527535981640634E-3"/>
    <n v="53.667272927207627"/>
  </r>
  <r>
    <s v="SEN"/>
    <x v="2134"/>
    <x v="12"/>
    <n v="0"/>
    <n v="0"/>
    <n v="0"/>
    <n v="1"/>
    <n v="0"/>
    <n v="0"/>
    <n v="0"/>
  </r>
  <r>
    <s v="SEN"/>
    <x v="2134"/>
    <x v="12"/>
    <n v="0"/>
    <n v="0"/>
    <n v="0"/>
    <n v="1"/>
    <n v="0"/>
    <n v="0"/>
    <n v="0"/>
  </r>
  <r>
    <s v="SEN"/>
    <x v="2134"/>
    <x v="7"/>
    <n v="0"/>
    <n v="0"/>
    <n v="0"/>
    <n v="1"/>
    <n v="0"/>
    <n v="0"/>
    <n v="0"/>
  </r>
  <r>
    <s v="SEN"/>
    <x v="2134"/>
    <x v="7"/>
    <n v="0"/>
    <n v="0"/>
    <n v="0"/>
    <n v="1"/>
    <n v="0"/>
    <n v="0"/>
    <n v="0"/>
  </r>
  <r>
    <s v="SEN"/>
    <x v="2134"/>
    <x v="77"/>
    <n v="467.12427877567967"/>
    <n v="51.383670665324772"/>
    <n v="51.383643743280111"/>
    <n v="1"/>
    <n v="51"/>
    <n v="1.0738086701273446E-2"/>
    <n v="547.4061838575177"/>
  </r>
  <r>
    <s v="SEN"/>
    <x v="2134"/>
    <x v="43"/>
    <n v="0"/>
    <n v="0"/>
    <n v="0"/>
    <n v="1"/>
    <n v="0"/>
    <n v="0"/>
    <n v="0"/>
  </r>
  <r>
    <s v="SEN"/>
    <x v="2134"/>
    <x v="16"/>
    <n v="0"/>
    <n v="0"/>
    <n v="0"/>
    <n v="1"/>
    <n v="0"/>
    <n v="0"/>
    <n v="0"/>
  </r>
  <r>
    <s v="SEN"/>
    <x v="2134"/>
    <x v="46"/>
    <n v="0"/>
    <n v="0"/>
    <n v="0"/>
    <n v="1"/>
    <n v="0"/>
    <n v="0"/>
    <n v="0"/>
  </r>
  <r>
    <s v="SEN"/>
    <x v="2134"/>
    <x v="76"/>
    <n v="0"/>
    <n v="0"/>
    <n v="0"/>
    <n v="1"/>
    <n v="0"/>
    <n v="0"/>
    <n v="0"/>
  </r>
  <r>
    <s v="SEN"/>
    <x v="2135"/>
    <x v="43"/>
    <n v="648.95219292163188"/>
    <n v="71.3847412213795"/>
    <n v="71.384703819941137"/>
    <n v="1"/>
    <n v="71"/>
    <n v="1.4949101093929698E-2"/>
    <n v="762.07527556634818"/>
  </r>
  <r>
    <s v="SEN"/>
    <x v="2135"/>
    <x v="83"/>
    <n v="0"/>
    <n v="0"/>
    <n v="0"/>
    <n v="1"/>
    <n v="0"/>
    <n v="0"/>
    <n v="0"/>
  </r>
  <r>
    <s v="SEN"/>
    <x v="2135"/>
    <x v="84"/>
    <n v="0"/>
    <n v="0"/>
    <n v="0"/>
    <n v="1"/>
    <n v="0"/>
    <n v="0"/>
    <n v="0"/>
  </r>
  <r>
    <s v="SEN"/>
    <x v="2135"/>
    <x v="46"/>
    <n v="92.871711537629182"/>
    <n v="10.215888269139208"/>
    <n v="10.215882916609958"/>
    <n v="1"/>
    <n v="10"/>
    <n v="2.1055071963281269E-3"/>
    <n v="107.33454585441525"/>
  </r>
  <r>
    <s v="SEN"/>
    <x v="2135"/>
    <x v="12"/>
    <n v="4207.4351817611787"/>
    <n v="462.81786999372974"/>
    <n v="462.81762750417607"/>
    <n v="1"/>
    <n v="463"/>
    <n v="9.7484983189992269E-2"/>
    <n v="4969.5894730594255"/>
  </r>
  <r>
    <s v="SEN"/>
    <x v="2135"/>
    <x v="16"/>
    <n v="5451.1984205417084"/>
    <n v="599.63182625958791"/>
    <n v="599.63151208750571"/>
    <n v="1"/>
    <n v="600"/>
    <n v="0.12633043177968761"/>
    <n v="6440.0727512649155"/>
  </r>
  <r>
    <s v="SEN"/>
    <x v="2135"/>
    <x v="76"/>
    <n v="71.425160974675535"/>
    <n v="7.8567677072143098"/>
    <n v="7.8567635907265547"/>
    <n v="1"/>
    <n v="8"/>
    <n v="1.6844057570625014E-3"/>
    <n v="85.867636683532197"/>
  </r>
  <r>
    <s v="SEN"/>
    <x v="2135"/>
    <x v="75"/>
    <n v="385.64942087636837"/>
    <n v="42.421436296400529"/>
    <n v="42.421414070043639"/>
    <n v="1"/>
    <n v="42"/>
    <n v="8.8431302245781333E-3"/>
    <n v="450.80509258854408"/>
  </r>
  <r>
    <s v="SEN"/>
    <x v="2135"/>
    <x v="37"/>
    <n v="0"/>
    <n v="0"/>
    <n v="0"/>
    <n v="1"/>
    <n v="0"/>
    <n v="0"/>
    <n v="0"/>
  </r>
  <r>
    <s v="SEN"/>
    <x v="2135"/>
    <x v="47"/>
    <n v="465.30766889123629"/>
    <n v="51.18384357803599"/>
    <n v="51.183816760689062"/>
    <n v="1"/>
    <n v="51"/>
    <n v="1.0738086701273446E-2"/>
    <n v="547.4061838575177"/>
  </r>
  <r>
    <s v="SEN"/>
    <x v="2135"/>
    <x v="77"/>
    <n v="193.61043927213871"/>
    <n v="21.29714831993526"/>
    <n v="21.297137161472449"/>
    <n v="1"/>
    <n v="21"/>
    <n v="4.4215651122890666E-3"/>
    <n v="225.40254629427204"/>
  </r>
  <r>
    <s v="SEN"/>
    <x v="2135"/>
    <x v="7"/>
    <n v="387.22087854427741"/>
    <n v="42.594296639870521"/>
    <n v="42.594274322944898"/>
    <n v="1"/>
    <n v="43"/>
    <n v="9.0536809442109453E-3"/>
    <n v="461.53854717398559"/>
  </r>
  <r>
    <s v="SEN"/>
    <x v="2135"/>
    <x v="78"/>
    <n v="40.760092478344987"/>
    <n v="4.4836101726179498"/>
    <n v="4.4836078234678842"/>
    <n v="1"/>
    <n v="4"/>
    <n v="8.4220287853125069E-4"/>
    <n v="42.933818341766099"/>
  </r>
  <r>
    <s v="SEN"/>
    <x v="2135"/>
    <x v="85"/>
    <n v="0"/>
    <n v="0"/>
    <n v="0"/>
    <n v="1"/>
    <n v="0"/>
    <n v="0"/>
    <n v="0"/>
  </r>
  <r>
    <s v="SEN"/>
    <x v="2135"/>
    <x v="79"/>
    <n v="122.28027743503496"/>
    <n v="13.450830517853845"/>
    <n v="13.450823470403648"/>
    <n v="1"/>
    <n v="13"/>
    <n v="2.7371593552265646E-3"/>
    <n v="139.53490961073982"/>
  </r>
  <r>
    <s v="SEN"/>
    <x v="2135"/>
    <x v="80"/>
    <n v="20.380046239172493"/>
    <n v="2.2418050863089749"/>
    <n v="2.2418039117339421"/>
    <n v="1"/>
    <n v="2"/>
    <n v="4.2110143926562534E-4"/>
    <n v="21.466909170883049"/>
  </r>
  <r>
    <s v="SEN"/>
    <x v="2135"/>
    <x v="12"/>
    <n v="0"/>
    <n v="0"/>
    <n v="0"/>
    <n v="1"/>
    <n v="0"/>
    <n v="0"/>
    <n v="0"/>
  </r>
  <r>
    <s v="SEN"/>
    <x v="2135"/>
    <x v="12"/>
    <n v="0"/>
    <n v="0"/>
    <n v="0"/>
    <n v="1"/>
    <n v="0"/>
    <n v="0"/>
    <n v="0"/>
  </r>
  <r>
    <s v="SEN"/>
    <x v="2135"/>
    <x v="7"/>
    <n v="0"/>
    <n v="0"/>
    <n v="0"/>
    <n v="1"/>
    <n v="0"/>
    <n v="0"/>
    <n v="0"/>
  </r>
  <r>
    <s v="SEN"/>
    <x v="2135"/>
    <x v="7"/>
    <n v="0"/>
    <n v="0"/>
    <n v="0"/>
    <n v="1"/>
    <n v="0"/>
    <n v="0"/>
    <n v="0"/>
  </r>
  <r>
    <s v="SEN"/>
    <x v="2136"/>
    <x v="12"/>
    <n v="0"/>
    <n v="0"/>
    <n v="0"/>
    <n v="1"/>
    <n v="0"/>
    <n v="0"/>
    <n v="0"/>
  </r>
  <r>
    <s v="SEN"/>
    <x v="2136"/>
    <x v="12"/>
    <n v="18351.588919621747"/>
    <n v="2018.6747811583921"/>
    <n v="2018.6737234906172"/>
    <n v="1"/>
    <n v="2019"/>
    <n v="0.4251019029386488"/>
    <n v="21670.844808006437"/>
  </r>
  <r>
    <s v="SEN"/>
    <x v="2136"/>
    <x v="12"/>
    <n v="0"/>
    <n v="0"/>
    <n v="0"/>
    <n v="1"/>
    <n v="0"/>
    <n v="0"/>
    <n v="0"/>
  </r>
  <r>
    <s v="SEN"/>
    <x v="2136"/>
    <x v="7"/>
    <n v="0"/>
    <n v="0"/>
    <n v="0"/>
    <n v="1"/>
    <n v="0"/>
    <n v="0"/>
    <n v="0"/>
  </r>
  <r>
    <s v="SEN"/>
    <x v="2136"/>
    <x v="7"/>
    <n v="1382.9548561517968"/>
    <n v="152.12503417669768"/>
    <n v="152.12495447205785"/>
    <n v="1"/>
    <n v="152"/>
    <n v="3.2003709384187527E-2"/>
    <n v="1631.4850969871118"/>
  </r>
  <r>
    <s v="SEN"/>
    <x v="2136"/>
    <x v="7"/>
    <n v="0"/>
    <n v="0"/>
    <n v="0"/>
    <n v="1"/>
    <n v="0"/>
    <n v="0"/>
    <n v="0"/>
  </r>
  <r>
    <s v="SEN"/>
    <x v="2136"/>
    <x v="75"/>
    <n v="1668.6024021813319"/>
    <n v="183.54626423994651"/>
    <n v="183.54616807241587"/>
    <n v="1"/>
    <n v="184"/>
    <n v="3.8741332412437532E-2"/>
    <n v="1974.9556437212404"/>
  </r>
  <r>
    <s v="SEN"/>
    <x v="2136"/>
    <x v="46"/>
    <n v="330.90169759127684"/>
    <n v="36.399186735040452"/>
    <n v="36.399167663990873"/>
    <n v="1"/>
    <n v="36"/>
    <n v="7.5798259067812561E-3"/>
    <n v="386.40436507589487"/>
  </r>
  <r>
    <s v="SEN"/>
    <x v="2136"/>
    <x v="76"/>
    <n v="252.89934822129121"/>
    <n v="27.818928304342027"/>
    <n v="27.818913728847118"/>
    <n v="1"/>
    <n v="28"/>
    <n v="5.8954201497187549E-3"/>
    <n v="300.5367283923627"/>
  </r>
  <r>
    <s v="SEN"/>
    <x v="2136"/>
    <x v="83"/>
    <n v="353.40765756388328"/>
    <n v="38.874842332027164"/>
    <n v="38.874821963878532"/>
    <n v="1"/>
    <n v="39"/>
    <n v="8.2114780656796938E-3"/>
    <n v="418.60472883221945"/>
  </r>
  <r>
    <s v="SEN"/>
    <x v="2136"/>
    <x v="37"/>
    <n v="18.33511255731937"/>
    <n v="2.0168623813051307"/>
    <n v="2.0168613245869476"/>
    <n v="1"/>
    <n v="2"/>
    <n v="4.2110143926562534E-4"/>
    <n v="21.466909170883049"/>
  </r>
  <r>
    <s v="SEN"/>
    <x v="2136"/>
    <x v="84"/>
    <n v="91.675562786596842"/>
    <n v="10.084311906525654"/>
    <n v="10.08430662293474"/>
    <n v="1"/>
    <n v="10"/>
    <n v="2.1055071963281269E-3"/>
    <n v="107.33454585441525"/>
  </r>
  <r>
    <s v="SEN"/>
    <x v="2136"/>
    <x v="16"/>
    <n v="20470.754470450345"/>
    <n v="2251.7829917495383"/>
    <n v="2251.7818119466656"/>
    <n v="1"/>
    <n v="2252"/>
    <n v="0.4741602206130941"/>
    <n v="24171.739726414311"/>
  </r>
  <r>
    <s v="SEN"/>
    <x v="2136"/>
    <x v="43"/>
    <n v="487.39052254398439"/>
    <n v="53.612957479838286"/>
    <n v="53.612929389777442"/>
    <n v="1"/>
    <n v="54"/>
    <n v="1.1369738860171884E-2"/>
    <n v="579.60654761384228"/>
  </r>
  <r>
    <s v="SEN"/>
    <x v="2136"/>
    <x v="47"/>
    <n v="487.78562782585175"/>
    <n v="53.656419060843696"/>
    <n v="53.65639094801152"/>
    <n v="1"/>
    <n v="54"/>
    <n v="1.1369738860171884E-2"/>
    <n v="579.60654761384228"/>
  </r>
  <r>
    <s v="SEN"/>
    <x v="2136"/>
    <x v="78"/>
    <n v="145.15908196291429"/>
    <n v="15.967499015920573"/>
    <n v="15.967490649882958"/>
    <n v="1"/>
    <n v="16"/>
    <n v="3.3688115141250028E-3"/>
    <n v="171.73527336706439"/>
  </r>
  <r>
    <s v="SEN"/>
    <x v="2136"/>
    <x v="77"/>
    <n v="691.32012784837934"/>
    <n v="76.045214063321737"/>
    <n v="76.045174220067594"/>
    <n v="1"/>
    <n v="76"/>
    <n v="1.6001854692093764E-2"/>
    <n v="815.74254849355589"/>
  </r>
  <r>
    <s v="SEN"/>
    <x v="2136"/>
    <x v="79"/>
    <n v="436.38449015101111"/>
    <n v="48.002293916611229"/>
    <n v="48.002268766210648"/>
    <n v="1"/>
    <n v="48"/>
    <n v="1.0106434542375009E-2"/>
    <n v="515.20582010119324"/>
  </r>
  <r>
    <s v="SEN"/>
    <x v="2136"/>
    <x v="85"/>
    <n v="88.781132035768138"/>
    <n v="9.7659245239344958"/>
    <n v="9.7659194071599877"/>
    <n v="1"/>
    <n v="10"/>
    <n v="2.1055071963281269E-3"/>
    <n v="107.33454585441525"/>
  </r>
  <r>
    <s v="SEN"/>
    <x v="2136"/>
    <x v="80"/>
    <n v="36.289770490728571"/>
    <n v="3.9918747539801434"/>
    <n v="3.9918726624707395"/>
    <n v="1"/>
    <n v="4"/>
    <n v="8.4220287853125069E-4"/>
    <n v="42.933818341766099"/>
  </r>
  <r>
    <s v="SEN"/>
    <x v="2137"/>
    <x v="12"/>
    <n v="0"/>
    <n v="0"/>
    <n v="0"/>
    <n v="1"/>
    <n v="0"/>
    <n v="0"/>
    <n v="0"/>
  </r>
  <r>
    <s v="SEN"/>
    <x v="2137"/>
    <x v="12"/>
    <n v="29486.14563810726"/>
    <n v="3243.4760201917984"/>
    <n v="3243.4743207996544"/>
    <n v="1"/>
    <n v="3243"/>
    <n v="0.68281598376921149"/>
    <n v="34808.593220586867"/>
  </r>
  <r>
    <s v="SEN"/>
    <x v="2137"/>
    <x v="12"/>
    <n v="0"/>
    <n v="0"/>
    <n v="0"/>
    <n v="1"/>
    <n v="0"/>
    <n v="0"/>
    <n v="0"/>
  </r>
  <r>
    <s v="SEN"/>
    <x v="2137"/>
    <x v="7"/>
    <n v="0"/>
    <n v="0"/>
    <n v="0"/>
    <n v="1"/>
    <n v="0"/>
    <n v="0"/>
    <n v="0"/>
  </r>
  <r>
    <s v="SEN"/>
    <x v="2137"/>
    <x v="7"/>
    <n v="2470.5418662129218"/>
    <n v="271.75960528342137"/>
    <n v="271.75946289724817"/>
    <n v="1"/>
    <n v="272"/>
    <n v="5.7269795740125043E-2"/>
    <n v="2919.4996472400944"/>
  </r>
  <r>
    <s v="SEN"/>
    <x v="2137"/>
    <x v="7"/>
    <n v="0"/>
    <n v="0"/>
    <n v="0"/>
    <n v="1"/>
    <n v="0"/>
    <n v="0"/>
    <n v="0"/>
  </r>
  <r>
    <s v="SEN"/>
    <x v="2137"/>
    <x v="75"/>
    <n v="2745.5638818107259"/>
    <n v="302.01202699917991"/>
    <n v="302.0118687625033"/>
    <n v="1"/>
    <n v="302"/>
    <n v="6.3586317329109424E-2"/>
    <n v="3241.5032848033402"/>
  </r>
  <r>
    <s v="SEN"/>
    <x v="2137"/>
    <x v="46"/>
    <n v="610.38158691479521"/>
    <n v="67.141974560627474"/>
    <n v="67.141939382151236"/>
    <n v="1"/>
    <n v="67"/>
    <n v="1.4106898215398449E-2"/>
    <n v="719.14145722458215"/>
  </r>
  <r>
    <s v="SEN"/>
    <x v="2137"/>
    <x v="76"/>
    <n v="471.02499268325499"/>
    <n v="51.812749195158048"/>
    <n v="51.812722048301282"/>
    <n v="1"/>
    <n v="52"/>
    <n v="1.0948637420906258E-2"/>
    <n v="558.13963844295927"/>
  </r>
  <r>
    <s v="SEN"/>
    <x v="2137"/>
    <x v="37"/>
    <n v="482.72228484519849"/>
    <n v="53.099451332971832"/>
    <n v="53.099423511958236"/>
    <n v="1"/>
    <n v="53"/>
    <n v="1.1159188140539072E-2"/>
    <n v="568.87309302840083"/>
  </r>
  <r>
    <s v="SEN"/>
    <x v="2137"/>
    <x v="84"/>
    <n v="2414.8125630855993"/>
    <n v="265.62938193941596"/>
    <n v="265.62924276512206"/>
    <n v="1"/>
    <n v="266"/>
    <n v="5.6006491422328171E-2"/>
    <n v="2855.0989197274457"/>
  </r>
  <r>
    <s v="SEN"/>
    <x v="2137"/>
    <x v="47"/>
    <n v="3065.5253281906812"/>
    <n v="337.20778610097494"/>
    <n v="337.20760942377461"/>
    <n v="1"/>
    <n v="337"/>
    <n v="7.0955592516257868E-2"/>
    <n v="3617.1741952937937"/>
  </r>
  <r>
    <s v="SEN"/>
    <x v="2137"/>
    <x v="78"/>
    <n v="260.12265131959941"/>
    <n v="28.613491645155932"/>
    <n v="28.613476653356205"/>
    <n v="1"/>
    <n v="29"/>
    <n v="6.1059708693515678E-3"/>
    <n v="311.27018297780421"/>
  </r>
  <r>
    <s v="SEN"/>
    <x v="2137"/>
    <x v="77"/>
    <n v="1235.7560801005475"/>
    <n v="135.9331688110602"/>
    <n v="135.93309759001286"/>
    <n v="1"/>
    <n v="136"/>
    <n v="2.8634897870062521E-2"/>
    <n v="1459.7498236200472"/>
  </r>
  <r>
    <s v="SEN"/>
    <x v="2137"/>
    <x v="79"/>
    <n v="780.87694448094419"/>
    <n v="85.896463892903881"/>
    <n v="85.896418888169748"/>
    <n v="1"/>
    <n v="86"/>
    <n v="1.8107361888421891E-2"/>
    <n v="923.07709434797118"/>
  </r>
  <r>
    <s v="SEN"/>
    <x v="2137"/>
    <x v="85"/>
    <n v="2569.7481373081619"/>
    <n v="282.67229510389785"/>
    <n v="282.67214700011209"/>
    <n v="1"/>
    <n v="283"/>
    <n v="5.9585853656085985E-2"/>
    <n v="3037.5676476799513"/>
  </r>
  <r>
    <s v="SEN"/>
    <x v="2137"/>
    <x v="80"/>
    <n v="131.03480121322684"/>
    <n v="14.413828133454953"/>
    <n v="14.413820581450207"/>
    <n v="1"/>
    <n v="14"/>
    <n v="2.9477100748593775E-3"/>
    <n v="150.26836419618135"/>
  </r>
  <r>
    <s v="SEN"/>
    <x v="2137"/>
    <x v="83"/>
    <n v="9527.4949041468699"/>
    <n v="1048.0244394561557"/>
    <n v="1048.0238903525126"/>
    <n v="1"/>
    <n v="1048"/>
    <n v="0.22065715417518769"/>
    <n v="11248.660405542718"/>
  </r>
  <r>
    <s v="SEN"/>
    <x v="2137"/>
    <x v="16"/>
    <n v="35686.549608695321"/>
    <n v="3925.5204569564858"/>
    <n v="3925.5184002128613"/>
    <n v="1"/>
    <n v="3926"/>
    <n v="0.82662212527842249"/>
    <n v="42139.542702443425"/>
  </r>
  <r>
    <s v="SEN"/>
    <x v="2137"/>
    <x v="43"/>
    <n v="4247.3112744284999"/>
    <n v="467.2042401871351"/>
    <n v="467.20399539937944"/>
    <n v="1"/>
    <n v="467"/>
    <n v="9.8327186068523517E-2"/>
    <n v="5012.5232914011922"/>
  </r>
  <r>
    <s v="SEN"/>
    <x v="2138"/>
    <x v="12"/>
    <n v="0"/>
    <n v="0"/>
    <n v="0"/>
    <n v="1"/>
    <n v="0"/>
    <n v="0"/>
    <n v="0"/>
  </r>
  <r>
    <s v="SEN"/>
    <x v="2138"/>
    <x v="12"/>
    <n v="19767.504357142869"/>
    <n v="2174.4254792857159"/>
    <n v="2174.4243400136652"/>
    <n v="1"/>
    <n v="2174"/>
    <n v="0.45773726448173474"/>
    <n v="23334.530268749873"/>
  </r>
  <r>
    <s v="SEN"/>
    <x v="2138"/>
    <x v="12"/>
    <n v="15599.645159150234"/>
    <n v="779.98225795751159"/>
    <n v="779.98184929232843"/>
    <n v="1"/>
    <n v="780"/>
    <n v="0.16422956131359387"/>
    <n v="8372.0945766443874"/>
  </r>
  <r>
    <s v="SEN"/>
    <x v="2138"/>
    <x v="7"/>
    <n v="0"/>
    <n v="0"/>
    <n v="0"/>
    <n v="1"/>
    <n v="0"/>
    <n v="0"/>
    <n v="0"/>
  </r>
  <r>
    <s v="SEN"/>
    <x v="2138"/>
    <x v="7"/>
    <n v="1474.219714453822"/>
    <n v="162.16416858992039"/>
    <n v="162.16408362536001"/>
    <n v="1"/>
    <n v="162"/>
    <n v="3.4109216580515654E-2"/>
    <n v="1738.819642841527"/>
  </r>
  <r>
    <s v="SEN"/>
    <x v="2138"/>
    <x v="7"/>
    <n v="0"/>
    <n v="0"/>
    <n v="0"/>
    <n v="1"/>
    <n v="0"/>
    <n v="0"/>
    <n v="0"/>
  </r>
  <r>
    <s v="SEN"/>
    <x v="2138"/>
    <x v="75"/>
    <n v="1816.2313935388468"/>
    <n v="199.78545328927314"/>
    <n v="199.78534861335515"/>
    <n v="1"/>
    <n v="200"/>
    <n v="4.2110143926562538E-2"/>
    <n v="2146.690917088305"/>
  </r>
  <r>
    <s v="SEN"/>
    <x v="2138"/>
    <x v="46"/>
    <n v="398.19744666066202"/>
    <n v="43.801719132672829"/>
    <n v="43.801696183128286"/>
    <n v="1"/>
    <n v="44"/>
    <n v="9.2642316638437573E-3"/>
    <n v="472.27200175942704"/>
  </r>
  <r>
    <s v="SEN"/>
    <x v="2138"/>
    <x v="76"/>
    <n v="324.36961505228703"/>
    <n v="35.680657655751567"/>
    <n v="35.680638961169294"/>
    <n v="1"/>
    <n v="36"/>
    <n v="7.5798259067812561E-3"/>
    <n v="386.40436507589487"/>
  </r>
  <r>
    <s v="SEN"/>
    <x v="2138"/>
    <x v="37"/>
    <n v="0"/>
    <n v="0"/>
    <n v="0"/>
    <n v="1"/>
    <n v="0"/>
    <n v="0"/>
    <n v="0"/>
  </r>
  <r>
    <s v="SEN"/>
    <x v="2138"/>
    <x v="84"/>
    <n v="0"/>
    <n v="0"/>
    <n v="0"/>
    <n v="1"/>
    <n v="0"/>
    <n v="0"/>
    <n v="0"/>
  </r>
  <r>
    <s v="SEN"/>
    <x v="2138"/>
    <x v="78"/>
    <n v="155.04081565090792"/>
    <n v="17.054489721599868"/>
    <n v="17.054480786042561"/>
    <n v="1"/>
    <n v="17"/>
    <n v="3.5793622337578152E-3"/>
    <n v="182.4687279525059"/>
  </r>
  <r>
    <s v="SEN"/>
    <x v="2138"/>
    <x v="77"/>
    <n v="736.84346407287148"/>
    <n v="81.052781048015873"/>
    <n v="81.052738581088875"/>
    <n v="1"/>
    <n v="81"/>
    <n v="1.7054608290257827E-2"/>
    <n v="869.40982142076348"/>
  </r>
  <r>
    <s v="SEN"/>
    <x v="2138"/>
    <x v="79"/>
    <n v="465.65523326080239"/>
    <n v="51.222075658688269"/>
    <n v="51.222048821309961"/>
    <n v="1"/>
    <n v="51"/>
    <n v="1.0738086701273446E-2"/>
    <n v="547.4061838575177"/>
  </r>
  <r>
    <s v="SEN"/>
    <x v="2138"/>
    <x v="85"/>
    <n v="0"/>
    <n v="0"/>
    <n v="0"/>
    <n v="1"/>
    <n v="0"/>
    <n v="0"/>
    <n v="0"/>
  </r>
  <r>
    <s v="SEN"/>
    <x v="2138"/>
    <x v="80"/>
    <n v="77.496190265995835"/>
    <n v="8.5245809292595407"/>
    <n v="8.524576462876631"/>
    <n v="1"/>
    <n v="9"/>
    <n v="1.894956476695314E-3"/>
    <n v="96.601091268973718"/>
  </r>
  <r>
    <s v="SEN"/>
    <x v="2138"/>
    <x v="43"/>
    <n v="2795.856841078205"/>
    <n v="307.5442525186026"/>
    <n v="307.54409138336268"/>
    <n v="1"/>
    <n v="308"/>
    <n v="6.4849621646906302E-2"/>
    <n v="3305.9040123159893"/>
  </r>
  <r>
    <s v="SEN"/>
    <x v="2138"/>
    <x v="16"/>
    <n v="23483.744014838026"/>
    <n v="2583.2118416321828"/>
    <n v="2583.2104881799351"/>
    <n v="1"/>
    <n v="2583"/>
    <n v="0.54385250881155511"/>
    <n v="27724.513194195457"/>
  </r>
  <r>
    <s v="SEN"/>
    <x v="2138"/>
    <x v="47"/>
    <n v="2064.0502142330765"/>
    <n v="227.0455235656384"/>
    <n v="227.04540460703453"/>
    <n v="1"/>
    <n v="227"/>
    <n v="4.7795013356648472E-2"/>
    <n v="2436.494190895226"/>
  </r>
  <r>
    <s v="SEN"/>
    <x v="2139"/>
    <x v="12"/>
    <n v="0"/>
    <n v="0"/>
    <n v="0"/>
    <n v="1"/>
    <n v="0"/>
    <n v="0"/>
    <n v="0"/>
  </r>
  <r>
    <s v="SEN"/>
    <x v="2139"/>
    <x v="12"/>
    <n v="116395.82445144764"/>
    <n v="12803.540689659239"/>
    <n v="12803.533981351138"/>
    <n v="1"/>
    <n v="12804"/>
    <n v="2.6958914141785333"/>
    <n v="137431.15251199328"/>
  </r>
  <r>
    <s v="SEN"/>
    <x v="2139"/>
    <x v="12"/>
    <n v="0"/>
    <n v="0"/>
    <n v="0"/>
    <n v="1"/>
    <n v="0"/>
    <n v="0"/>
    <n v="0"/>
  </r>
  <r>
    <s v="SEN"/>
    <x v="2139"/>
    <x v="7"/>
    <n v="0"/>
    <n v="0"/>
    <n v="0"/>
    <n v="1"/>
    <n v="0"/>
    <n v="0"/>
    <n v="0"/>
  </r>
  <r>
    <s v="SEN"/>
    <x v="2139"/>
    <x v="7"/>
    <n v="9298.6281625220981"/>
    <n v="1022.8490978774307"/>
    <n v="1022.8485619641973"/>
    <n v="1"/>
    <n v="1023"/>
    <n v="0.21539338618436735"/>
    <n v="10980.324040906678"/>
  </r>
  <r>
    <s v="SEN"/>
    <x v="2139"/>
    <x v="7"/>
    <n v="0"/>
    <n v="0"/>
    <n v="0"/>
    <n v="1"/>
    <n v="0"/>
    <n v="0"/>
    <n v="0"/>
  </r>
  <r>
    <s v="SEN"/>
    <x v="2139"/>
    <x v="75"/>
    <n v="10686.083716537636"/>
    <n v="1175.4692088191398"/>
    <n v="1175.4685929418752"/>
    <n v="1"/>
    <n v="1175"/>
    <n v="0.24739709556855488"/>
    <n v="12611.809137893792"/>
  </r>
  <r>
    <s v="SEN"/>
    <x v="2139"/>
    <x v="46"/>
    <n v="2139.0561385983092"/>
    <n v="235.296175245814"/>
    <n v="235.29605196435014"/>
    <n v="1"/>
    <n v="235"/>
    <n v="4.9479419113710975E-2"/>
    <n v="2522.361827578758"/>
  </r>
  <r>
    <s v="SEN"/>
    <x v="2139"/>
    <x v="47"/>
    <n v="10607.439106007028"/>
    <n v="1166.8183016607732"/>
    <n v="1166.8176903160791"/>
    <n v="1"/>
    <n v="1167"/>
    <n v="0.24571268981149241"/>
    <n v="12525.94150121026"/>
  </r>
  <r>
    <s v="SEN"/>
    <x v="2139"/>
    <x v="37"/>
    <n v="437.68039638243232"/>
    <n v="48.144843602067553"/>
    <n v="48.144818376979259"/>
    <n v="1"/>
    <n v="48"/>
    <n v="1.0106434542375009E-2"/>
    <n v="515.20582010119324"/>
  </r>
  <r>
    <s v="SEN"/>
    <x v="2139"/>
    <x v="84"/>
    <n v="2188.401981912169"/>
    <n v="240.7242180103386"/>
    <n v="240.72409188489712"/>
    <n v="1"/>
    <n v="241"/>
    <n v="5.0742723431507854E-2"/>
    <n v="2586.7625550914072"/>
  </r>
  <r>
    <s v="SEN"/>
    <x v="2139"/>
    <x v="76"/>
    <n v="1502.4180519367433"/>
    <n v="165.26598571304177"/>
    <n v="165.26589912331025"/>
    <n v="1"/>
    <n v="165"/>
    <n v="3.4740868739414087E-2"/>
    <n v="1771.0200065978513"/>
  </r>
  <r>
    <s v="SEN"/>
    <x v="2139"/>
    <x v="78"/>
    <n v="978.80296447600654"/>
    <n v="107.6683260923607"/>
    <n v="107.6682696804414"/>
    <n v="1"/>
    <n v="108"/>
    <n v="2.2739477720343768E-2"/>
    <n v="1159.2130952276846"/>
  </r>
  <r>
    <s v="SEN"/>
    <x v="2139"/>
    <x v="77"/>
    <n v="4649.3140812610536"/>
    <n v="511.42454893871593"/>
    <n v="511.42428098209922"/>
    <n v="1"/>
    <n v="511"/>
    <n v="0.10759141773236727"/>
    <n v="5484.7952931606187"/>
  </r>
  <r>
    <s v="SEN"/>
    <x v="2139"/>
    <x v="79"/>
    <n v="2936.4088934280339"/>
    <n v="323.00497827708369"/>
    <n v="323.00480904132576"/>
    <n v="1"/>
    <n v="323"/>
    <n v="6.8007882441398493E-2"/>
    <n v="3466.9058310976125"/>
  </r>
  <r>
    <s v="SEN"/>
    <x v="2139"/>
    <x v="85"/>
    <n v="2029.99830490319"/>
    <n v="223.29981353935085"/>
    <n v="223.29969654328042"/>
    <n v="1"/>
    <n v="223"/>
    <n v="4.6952810478117224E-2"/>
    <n v="2393.5603725534597"/>
  </r>
  <r>
    <s v="SEN"/>
    <x v="2139"/>
    <x v="80"/>
    <n v="489.4485607359324"/>
    <n v="53.839341680952572"/>
    <n v="53.839313472279613"/>
    <n v="1"/>
    <n v="54"/>
    <n v="1.1369738860171884E-2"/>
    <n v="579.60654761384228"/>
  </r>
  <r>
    <s v="SEN"/>
    <x v="2139"/>
    <x v="46"/>
    <n v="0"/>
    <n v="0"/>
    <n v="0"/>
    <n v="1"/>
    <n v="0"/>
    <n v="0"/>
    <n v="0"/>
  </r>
  <r>
    <s v="SEN"/>
    <x v="2139"/>
    <x v="83"/>
    <n v="8277.4767701293895"/>
    <n v="910.52244471423262"/>
    <n v="910.52196765360998"/>
    <n v="1"/>
    <n v="911"/>
    <n v="0.19181170558549235"/>
    <n v="9778.1771273372287"/>
  </r>
  <r>
    <s v="SEN"/>
    <x v="2139"/>
    <x v="43"/>
    <n v="0"/>
    <n v="0"/>
    <n v="0"/>
    <n v="1"/>
    <n v="0"/>
    <n v="0"/>
    <n v="0"/>
  </r>
  <r>
    <s v="SEN"/>
    <x v="2139"/>
    <x v="16"/>
    <n v="0"/>
    <n v="0"/>
    <n v="0"/>
    <n v="1"/>
    <n v="0"/>
    <n v="0"/>
    <n v="0"/>
  </r>
  <r>
    <s v="SEN"/>
    <x v="2139"/>
    <x v="79"/>
    <n v="0"/>
    <n v="0"/>
    <n v="0"/>
    <n v="1"/>
    <n v="0"/>
    <n v="0"/>
    <n v="0"/>
  </r>
  <r>
    <s v="SEN"/>
    <x v="2139"/>
    <x v="83"/>
    <n v="0"/>
    <n v="0"/>
    <n v="0"/>
    <n v="1"/>
    <n v="0"/>
    <n v="0"/>
    <n v="0"/>
  </r>
  <r>
    <s v="SEN"/>
    <x v="2139"/>
    <x v="85"/>
    <n v="0"/>
    <n v="0"/>
    <n v="0"/>
    <n v="1"/>
    <n v="0"/>
    <n v="0"/>
    <n v="0"/>
  </r>
  <r>
    <s v="SEN"/>
    <x v="2139"/>
    <x v="43"/>
    <n v="15163.644698931586"/>
    <n v="1668.0009168824743"/>
    <n v="1668.0000429473389"/>
    <n v="1"/>
    <n v="1668"/>
    <n v="0.35119860034753153"/>
    <n v="17903.402248516464"/>
  </r>
  <r>
    <s v="SEN"/>
    <x v="2139"/>
    <x v="16"/>
    <n v="127374.6154710254"/>
    <n v="14011.207701812795"/>
    <n v="14011.200360757659"/>
    <n v="1"/>
    <n v="14011"/>
    <n v="2.9500261327753385"/>
    <n v="150386.4321966212"/>
  </r>
  <r>
    <s v="SEN"/>
    <x v="2140"/>
    <x v="12"/>
    <n v="23263.657222234626"/>
    <n v="1744.774291667597"/>
    <n v="1744.7733775076938"/>
    <n v="1"/>
    <n v="1745"/>
    <n v="0.36741100575925811"/>
    <n v="18729.878251595459"/>
  </r>
  <r>
    <s v="SEN"/>
    <x v="2140"/>
    <x v="12"/>
    <n v="8873.0882340326734"/>
    <n v="976.03970574359391"/>
    <n v="976.03919435575017"/>
    <n v="1"/>
    <n v="976"/>
    <n v="0.20549750236162517"/>
    <n v="10475.851675390928"/>
  </r>
  <r>
    <s v="SEN"/>
    <x v="2140"/>
    <x v="1"/>
    <n v="38694.434933280754"/>
    <n v="2902.0826199960566"/>
    <n v="2902.0810994741305"/>
    <n v="1"/>
    <n v="2902"/>
    <n v="0.61101818837442234"/>
    <n v="31148.485206951304"/>
  </r>
  <r>
    <s v="SEN"/>
    <x v="2140"/>
    <x v="75"/>
    <n v="839.68542558772128"/>
    <n v="92.36539681464933"/>
    <n v="92.365348420571877"/>
    <n v="1"/>
    <n v="92"/>
    <n v="1.9370666206218766E-2"/>
    <n v="987.47782186062022"/>
  </r>
  <r>
    <s v="SEN"/>
    <x v="2140"/>
    <x v="46"/>
    <n v="167.67086313972345"/>
    <n v="18.443794945369582"/>
    <n v="18.443785281897419"/>
    <n v="1"/>
    <n v="18"/>
    <n v="3.789912953390628E-3"/>
    <n v="193.20218253794744"/>
  </r>
  <r>
    <s v="SEN"/>
    <x v="2140"/>
    <x v="76"/>
    <n v="120.09139742485155"/>
    <n v="13.210053716733674"/>
    <n v="13.210046795436469"/>
    <n v="1"/>
    <n v="13"/>
    <n v="2.7371593552265646E-3"/>
    <n v="139.53490961073982"/>
  </r>
  <r>
    <s v="SEN"/>
    <x v="2140"/>
    <x v="47"/>
    <n v="830.2755954911371"/>
    <n v="91.330315504025094"/>
    <n v="91.330267652269839"/>
    <n v="1"/>
    <n v="91"/>
    <n v="1.916011548658595E-2"/>
    <n v="976.74436727517855"/>
  </r>
  <r>
    <s v="SEN"/>
    <x v="2140"/>
    <x v="83"/>
    <n v="7431.9902392456834"/>
    <n v="817.51892631702515"/>
    <n v="817.51849798481851"/>
    <n v="1"/>
    <n v="818"/>
    <n v="0.17223048865964075"/>
    <n v="8779.9658508911652"/>
  </r>
  <r>
    <s v="SEN"/>
    <x v="2140"/>
    <x v="37"/>
    <n v="379.07770091639986"/>
    <n v="41.698547100803985"/>
    <n v="41.698525253198845"/>
    <n v="1"/>
    <n v="42"/>
    <n v="8.8431302245781333E-3"/>
    <n v="450.80509258854408"/>
  </r>
  <r>
    <s v="SEN"/>
    <x v="2140"/>
    <x v="84"/>
    <n v="1895.7718208757524"/>
    <n v="208.53490029633281"/>
    <n v="208.53479103621524"/>
    <n v="1"/>
    <n v="209"/>
    <n v="4.4005100403257849E-2"/>
    <n v="2243.2920083572785"/>
  </r>
  <r>
    <s v="SEN"/>
    <x v="2140"/>
    <x v="77"/>
    <n v="377.69042938426031"/>
    <n v="41.545947232268631"/>
    <n v="41.545925464616921"/>
    <n v="1"/>
    <n v="42"/>
    <n v="8.8431302245781333E-3"/>
    <n v="450.80509258854408"/>
  </r>
  <r>
    <s v="SEN"/>
    <x v="2140"/>
    <x v="78"/>
    <n v="79.60581394586697"/>
    <n v="8.756639534045366"/>
    <n v="8.7566349460772912"/>
    <n v="1"/>
    <n v="9"/>
    <n v="1.894956476695314E-3"/>
    <n v="96.601091268973718"/>
  </r>
  <r>
    <s v="SEN"/>
    <x v="2140"/>
    <x v="80"/>
    <n v="39.90261990134492"/>
    <n v="4.3892881891479405"/>
    <n v="4.3892858894170903"/>
    <n v="1"/>
    <n v="4"/>
    <n v="8.4220287853125069E-4"/>
    <n v="42.933818341766099"/>
  </r>
  <r>
    <s v="SEN"/>
    <x v="2140"/>
    <x v="7"/>
    <n v="755.38098444041646"/>
    <n v="83.091908288445794"/>
    <n v="83.091864753135127"/>
    <n v="1"/>
    <n v="83"/>
    <n v="1.7475709729523451E-2"/>
    <n v="890.87673059164649"/>
  </r>
  <r>
    <s v="SEN"/>
    <x v="2140"/>
    <x v="79"/>
    <n v="238.64883625127169"/>
    <n v="26.251371987639889"/>
    <n v="26.251358233453008"/>
    <n v="1"/>
    <n v="26"/>
    <n v="5.4743187104531292E-3"/>
    <n v="279.06981922147963"/>
  </r>
  <r>
    <s v="SEN"/>
    <x v="2140"/>
    <x v="85"/>
    <n v="1906.1203532833279"/>
    <n v="209.67323886116608"/>
    <n v="209.67312900462554"/>
    <n v="1"/>
    <n v="210"/>
    <n v="4.4215651122890658E-2"/>
    <n v="2254.02546294272"/>
  </r>
  <r>
    <s v="SEN"/>
    <x v="2140"/>
    <x v="43"/>
    <n v="1180.8345074459367"/>
    <n v="129.89179581905304"/>
    <n v="129.89172776333257"/>
    <n v="1"/>
    <n v="130"/>
    <n v="2.7371593552265646E-2"/>
    <n v="1395.3490961073981"/>
  </r>
  <r>
    <s v="SEN"/>
    <x v="2140"/>
    <x v="16"/>
    <n v="9923.655693215147"/>
    <n v="1091.602126253666"/>
    <n v="1091.6015543178582"/>
    <n v="1"/>
    <n v="1092"/>
    <n v="0.22992138583903143"/>
    <n v="11720.932407302145"/>
  </r>
  <r>
    <s v="SEN"/>
    <x v="2141"/>
    <x v="12"/>
    <n v="0"/>
    <n v="0"/>
    <n v="0"/>
    <n v="1"/>
    <n v="0"/>
    <n v="0"/>
    <n v="0"/>
  </r>
  <r>
    <s v="SEN"/>
    <x v="2141"/>
    <x v="12"/>
    <n v="24610.48672356896"/>
    <n v="2707.1535395925866"/>
    <n v="2707.1521212021225"/>
    <n v="1"/>
    <n v="2707"/>
    <n v="0.56996079804602395"/>
    <n v="29055.461562790209"/>
  </r>
  <r>
    <s v="SEN"/>
    <x v="2141"/>
    <x v="12"/>
    <n v="0"/>
    <n v="0"/>
    <n v="0"/>
    <n v="1"/>
    <n v="0"/>
    <n v="0"/>
    <n v="0"/>
  </r>
  <r>
    <s v="SEN"/>
    <x v="2141"/>
    <x v="7"/>
    <n v="0"/>
    <n v="0"/>
    <n v="0"/>
    <n v="1"/>
    <n v="0"/>
    <n v="0"/>
    <n v="0"/>
  </r>
  <r>
    <s v="SEN"/>
    <x v="2141"/>
    <x v="7"/>
    <n v="1613.6619401501255"/>
    <n v="177.50281341651382"/>
    <n v="177.50272041539873"/>
    <n v="1"/>
    <n v="178"/>
    <n v="3.7478028094640653E-2"/>
    <n v="1910.5549162085913"/>
  </r>
  <r>
    <s v="SEN"/>
    <x v="2141"/>
    <x v="7"/>
    <n v="0"/>
    <n v="0"/>
    <n v="0"/>
    <n v="1"/>
    <n v="0"/>
    <n v="0"/>
    <n v="0"/>
  </r>
  <r>
    <s v="SEN"/>
    <x v="2141"/>
    <x v="75"/>
    <n v="2228.7527319103187"/>
    <n v="245.16280051013504"/>
    <n v="245.16267205913536"/>
    <n v="1"/>
    <n v="245"/>
    <n v="5.1584926310039109E-2"/>
    <n v="2629.6963734331739"/>
  </r>
  <r>
    <s v="SEN"/>
    <x v="2141"/>
    <x v="46"/>
    <n v="367.40044029520396"/>
    <n v="40.414048432472427"/>
    <n v="40.414027257869627"/>
    <n v="1"/>
    <n v="40"/>
    <n v="8.4220287853125075E-3"/>
    <n v="429.33818341766101"/>
  </r>
  <r>
    <s v="SEN"/>
    <x v="2141"/>
    <x v="47"/>
    <n v="1821.8360525359285"/>
    <n v="200.40196577895207"/>
    <n v="200.40186078001753"/>
    <n v="1"/>
    <n v="200"/>
    <n v="4.2110143926562538E-2"/>
    <n v="2146.690917088305"/>
  </r>
  <r>
    <s v="SEN"/>
    <x v="2141"/>
    <x v="37"/>
    <n v="81.629227116404664"/>
    <n v="8.979214982804514"/>
    <n v="8.9792102782198935"/>
    <n v="1"/>
    <n v="9"/>
    <n v="1.894956476695314E-3"/>
    <n v="96.601091268973718"/>
  </r>
  <r>
    <s v="SEN"/>
    <x v="2141"/>
    <x v="84"/>
    <n v="408.14613558202399"/>
    <n v="44.896074914022634"/>
    <n v="44.896051391099533"/>
    <n v="1"/>
    <n v="45"/>
    <n v="9.474782383476571E-3"/>
    <n v="483.00545634486866"/>
  </r>
  <r>
    <s v="SEN"/>
    <x v="2141"/>
    <x v="76"/>
    <n v="261.51003167888854"/>
    <n v="28.766103484677739"/>
    <n v="28.766088412918315"/>
    <n v="1"/>
    <n v="29"/>
    <n v="6.1059708693515678E-3"/>
    <n v="311.27018297780421"/>
  </r>
  <r>
    <s v="SEN"/>
    <x v="2141"/>
    <x v="78"/>
    <n v="169.85915159475007"/>
    <n v="18.684506675422508"/>
    <n v="18.684496885831443"/>
    <n v="1"/>
    <n v="19"/>
    <n v="4.0004636730234409E-3"/>
    <n v="203.93563712338897"/>
  </r>
  <r>
    <s v="SEN"/>
    <x v="2141"/>
    <x v="77"/>
    <n v="806.8309700750624"/>
    <n v="88.751406708256866"/>
    <n v="88.751360207699321"/>
    <n v="1"/>
    <n v="89"/>
    <n v="1.8739014047320326E-2"/>
    <n v="955.27745810429565"/>
  </r>
  <r>
    <s v="SEN"/>
    <x v="2141"/>
    <x v="79"/>
    <n v="509.57745478425085"/>
    <n v="56.053520026267591"/>
    <n v="56.0534906574944"/>
    <n v="1"/>
    <n v="56"/>
    <n v="1.179084029943751E-2"/>
    <n v="601.07345678472541"/>
  </r>
  <r>
    <s v="SEN"/>
    <x v="2141"/>
    <x v="85"/>
    <n v="395.59973768862295"/>
    <n v="43.51597114574853"/>
    <n v="43.515948345919256"/>
    <n v="1"/>
    <n v="44"/>
    <n v="9.2642316638437573E-3"/>
    <n v="472.27200175942704"/>
  </r>
  <r>
    <s v="SEN"/>
    <x v="2141"/>
    <x v="80"/>
    <n v="84.955050376608611"/>
    <n v="9.3450555414269463"/>
    <n v="9.3450506451632229"/>
    <n v="1"/>
    <n v="9"/>
    <n v="1.894956476695314E-3"/>
    <n v="96.601091268973718"/>
  </r>
  <r>
    <s v="SEN"/>
    <x v="2141"/>
    <x v="83"/>
    <n v="1574.0001784658666"/>
    <n v="173.14001963124537"/>
    <n v="173.1399289159796"/>
    <n v="1"/>
    <n v="173"/>
    <n v="3.642527449647659E-2"/>
    <n v="1856.8876432813836"/>
  </r>
  <r>
    <s v="SEN"/>
    <x v="2141"/>
    <x v="43"/>
    <n v="2592.1897541678923"/>
    <n v="285.14087295846815"/>
    <n v="285.14072356129162"/>
    <n v="1"/>
    <n v="285"/>
    <n v="6.0006955095351609E-2"/>
    <n v="3059.0345568508342"/>
  </r>
  <r>
    <s v="SEN"/>
    <x v="2141"/>
    <x v="16"/>
    <n v="21774.393935010303"/>
    <n v="2395.1833328511334"/>
    <n v="2395.1820779148507"/>
    <n v="1"/>
    <n v="2395"/>
    <n v="0.50426897352058642"/>
    <n v="25706.623732132455"/>
  </r>
  <r>
    <s v="SEN"/>
    <x v="2142"/>
    <x v="12"/>
    <n v="0"/>
    <n v="0"/>
    <n v="0"/>
    <n v="1"/>
    <n v="0"/>
    <n v="0"/>
    <n v="0"/>
  </r>
  <r>
    <s v="SEN"/>
    <x v="2142"/>
    <x v="12"/>
    <n v="214630.31228173643"/>
    <n v="23609.334350991012"/>
    <n v="23609.321981077661"/>
    <n v="1"/>
    <n v="23609"/>
    <n v="4.9708919398110742"/>
    <n v="253406.12930768894"/>
  </r>
  <r>
    <s v="SEN"/>
    <x v="2142"/>
    <x v="12"/>
    <n v="0"/>
    <n v="0"/>
    <n v="0"/>
    <n v="1"/>
    <n v="0"/>
    <n v="0"/>
    <n v="0"/>
  </r>
  <r>
    <s v="SEN"/>
    <x v="2142"/>
    <x v="7"/>
    <n v="0"/>
    <n v="0"/>
    <n v="0"/>
    <n v="1"/>
    <n v="0"/>
    <n v="0"/>
    <n v="0"/>
  </r>
  <r>
    <s v="SEN"/>
    <x v="2142"/>
    <x v="7"/>
    <n v="16269.739522809903"/>
    <n v="1789.6713475090894"/>
    <n v="1789.6704098257492"/>
    <n v="1"/>
    <n v="1790"/>
    <n v="0.37688578814273466"/>
    <n v="19212.883707940327"/>
  </r>
  <r>
    <s v="SEN"/>
    <x v="2142"/>
    <x v="7"/>
    <n v="0"/>
    <n v="0"/>
    <n v="0"/>
    <n v="1"/>
    <n v="0"/>
    <n v="0"/>
    <n v="0"/>
  </r>
  <r>
    <s v="SEN"/>
    <x v="2142"/>
    <x v="75"/>
    <n v="19571.301882901978"/>
    <n v="2152.8432071192174"/>
    <n v="2152.8420791550175"/>
    <n v="1"/>
    <n v="2153"/>
    <n v="0.45331569936944571"/>
    <n v="23109.127722455603"/>
  </r>
  <r>
    <s v="SEN"/>
    <x v="2142"/>
    <x v="46"/>
    <n v="3716.0557822811229"/>
    <n v="408.76613605092348"/>
    <n v="408.76592188132395"/>
    <n v="1"/>
    <n v="409"/>
    <n v="8.6115244329820373E-2"/>
    <n v="4389.9829254455826"/>
  </r>
  <r>
    <s v="SEN"/>
    <x v="2142"/>
    <x v="47"/>
    <n v="18438.465674891919"/>
    <n v="2028.2312242381111"/>
    <n v="2028.2301615633178"/>
    <n v="1"/>
    <n v="2028"/>
    <n v="0.4269968594153441"/>
    <n v="21767.445899275412"/>
  </r>
  <r>
    <s v="SEN"/>
    <x v="2142"/>
    <x v="37"/>
    <n v="0"/>
    <n v="0"/>
    <n v="0"/>
    <n v="1"/>
    <n v="0"/>
    <n v="0"/>
    <n v="0"/>
  </r>
  <r>
    <s v="SEN"/>
    <x v="2142"/>
    <x v="84"/>
    <n v="0"/>
    <n v="0"/>
    <n v="0"/>
    <n v="1"/>
    <n v="0"/>
    <n v="0"/>
    <n v="0"/>
  </r>
  <r>
    <s v="SEN"/>
    <x v="2142"/>
    <x v="76"/>
    <n v="2647.545873664701"/>
    <n v="291.2300461031171"/>
    <n v="291.22989351556924"/>
    <n v="1"/>
    <n v="291"/>
    <n v="6.1270259413148481E-2"/>
    <n v="3123.4352843634833"/>
  </r>
  <r>
    <s v="SEN"/>
    <x v="2142"/>
    <x v="78"/>
    <n v="1712.6041602957741"/>
    <n v="188.38645763253518"/>
    <n v="188.38635892902568"/>
    <n v="1"/>
    <n v="188"/>
    <n v="3.9583535290968787E-2"/>
    <n v="2017.8894620630067"/>
  </r>
  <r>
    <s v="SEN"/>
    <x v="2142"/>
    <x v="77"/>
    <n v="8134.8697614049543"/>
    <n v="894.83567375454493"/>
    <n v="894.83520491287481"/>
    <n v="1"/>
    <n v="895"/>
    <n v="0.18844289407136733"/>
    <n v="9606.4418539701637"/>
  </r>
  <r>
    <s v="SEN"/>
    <x v="2142"/>
    <x v="79"/>
    <n v="5137.8124808873308"/>
    <n v="565.15937289760632"/>
    <n v="565.15907678707788"/>
    <n v="1"/>
    <n v="565"/>
    <n v="0.11896115659253916"/>
    <n v="6064.4018407744607"/>
  </r>
  <r>
    <s v="SEN"/>
    <x v="2142"/>
    <x v="85"/>
    <n v="0"/>
    <n v="0"/>
    <n v="0"/>
    <n v="1"/>
    <n v="0"/>
    <n v="0"/>
    <n v="0"/>
  </r>
  <r>
    <s v="SEN"/>
    <x v="2142"/>
    <x v="80"/>
    <n v="856.4204191208994"/>
    <n v="94.206246103298952"/>
    <n v="94.206196744723911"/>
    <n v="1"/>
    <n v="94"/>
    <n v="1.9791767645484393E-2"/>
    <n v="1008.9447310315034"/>
  </r>
  <r>
    <s v="SEN"/>
    <x v="2142"/>
    <x v="46"/>
    <n v="0"/>
    <n v="0"/>
    <n v="0"/>
    <n v="1"/>
    <n v="0"/>
    <n v="0"/>
    <n v="0"/>
  </r>
  <r>
    <s v="SEN"/>
    <x v="2142"/>
    <x v="43"/>
    <n v="0"/>
    <n v="0"/>
    <n v="0"/>
    <n v="1"/>
    <n v="0"/>
    <n v="0"/>
    <n v="0"/>
  </r>
  <r>
    <s v="SEN"/>
    <x v="2142"/>
    <x v="16"/>
    <n v="0"/>
    <n v="0"/>
    <n v="0"/>
    <n v="1"/>
    <n v="0"/>
    <n v="0"/>
    <n v="0"/>
  </r>
  <r>
    <s v="SEN"/>
    <x v="2142"/>
    <x v="79"/>
    <n v="0"/>
    <n v="0"/>
    <n v="0"/>
    <n v="1"/>
    <n v="0"/>
    <n v="0"/>
    <n v="0"/>
  </r>
  <r>
    <s v="SEN"/>
    <x v="2142"/>
    <x v="43"/>
    <n v="26218.159987437022"/>
    <n v="2883.9975986180725"/>
    <n v="2883.996087571642"/>
    <n v="1"/>
    <n v="2884"/>
    <n v="0.60722827542103164"/>
    <n v="30955.283024413351"/>
  </r>
  <r>
    <s v="SEN"/>
    <x v="2142"/>
    <x v="16"/>
    <n v="220232.54389447081"/>
    <n v="24225.57982839179"/>
    <n v="24225.567135601774"/>
    <n v="1"/>
    <n v="24226"/>
    <n v="5.1008017338245191"/>
    <n v="260028.67078690632"/>
  </r>
  <r>
    <s v="SEN"/>
    <x v="2143"/>
    <x v="12"/>
    <n v="0"/>
    <n v="0"/>
    <n v="0"/>
    <n v="1"/>
    <n v="0"/>
    <n v="0"/>
    <n v="0"/>
  </r>
  <r>
    <s v="SEN"/>
    <x v="2143"/>
    <x v="12"/>
    <n v="3711.7889102469612"/>
    <n v="408.29678012716568"/>
    <n v="408.29656620348123"/>
    <n v="1"/>
    <n v="408"/>
    <n v="8.5904693610187571E-2"/>
    <n v="4379.2494708601416"/>
  </r>
  <r>
    <s v="SEN"/>
    <x v="2143"/>
    <x v="12"/>
    <n v="0"/>
    <n v="0"/>
    <n v="0"/>
    <n v="1"/>
    <n v="0"/>
    <n v="0"/>
    <n v="0"/>
  </r>
  <r>
    <s v="SEN"/>
    <x v="2143"/>
    <x v="7"/>
    <n v="0"/>
    <n v="0"/>
    <n v="0"/>
    <n v="1"/>
    <n v="0"/>
    <n v="0"/>
    <n v="0"/>
  </r>
  <r>
    <s v="SEN"/>
    <x v="2143"/>
    <x v="7"/>
    <n v="373.67649180160043"/>
    <n v="41.104414098176036"/>
    <n v="41.104392561861921"/>
    <n v="1"/>
    <n v="41"/>
    <n v="8.6325795049453195E-3"/>
    <n v="440.07163800310252"/>
  </r>
  <r>
    <s v="SEN"/>
    <x v="2143"/>
    <x v="7"/>
    <n v="0"/>
    <n v="0"/>
    <n v="0"/>
    <n v="1"/>
    <n v="0"/>
    <n v="0"/>
    <n v="0"/>
  </r>
  <r>
    <s v="SEN"/>
    <x v="2143"/>
    <x v="75"/>
    <n v="325.41096382177989"/>
    <n v="35.795206020395781"/>
    <n v="35.795187265796848"/>
    <n v="1"/>
    <n v="36"/>
    <n v="7.5798259067812561E-3"/>
    <n v="386.40436507589487"/>
  </r>
  <r>
    <s v="SEN"/>
    <x v="2143"/>
    <x v="46"/>
    <n v="154.76554179209322"/>
    <n v="17.024209597130259"/>
    <n v="17.024200677437967"/>
    <n v="1"/>
    <n v="17"/>
    <n v="3.5793622337578152E-3"/>
    <n v="182.4687279525059"/>
  </r>
  <r>
    <s v="SEN"/>
    <x v="2143"/>
    <x v="47"/>
    <n v="1041.8602648132662"/>
    <n v="114.6046291294593"/>
    <n v="114.604569083322"/>
    <n v="1"/>
    <n v="115"/>
    <n v="2.4213332757773456E-2"/>
    <n v="1234.3472773257752"/>
  </r>
  <r>
    <s v="SEN"/>
    <x v="2143"/>
    <x v="76"/>
    <n v="190.67527264288753"/>
    <n v="20.974279990717623"/>
    <n v="20.974269001418975"/>
    <n v="1"/>
    <n v="21"/>
    <n v="4.4215651122890666E-3"/>
    <n v="225.40254629427204"/>
  </r>
  <r>
    <s v="SEN"/>
    <x v="2143"/>
    <x v="78"/>
    <n v="39.789990167998937"/>
    <n v="4.376898918479883"/>
    <n v="4.3768966252402874"/>
    <n v="1"/>
    <n v="4"/>
    <n v="8.4220287853125069E-4"/>
    <n v="42.933818341766099"/>
  </r>
  <r>
    <s v="SEN"/>
    <x v="2143"/>
    <x v="77"/>
    <n v="186.83760303395127"/>
    <n v="20.552136333734637"/>
    <n v="20.552125565614627"/>
    <n v="1"/>
    <n v="21"/>
    <n v="4.4215651122890666E-3"/>
    <n v="225.40254629427204"/>
  </r>
  <r>
    <s v="SEN"/>
    <x v="2143"/>
    <x v="79"/>
    <n v="118.50416946605516"/>
    <n v="13.035458641266072"/>
    <n v="13.035451811446498"/>
    <n v="1"/>
    <n v="13"/>
    <n v="2.7371593552265646E-3"/>
    <n v="139.53490961073982"/>
  </r>
  <r>
    <s v="SEN"/>
    <x v="2143"/>
    <x v="80"/>
    <n v="19.451318937498105"/>
    <n v="2.1396450831247917"/>
    <n v="2.1396439620756387"/>
    <n v="1"/>
    <n v="2"/>
    <n v="4.2110143926562534E-4"/>
    <n v="21.466909170883049"/>
  </r>
  <r>
    <s v="SEN"/>
    <x v="2143"/>
    <x v="46"/>
    <n v="0"/>
    <n v="0"/>
    <n v="0"/>
    <n v="1"/>
    <n v="0"/>
    <n v="0"/>
    <n v="0"/>
  </r>
  <r>
    <s v="SEN"/>
    <x v="2143"/>
    <x v="16"/>
    <n v="4585.649129197107"/>
    <n v="504.42140421168176"/>
    <n v="504.42113992430416"/>
    <n v="1"/>
    <n v="504"/>
    <n v="0.10611756269493759"/>
    <n v="5409.661111062529"/>
  </r>
  <r>
    <s v="SEN"/>
    <x v="2143"/>
    <x v="43"/>
    <n v="0"/>
    <n v="0"/>
    <n v="0"/>
    <n v="1"/>
    <n v="0"/>
    <n v="0"/>
    <n v="0"/>
  </r>
  <r>
    <s v="SEN"/>
    <x v="2143"/>
    <x v="76"/>
    <n v="0"/>
    <n v="0"/>
    <n v="0"/>
    <n v="1"/>
    <n v="0"/>
    <n v="0"/>
    <n v="0"/>
  </r>
  <r>
    <s v="SEN"/>
    <x v="2143"/>
    <x v="43"/>
    <n v="545.87925436038915"/>
    <n v="60.046717979642814"/>
    <n v="60.046686518666938"/>
    <n v="1"/>
    <n v="60"/>
    <n v="1.263304317796876E-2"/>
    <n v="644.00727512649144"/>
  </r>
  <r>
    <s v="SEN"/>
    <x v="2144"/>
    <x v="46"/>
    <n v="202.91528511832456"/>
    <n v="22.320681363015698"/>
    <n v="22.320669668281308"/>
    <n v="1"/>
    <n v="22"/>
    <n v="4.6321158319218786E-3"/>
    <n v="236.13600087971352"/>
  </r>
  <r>
    <s v="SEN"/>
    <x v="2144"/>
    <x v="76"/>
    <n v="159.10827009407873"/>
    <n v="17.501909710348663"/>
    <n v="17.501900540369391"/>
    <n v="1"/>
    <n v="18"/>
    <n v="3.789912953390628E-3"/>
    <n v="193.20218253794744"/>
  </r>
  <r>
    <s v="SEN"/>
    <x v="2144"/>
    <x v="47"/>
    <n v="1024.5495836566438"/>
    <n v="112.70045420223082"/>
    <n v="112.70039515377006"/>
    <n v="1"/>
    <n v="113"/>
    <n v="2.3792231318507832E-2"/>
    <n v="1212.8803681548923"/>
  </r>
  <r>
    <s v="SEN"/>
    <x v="2144"/>
    <x v="7"/>
    <n v="798.09665935700389"/>
    <n v="87.790632529270425"/>
    <n v="87.790586532102481"/>
    <n v="1"/>
    <n v="88"/>
    <n v="1.8528463327687515E-2"/>
    <n v="944.54400351885408"/>
  </r>
  <r>
    <s v="SEN"/>
    <x v="2144"/>
    <x v="12"/>
    <n v="9297.183817894871"/>
    <n v="1022.6902199684359"/>
    <n v="1022.6896841384453"/>
    <n v="1"/>
    <n v="1023"/>
    <n v="0.21539338618436735"/>
    <n v="10980.324040906678"/>
  </r>
  <r>
    <s v="SEN"/>
    <x v="2144"/>
    <x v="75"/>
    <n v="837.63632528017888"/>
    <n v="92.139995780819675"/>
    <n v="92.139947504839213"/>
    <n v="1"/>
    <n v="92"/>
    <n v="1.9370666206218766E-2"/>
    <n v="987.47782186062022"/>
  </r>
  <r>
    <s v="SEN"/>
    <x v="2144"/>
    <x v="77"/>
    <n v="399.04832967850194"/>
    <n v="43.895316264635213"/>
    <n v="43.89529326605124"/>
    <n v="1"/>
    <n v="44"/>
    <n v="9.2642316638437573E-3"/>
    <n v="472.27200175942704"/>
  </r>
  <r>
    <s v="SEN"/>
    <x v="2144"/>
    <x v="78"/>
    <n v="83.796081461540652"/>
    <n v="9.2175689607694711"/>
    <n v="9.2175641313012768"/>
    <n v="1"/>
    <n v="9"/>
    <n v="1.894956476695314E-3"/>
    <n v="96.601091268973718"/>
  </r>
  <r>
    <s v="SEN"/>
    <x v="2144"/>
    <x v="80"/>
    <n v="21.152408912621905"/>
    <n v="2.3267649803884098"/>
    <n v="2.3267637612993508"/>
    <n v="1"/>
    <n v="2"/>
    <n v="4.2110143926562534E-4"/>
    <n v="21.466909170883049"/>
  </r>
  <r>
    <s v="SEN"/>
    <x v="2144"/>
    <x v="79"/>
    <n v="251.79502147909542"/>
    <n v="27.697452362700503"/>
    <n v="27.697437850851898"/>
    <n v="1"/>
    <n v="28"/>
    <n v="5.8954201497187549E-3"/>
    <n v="300.5367283923627"/>
  </r>
  <r>
    <s v="SEN"/>
    <x v="2144"/>
    <x v="16"/>
    <n v="11837.986414448791"/>
    <n v="1302.1785055893668"/>
    <n v="1302.1778233238254"/>
    <n v="1"/>
    <n v="1302"/>
    <n v="0.2741370369619221"/>
    <n v="13974.957870244865"/>
  </r>
  <r>
    <s v="SEN"/>
    <x v="2144"/>
    <x v="43"/>
    <n v="1409.4141647105621"/>
    <n v="155.03555811816184"/>
    <n v="155.03547688857734"/>
    <n v="1"/>
    <n v="155"/>
    <n v="3.263536154308596E-2"/>
    <n v="1663.6854607434361"/>
  </r>
  <r>
    <s v="SEN"/>
    <x v="2145"/>
    <x v="83"/>
    <n v="204774.6172021635"/>
    <n v="22525.207892237988"/>
    <n v="22525.19609034363"/>
    <n v="1"/>
    <n v="22525"/>
    <n v="4.7426549597291059"/>
    <n v="241771.06453707037"/>
  </r>
  <r>
    <s v="SEN"/>
    <x v="2145"/>
    <x v="46"/>
    <n v="8097.3018570956965"/>
    <n v="890.70320428052673"/>
    <n v="890.70273760402949"/>
    <n v="1"/>
    <n v="891"/>
    <n v="0.18760069119283607"/>
    <n v="9563.5080356283961"/>
  </r>
  <r>
    <s v="SEN"/>
    <x v="2145"/>
    <x v="12"/>
    <n v="405760.5620934522"/>
    <n v="44633.661830279736"/>
    <n v="44633.638444845776"/>
    <n v="1"/>
    <n v="44634"/>
    <n v="9.3977208200909619"/>
    <n v="479077.01196659706"/>
  </r>
  <r>
    <s v="SEN"/>
    <x v="2145"/>
    <x v="76"/>
    <n v="6462.7751323259372"/>
    <n v="710.90526455585302"/>
    <n v="710.90489208298311"/>
    <n v="1"/>
    <n v="711"/>
    <n v="0.14970156165892978"/>
    <n v="7631.4862102489224"/>
  </r>
  <r>
    <s v="SEN"/>
    <x v="2145"/>
    <x v="84"/>
    <n v="54013.568861552005"/>
    <n v="5941.4925747707202"/>
    <n v="5941.4894617753589"/>
    <n v="1"/>
    <n v="5941"/>
    <n v="1.2508818253385401"/>
    <n v="63767.453692108094"/>
  </r>
  <r>
    <s v="SEN"/>
    <x v="2145"/>
    <x v="75"/>
    <n v="35827.912947088953"/>
    <n v="3941.0704241797862"/>
    <n v="3941.0683592888863"/>
    <n v="1"/>
    <n v="3941"/>
    <n v="0.82978038607291482"/>
    <n v="42300.544521225049"/>
  </r>
  <r>
    <s v="SEN"/>
    <x v="2145"/>
    <x v="37"/>
    <n v="10802.322410624756"/>
    <n v="1188.255465168723"/>
    <n v="1188.2548425922064"/>
    <n v="1"/>
    <n v="1188"/>
    <n v="0.25013425492378144"/>
    <n v="12751.34404750453"/>
  </r>
  <r>
    <s v="SEN"/>
    <x v="2145"/>
    <x v="16"/>
    <n v="473118.33086572832"/>
    <n v="52043.016395230115"/>
    <n v="52042.989127726774"/>
    <n v="1"/>
    <n v="52043"/>
    <n v="10.957691101850468"/>
    <n v="558601.17699013313"/>
  </r>
  <r>
    <s v="SEN"/>
    <x v="2145"/>
    <x v="43"/>
    <n v="56323.616831370455"/>
    <n v="6195.5978514507497"/>
    <n v="6195.5946053190528"/>
    <n v="1"/>
    <n v="6196"/>
    <n v="1.3045722588449074"/>
    <n v="66504.484611395688"/>
  </r>
  <r>
    <s v="SEN"/>
    <x v="2145"/>
    <x v="47"/>
    <n v="41199.780008384616"/>
    <n v="4531.9758009223078"/>
    <n v="4531.9734264314757"/>
    <n v="1"/>
    <n v="4532"/>
    <n v="0.95421586137590697"/>
    <n v="48644.016181220984"/>
  </r>
  <r>
    <s v="SEN"/>
    <x v="2145"/>
    <x v="77"/>
    <n v="15597.291021566352"/>
    <n v="1715.7020123722987"/>
    <n v="1715.7011134445731"/>
    <n v="1"/>
    <n v="1716"/>
    <n v="0.36130503488990656"/>
    <n v="18418.608068617657"/>
  </r>
  <r>
    <s v="SEN"/>
    <x v="2145"/>
    <x v="7"/>
    <n v="31197.362360591502"/>
    <n v="3431.7098596650658"/>
    <n v="3431.7080616493754"/>
    <n v="1"/>
    <n v="3432"/>
    <n v="0.72261006977981312"/>
    <n v="36837.216137235315"/>
  </r>
  <r>
    <s v="SEN"/>
    <x v="2145"/>
    <x v="78"/>
    <n v="3283.961926807463"/>
    <n v="361.23581194882087"/>
    <n v="361.23562268233724"/>
    <n v="1"/>
    <n v="361"/>
    <n v="7.6008809787445369E-2"/>
    <n v="3874.7771053443898"/>
  </r>
  <r>
    <s v="SEN"/>
    <x v="2145"/>
    <x v="85"/>
    <n v="50367.592363308213"/>
    <n v="5540.4351599639031"/>
    <n v="5540.4322570992208"/>
    <n v="1"/>
    <n v="5540"/>
    <n v="1.1664509867657822"/>
    <n v="59463.338403346046"/>
  </r>
  <r>
    <s v="SEN"/>
    <x v="2145"/>
    <x v="79"/>
    <n v="9851.3310909800693"/>
    <n v="1083.6464200078074"/>
    <n v="1083.6458522403252"/>
    <n v="1"/>
    <n v="1084"/>
    <n v="0.22823698008196894"/>
    <n v="11635.064770618612"/>
  </r>
  <r>
    <s v="SEN"/>
    <x v="2145"/>
    <x v="80"/>
    <n v="1641.7031041120283"/>
    <n v="180.58734145232307"/>
    <n v="180.5872468350953"/>
    <n v="1"/>
    <n v="181"/>
    <n v="3.8109680253539099E-2"/>
    <n v="1942.7552799649161"/>
  </r>
  <r>
    <s v="SEN"/>
    <x v="2146"/>
    <x v="12"/>
    <n v="6384.39348189661"/>
    <n v="702.28328300862711"/>
    <n v="702.28291505317236"/>
    <n v="1"/>
    <n v="702"/>
    <n v="0.14780660518223449"/>
    <n v="7534.8851189799498"/>
  </r>
  <r>
    <s v="SEN"/>
    <x v="2146"/>
    <x v="75"/>
    <n v="588.38011774887218"/>
    <n v="64.721812952375942"/>
    <n v="64.721779041923142"/>
    <n v="1"/>
    <n v="65"/>
    <n v="1.3685796776132823E-2"/>
    <n v="697.67454805369903"/>
  </r>
  <r>
    <s v="SEN"/>
    <x v="2146"/>
    <x v="46"/>
    <n v="141.69889248565346"/>
    <n v="15.586878173421882"/>
    <n v="15.586870006807375"/>
    <n v="1"/>
    <n v="16"/>
    <n v="3.3688115141250028E-3"/>
    <n v="171.73527336706439"/>
  </r>
  <r>
    <s v="SEN"/>
    <x v="2146"/>
    <x v="47"/>
    <n v="721.66010873839446"/>
    <n v="79.38261196122339"/>
    <n v="79.382570369367514"/>
    <n v="1"/>
    <n v="79"/>
    <n v="1.66335068509922E-2"/>
    <n v="847.94291224988035"/>
  </r>
  <r>
    <s v="SEN"/>
    <x v="2146"/>
    <x v="83"/>
    <n v="0"/>
    <n v="0"/>
    <n v="0"/>
    <n v="1"/>
    <n v="0"/>
    <n v="0"/>
    <n v="0"/>
  </r>
  <r>
    <s v="SEN"/>
    <x v="2146"/>
    <x v="37"/>
    <n v="0"/>
    <n v="0"/>
    <n v="0"/>
    <n v="1"/>
    <n v="0"/>
    <n v="0"/>
    <n v="0"/>
  </r>
  <r>
    <s v="SEN"/>
    <x v="2146"/>
    <x v="84"/>
    <n v="0"/>
    <n v="0"/>
    <n v="0"/>
    <n v="1"/>
    <n v="0"/>
    <n v="0"/>
    <n v="0"/>
  </r>
  <r>
    <s v="SEN"/>
    <x v="2146"/>
    <x v="76"/>
    <n v="117.9029552562551"/>
    <n v="12.969325078188064"/>
    <n v="12.969318283018618"/>
    <n v="1"/>
    <n v="13"/>
    <n v="2.7371593552265646E-3"/>
    <n v="139.53490961073982"/>
  </r>
  <r>
    <s v="SEN"/>
    <x v="2146"/>
    <x v="7"/>
    <n v="554.85627918959915"/>
    <n v="61.034190710855903"/>
    <n v="61.03415873250195"/>
    <n v="1"/>
    <n v="61"/>
    <n v="1.2843593897601573E-2"/>
    <n v="654.740729711933"/>
  </r>
  <r>
    <s v="SEN"/>
    <x v="2146"/>
    <x v="78"/>
    <n v="58.405713915078479"/>
    <n v="6.4246285306586328"/>
    <n v="6.4246251645282264"/>
    <n v="1"/>
    <n v="6"/>
    <n v="1.2633043177968761E-3"/>
    <n v="64.400727512649155"/>
  </r>
  <r>
    <s v="SEN"/>
    <x v="2146"/>
    <x v="77"/>
    <n v="277.42862972119099"/>
    <n v="30.517149269331011"/>
    <n v="30.517133280125787"/>
    <n v="1"/>
    <n v="31"/>
    <n v="6.5270723086171926E-3"/>
    <n v="332.73709214868722"/>
  </r>
  <r>
    <s v="SEN"/>
    <x v="2146"/>
    <x v="79"/>
    <n v="175.21911581465977"/>
    <n v="19.274102739612577"/>
    <n v="19.274092641107586"/>
    <n v="1"/>
    <n v="19"/>
    <n v="4.0004636730234409E-3"/>
    <n v="203.93563712338897"/>
  </r>
  <r>
    <s v="SEN"/>
    <x v="2146"/>
    <x v="85"/>
    <n v="0"/>
    <n v="0"/>
    <n v="0"/>
    <n v="1"/>
    <n v="0"/>
    <n v="0"/>
    <n v="0"/>
  </r>
  <r>
    <s v="SEN"/>
    <x v="2146"/>
    <x v="80"/>
    <n v="29.20384110785308"/>
    <n v="3.2124225218638389"/>
    <n v="3.2124208387419158"/>
    <n v="1"/>
    <n v="3"/>
    <n v="6.3165215889843804E-4"/>
    <n v="32.200363756324577"/>
  </r>
  <r>
    <s v="SEN"/>
    <x v="2146"/>
    <x v="12"/>
    <n v="0"/>
    <n v="0"/>
    <n v="0"/>
    <n v="1"/>
    <n v="0"/>
    <n v="0"/>
    <n v="0"/>
  </r>
  <r>
    <s v="SEN"/>
    <x v="2146"/>
    <x v="7"/>
    <n v="0"/>
    <n v="0"/>
    <n v="0"/>
    <n v="1"/>
    <n v="0"/>
    <n v="0"/>
    <n v="0"/>
  </r>
  <r>
    <s v="SEN"/>
    <x v="2146"/>
    <x v="43"/>
    <n v="982.57735494194412"/>
    <n v="108.08350904361386"/>
    <n v="108.08345241416292"/>
    <n v="1"/>
    <n v="108"/>
    <n v="2.2739477720343768E-2"/>
    <n v="1159.2130952276846"/>
  </r>
  <r>
    <s v="SEN"/>
    <x v="2146"/>
    <x v="16"/>
    <n v="8253.6613204690766"/>
    <n v="907.90274525159839"/>
    <n v="907.90226956354547"/>
    <n v="1"/>
    <n v="908"/>
    <n v="0.19118005342659389"/>
    <n v="9745.9767635809039"/>
  </r>
  <r>
    <s v="SEN"/>
    <x v="2146"/>
    <x v="75"/>
    <n v="0"/>
    <n v="0"/>
    <n v="0"/>
    <n v="1"/>
    <n v="0"/>
    <n v="0"/>
    <n v="0"/>
  </r>
  <r>
    <s v="SEN"/>
    <x v="2146"/>
    <x v="43"/>
    <n v="0"/>
    <n v="0"/>
    <n v="0"/>
    <n v="1"/>
    <n v="0"/>
    <n v="0"/>
    <n v="0"/>
  </r>
  <r>
    <s v="SEN"/>
    <x v="2147"/>
    <x v="46"/>
    <n v="1618.5604311560978"/>
    <n v="178.04164742717074"/>
    <n v="178.04155414373807"/>
    <n v="1"/>
    <n v="178"/>
    <n v="3.7478028094640653E-2"/>
    <n v="1910.5549162085913"/>
  </r>
  <r>
    <s v="SEN"/>
    <x v="2147"/>
    <x v="12"/>
    <n v="622256.01289971289"/>
    <n v="46669.200967478464"/>
    <n v="46669.176515540792"/>
    <n v="1"/>
    <n v="46669"/>
    <n v="9.8261915345437352"/>
    <n v="500919.59204797051"/>
  </r>
  <r>
    <s v="SEN"/>
    <x v="2147"/>
    <x v="12"/>
    <n v="82730.590508845111"/>
    <n v="9100.364955972962"/>
    <n v="9100.3601879128255"/>
    <n v="1"/>
    <n v="9100"/>
    <n v="1.9160115486585954"/>
    <n v="97674.436727517881"/>
  </r>
  <r>
    <s v="SEN"/>
    <x v="2147"/>
    <x v="1"/>
    <n v="637678.45914595644"/>
    <n v="47825.884435946748"/>
    <n v="47825.859377974441"/>
    <n v="1"/>
    <n v="47826"/>
    <n v="10.0697987171589"/>
    <n v="513338.19900332642"/>
  </r>
  <r>
    <s v="SEN"/>
    <x v="2147"/>
    <x v="75"/>
    <n v="203980.98660389814"/>
    <n v="15298.573995292363"/>
    <n v="15298.565979732421"/>
    <n v="1"/>
    <n v="15299"/>
    <n v="3.2212154596624014"/>
    <n v="164211.12170266989"/>
  </r>
  <r>
    <s v="SEN"/>
    <x v="2147"/>
    <x v="75"/>
    <n v="8486.5495213437061"/>
    <n v="933.5204473478077"/>
    <n v="933.51995823757386"/>
    <n v="1"/>
    <n v="934"/>
    <n v="0.19665437213704703"/>
    <n v="10025.046582802384"/>
  </r>
  <r>
    <s v="SEN"/>
    <x v="2147"/>
    <x v="43"/>
    <n v="11398.524160208237"/>
    <n v="1253.8376576229057"/>
    <n v="1253.8370006851476"/>
    <n v="1"/>
    <n v="1254"/>
    <n v="0.26403060241954707"/>
    <n v="13459.75205014367"/>
  </r>
  <r>
    <s v="SEN"/>
    <x v="2147"/>
    <x v="16"/>
    <n v="95758.862286406074"/>
    <n v="10533.474851504669"/>
    <n v="10533.469332578585"/>
    <n v="1"/>
    <n v="10533"/>
    <n v="2.2177307298924163"/>
    <n v="113055.4771484556"/>
  </r>
  <r>
    <s v="SEN"/>
    <x v="2147"/>
    <x v="76"/>
    <n v="1170.0139936085657"/>
    <n v="128.70153929694226"/>
    <n v="128.70147186484672"/>
    <n v="1"/>
    <n v="129"/>
    <n v="2.7161042832632838E-2"/>
    <n v="1384.6156415219568"/>
  </r>
  <r>
    <s v="SEN"/>
    <x v="2147"/>
    <x v="47"/>
    <n v="8084.451245074878"/>
    <n v="889.28963695823666"/>
    <n v="889.28917102236619"/>
    <n v="1"/>
    <n v="889"/>
    <n v="0.18717958975357046"/>
    <n v="9542.0411264575159"/>
  </r>
  <r>
    <s v="SEN"/>
    <x v="2147"/>
    <x v="77"/>
    <n v="3496.1468593508002"/>
    <n v="384.57615452858795"/>
    <n v="384.57595303312701"/>
    <n v="1"/>
    <n v="385"/>
    <n v="8.1062027058632871E-2"/>
    <n v="4132.3800153949869"/>
  </r>
  <r>
    <s v="SEN"/>
    <x v="2147"/>
    <x v="78"/>
    <n v="736.88340291353381"/>
    <n v="81.057174320488727"/>
    <n v="81.057131851259911"/>
    <n v="1"/>
    <n v="81"/>
    <n v="1.7054608290257827E-2"/>
    <n v="869.40982142076348"/>
  </r>
  <r>
    <s v="SEN"/>
    <x v="2147"/>
    <x v="80"/>
    <n v="368.43703618999973"/>
    <n v="40.528073980899968"/>
    <n v="40.528052746554437"/>
    <n v="1"/>
    <n v="41"/>
    <n v="8.6325795049453195E-3"/>
    <n v="440.07163800310252"/>
  </r>
  <r>
    <s v="SEN"/>
    <x v="2147"/>
    <x v="7"/>
    <n v="6992.293662003598"/>
    <n v="769.15230282039579"/>
    <n v="769.15189982947709"/>
    <n v="1"/>
    <n v="769"/>
    <n v="0.16191350339763294"/>
    <n v="8254.0265762045328"/>
  </r>
  <r>
    <s v="SEN"/>
    <x v="2147"/>
    <x v="79"/>
    <n v="2208.6231330428732"/>
    <n v="242.94854463471606"/>
    <n v="242.94841734385724"/>
    <n v="1"/>
    <n v="243"/>
    <n v="5.1163824870773478E-2"/>
    <n v="2608.2294642622905"/>
  </r>
  <r>
    <s v="SEN"/>
    <x v="2148"/>
    <x v="43"/>
    <n v="286.98270023716719"/>
    <n v="31.568097026088385"/>
    <n v="31.568080486247869"/>
    <n v="1"/>
    <n v="32"/>
    <n v="6.7376230282500055E-3"/>
    <n v="343.47054673412879"/>
  </r>
  <r>
    <s v="SEN"/>
    <x v="2148"/>
    <x v="1"/>
    <n v="22806.100445366927"/>
    <n v="1710.4575334025192"/>
    <n v="1710.4566372225945"/>
    <n v="1"/>
    <n v="1710"/>
    <n v="0.3600417305721097"/>
    <n v="18354.207341105008"/>
  </r>
  <r>
    <s v="SEN"/>
    <x v="2148"/>
    <x v="46"/>
    <n v="41.459962706499326"/>
    <n v="4.5605958977149248"/>
    <n v="4.5605935082288322"/>
    <n v="1"/>
    <n v="5"/>
    <n v="1.0527535981640634E-3"/>
    <n v="53.667272927207627"/>
  </r>
  <r>
    <s v="SEN"/>
    <x v="2148"/>
    <x v="12"/>
    <n v="13712.992443212763"/>
    <n v="1028.4744332409573"/>
    <n v="1028.4738943803764"/>
    <n v="1"/>
    <n v="1028"/>
    <n v="0.21644613978253144"/>
    <n v="11033.991313833887"/>
  </r>
  <r>
    <s v="SEN"/>
    <x v="2148"/>
    <x v="12"/>
    <n v="2850.3959427190193"/>
    <n v="313.54355369909223"/>
    <n v="313.54338942056859"/>
    <n v="1"/>
    <n v="314"/>
    <n v="6.6112925964703181E-2"/>
    <n v="3370.304739828639"/>
  </r>
  <r>
    <s v="SEN"/>
    <x v="2148"/>
    <x v="16"/>
    <n v="2414.6907486286464"/>
    <n v="265.61598234915112"/>
    <n v="265.61584318187784"/>
    <n v="1"/>
    <n v="266"/>
    <n v="5.6006491422328171E-2"/>
    <n v="2855.0989197274457"/>
  </r>
  <r>
    <s v="SEN"/>
    <x v="2148"/>
    <x v="76"/>
    <n v="33.27644997776639"/>
    <n v="3.6604094975543027"/>
    <n v="3.6604075797133486"/>
    <n v="1"/>
    <n v="4"/>
    <n v="8.4220287853125069E-4"/>
    <n v="42.933818341766099"/>
  </r>
  <r>
    <s v="SEN"/>
    <x v="2148"/>
    <x v="75"/>
    <n v="281.59308910395805"/>
    <n v="30.975239801435386"/>
    <n v="30.975223572217455"/>
    <n v="1"/>
    <n v="31"/>
    <n v="6.5270723086171926E-3"/>
    <n v="332.73709214868722"/>
  </r>
  <r>
    <s v="SEN"/>
    <x v="2148"/>
    <x v="47"/>
    <n v="206.80035689621224"/>
    <n v="22.748039258583344"/>
    <n v="22.748027339938357"/>
    <n v="1"/>
    <n v="23"/>
    <n v="4.8426665515546915E-3"/>
    <n v="246.86945546515506"/>
  </r>
  <r>
    <s v="SEN"/>
    <x v="2148"/>
    <x v="77"/>
    <n v="90.755913602559787"/>
    <n v="9.9831504962815778"/>
    <n v="9.9831452656933379"/>
    <n v="1"/>
    <n v="10"/>
    <n v="2.1055071963281269E-3"/>
    <n v="107.33454585441525"/>
  </r>
  <r>
    <s v="SEN"/>
    <x v="2148"/>
    <x v="7"/>
    <n v="181.51258218781658"/>
    <n v="19.966384040659829"/>
    <n v="19.966373579439836"/>
    <n v="1"/>
    <n v="20"/>
    <n v="4.2110143926562538E-3"/>
    <n v="214.66909170883051"/>
  </r>
  <r>
    <s v="SEN"/>
    <x v="2148"/>
    <x v="78"/>
    <n v="19.128716081640224"/>
    <n v="2.1041587689804242"/>
    <n v="2.1041576665240287"/>
    <n v="1"/>
    <n v="2"/>
    <n v="4.2110143926562534E-4"/>
    <n v="21.466909170883049"/>
  </r>
  <r>
    <s v="SEN"/>
    <x v="2148"/>
    <x v="79"/>
    <n v="57.590172261385078"/>
    <n v="6.3349189487523594"/>
    <n v="6.3349156296245388"/>
    <n v="1"/>
    <n v="6"/>
    <n v="1.2633043177968761E-3"/>
    <n v="64.400727512649155"/>
  </r>
  <r>
    <s v="SEN"/>
    <x v="2148"/>
    <x v="80"/>
    <n v="10.078110497493189"/>
    <n v="1.108592154724251"/>
    <n v="1.1085915738866599"/>
    <n v="1"/>
    <n v="1"/>
    <n v="2.1055071963281267E-4"/>
    <n v="10.733454585441525"/>
  </r>
  <r>
    <s v="SEN"/>
    <x v="2149"/>
    <x v="46"/>
    <n v="102.15904517402265"/>
    <n v="11.237494969142494"/>
    <n v="11.237489081350954"/>
    <n v="1"/>
    <n v="11"/>
    <n v="2.3160579159609393E-3"/>
    <n v="118.06800043985676"/>
  </r>
  <r>
    <s v="SEN"/>
    <x v="2149"/>
    <x v="12"/>
    <n v="28067.106488098867"/>
    <n v="2105.0329866074153"/>
    <n v="2105.031883692981"/>
    <n v="1"/>
    <n v="2105"/>
    <n v="0.44320926482707068"/>
    <n v="22593.92190235441"/>
  </r>
  <r>
    <s v="SEN"/>
    <x v="2149"/>
    <x v="12"/>
    <n v="3993.9764796943427"/>
    <n v="439.33741276637761"/>
    <n v="439.33718257921322"/>
    <n v="1"/>
    <n v="439"/>
    <n v="9.2431765918804754E-2"/>
    <n v="4711.9865630088289"/>
  </r>
  <r>
    <s v="SEN"/>
    <x v="2149"/>
    <x v="75"/>
    <n v="7828.2557173041969"/>
    <n v="587.11917879781481"/>
    <n v="587.11887118162963"/>
    <n v="1"/>
    <n v="587"/>
    <n v="0.12359327242446103"/>
    <n v="6300.5378416541744"/>
  </r>
  <r>
    <s v="SEN"/>
    <x v="2149"/>
    <x v="75"/>
    <n v="419.27431402083141"/>
    <n v="46.120174542291458"/>
    <n v="46.120150378011587"/>
    <n v="1"/>
    <n v="46"/>
    <n v="9.685333103109383E-3"/>
    <n v="493.73891093031011"/>
  </r>
  <r>
    <s v="SEN"/>
    <x v="2149"/>
    <x v="76"/>
    <n v="78.370807294212227"/>
    <n v="8.6207888023633448"/>
    <n v="8.6207842855731247"/>
    <n v="1"/>
    <n v="9"/>
    <n v="1.894956476695314E-3"/>
    <n v="96.601091268973718"/>
  </r>
  <r>
    <s v="SEN"/>
    <x v="2149"/>
    <x v="47"/>
    <n v="520.6285182178882"/>
    <n v="57.269137003967721"/>
    <n v="57.269106998282176"/>
    <n v="1"/>
    <n v="57"/>
    <n v="1.2001391019070322E-2"/>
    <n v="611.80691137016686"/>
  </r>
  <r>
    <s v="SEN"/>
    <x v="2149"/>
    <x v="77"/>
    <n v="198.17570389413714"/>
    <n v="21.799327428355081"/>
    <n v="21.799316006779726"/>
    <n v="1"/>
    <n v="22"/>
    <n v="4.6321158319218786E-3"/>
    <n v="236.13600087971352"/>
  </r>
  <r>
    <s v="SEN"/>
    <x v="2149"/>
    <x v="78"/>
    <n v="41.769239836765635"/>
    <n v="4.5946163820442187"/>
    <n v="4.5946139747333783"/>
    <n v="1"/>
    <n v="5"/>
    <n v="1.0527535981640634E-3"/>
    <n v="53.667272927207627"/>
  </r>
  <r>
    <s v="SEN"/>
    <x v="2149"/>
    <x v="80"/>
    <n v="20.399196195740497"/>
    <n v="2.2439115815314548"/>
    <n v="2.2439104058527417"/>
    <n v="1"/>
    <n v="2"/>
    <n v="4.2110143926562534E-4"/>
    <n v="21.466909170883049"/>
  </r>
  <r>
    <s v="SEN"/>
    <x v="2149"/>
    <x v="7"/>
    <n v="396.35162712295852"/>
    <n v="43.598678983525424"/>
    <n v="43.598656140362074"/>
    <n v="1"/>
    <n v="44"/>
    <n v="9.2642316638437573E-3"/>
    <n v="472.27200175942704"/>
  </r>
  <r>
    <s v="SEN"/>
    <x v="2149"/>
    <x v="79"/>
    <n v="124.95162048709169"/>
    <n v="13.744678253580087"/>
    <n v="13.744671052170826"/>
    <n v="1"/>
    <n v="14"/>
    <n v="2.9477100748593775E-3"/>
    <n v="150.26836419618135"/>
  </r>
  <r>
    <s v="SEN"/>
    <x v="2149"/>
    <x v="1"/>
    <n v="34906.506654455479"/>
    <n v="2617.9879990841614"/>
    <n v="2617.9866274112364"/>
    <n v="1"/>
    <n v="2618"/>
    <n v="0.55122178399870359"/>
    <n v="28100.184104685912"/>
  </r>
  <r>
    <s v="SEN"/>
    <x v="2149"/>
    <x v="43"/>
    <n v="715.71413148768238"/>
    <n v="78.728554463645054"/>
    <n v="78.728513214477147"/>
    <n v="1"/>
    <n v="79"/>
    <n v="1.66335068509922E-2"/>
    <n v="847.94291224988035"/>
  </r>
  <r>
    <s v="SEN"/>
    <x v="2149"/>
    <x v="16"/>
    <n v="6020.9074573695962"/>
    <n v="662.29982031065549"/>
    <n v="662.29947330420168"/>
    <n v="1"/>
    <n v="662"/>
    <n v="0.13938457639692201"/>
    <n v="7105.5469355622899"/>
  </r>
  <r>
    <s v="SEN"/>
    <x v="2150"/>
    <x v="12"/>
    <n v="24711.65672588431"/>
    <n v="1853.3742544413235"/>
    <n v="1853.3732833813779"/>
    <n v="1"/>
    <n v="1853"/>
    <n v="0.39015048347960185"/>
    <n v="19889.091346823145"/>
  </r>
  <r>
    <s v="SEN"/>
    <x v="2150"/>
    <x v="12"/>
    <n v="1385.8473913709579"/>
    <n v="152.44321305080535"/>
    <n v="152.44313317945836"/>
    <n v="1"/>
    <n v="152"/>
    <n v="3.2003709384187527E-2"/>
    <n v="1631.4850969871118"/>
  </r>
  <r>
    <s v="SEN"/>
    <x v="2150"/>
    <x v="1"/>
    <n v="41091.140239386972"/>
    <n v="3081.8355179540231"/>
    <n v="3081.8339032520689"/>
    <n v="1"/>
    <n v="3082"/>
    <n v="0.64891731790832863"/>
    <n v="33080.507032330774"/>
  </r>
  <r>
    <s v="SEN"/>
    <x v="2150"/>
    <x v="83"/>
    <n v="8008.708773433309"/>
    <n v="880.95796507766386"/>
    <n v="880.95750350710318"/>
    <n v="1"/>
    <n v="881"/>
    <n v="0.18549518399650797"/>
    <n v="9456.1734897739825"/>
  </r>
  <r>
    <s v="SEN"/>
    <x v="2150"/>
    <x v="37"/>
    <n v="404.13945521272115"/>
    <n v="44.45534007339932"/>
    <n v="44.455316781395553"/>
    <n v="1"/>
    <n v="44"/>
    <n v="9.2642316638437573E-3"/>
    <n v="472.27200175942704"/>
  </r>
  <r>
    <s v="SEN"/>
    <x v="2150"/>
    <x v="84"/>
    <n v="2020.3454605964798"/>
    <n v="222.23800066561282"/>
    <n v="222.23788422587035"/>
    <n v="1"/>
    <n v="222"/>
    <n v="4.6742259758484409E-2"/>
    <n v="2382.8269179680183"/>
  </r>
  <r>
    <s v="SEN"/>
    <x v="2150"/>
    <x v="85"/>
    <n v="2080.3160138013145"/>
    <n v="228.83476151814457"/>
    <n v="228.83464162208443"/>
    <n v="1"/>
    <n v="229"/>
    <n v="4.8216114795914103E-2"/>
    <n v="2457.9611000661093"/>
  </r>
  <r>
    <s v="SEN"/>
    <x v="2150"/>
    <x v="47"/>
    <n v="224.18338313372919"/>
    <n v="24.660172144710213"/>
    <n v="24.660159224219186"/>
    <n v="1"/>
    <n v="25"/>
    <n v="5.2637679908203172E-3"/>
    <n v="268.33636463603813"/>
  </r>
  <r>
    <s v="SEN"/>
    <x v="2150"/>
    <x v="43"/>
    <n v="320.17946610466612"/>
    <n v="35.219741271513271"/>
    <n v="35.21972281842428"/>
    <n v="1"/>
    <n v="35"/>
    <n v="7.3692751871484432E-3"/>
    <n v="375.67091049045337"/>
  </r>
  <r>
    <s v="SEN"/>
    <x v="2150"/>
    <x v="46"/>
    <n v="45.394436351908318"/>
    <n v="4.9933879987099141"/>
    <n v="4.9933853824660188"/>
    <n v="1"/>
    <n v="5"/>
    <n v="1.0527535981640634E-3"/>
    <n v="53.667272927207627"/>
  </r>
  <r>
    <s v="SEN"/>
    <x v="2150"/>
    <x v="16"/>
    <n v="2676.9681972270928"/>
    <n v="294.46650169498025"/>
    <n v="294.46634741171852"/>
    <n v="1"/>
    <n v="294"/>
    <n v="6.1901911572046928E-2"/>
    <n v="3155.6356481198081"/>
  </r>
  <r>
    <s v="SEN"/>
    <x v="2150"/>
    <x v="76"/>
    <n v="32.123744979460717"/>
    <n v="3.533611947740678"/>
    <n v="3.5336100963342401"/>
    <n v="1"/>
    <n v="4"/>
    <n v="8.4220287853125069E-4"/>
    <n v="42.933818341766099"/>
  </r>
  <r>
    <s v="SEN"/>
    <x v="2150"/>
    <x v="75"/>
    <n v="142.42951528305818"/>
    <n v="15.667246681136396"/>
    <n v="15.667238472413482"/>
    <n v="1"/>
    <n v="16"/>
    <n v="3.3688115141250028E-3"/>
    <n v="171.73527336706439"/>
  </r>
  <r>
    <s v="SEN"/>
    <x v="2150"/>
    <x v="77"/>
    <n v="103.44879595342425"/>
    <n v="11.379367554876669"/>
    <n v="11.379361592752174"/>
    <n v="1"/>
    <n v="11"/>
    <n v="2.3160579159609393E-3"/>
    <n v="118.06800043985676"/>
  </r>
  <r>
    <s v="SEN"/>
    <x v="2150"/>
    <x v="7"/>
    <n v="206.89659772210544"/>
    <n v="22.758625749431594"/>
    <n v="22.758613825239905"/>
    <n v="1"/>
    <n v="23"/>
    <n v="4.8426665515546915E-3"/>
    <n v="246.86945546515506"/>
  </r>
  <r>
    <s v="SEN"/>
    <x v="2150"/>
    <x v="78"/>
    <n v="21.803876004901841"/>
    <n v="2.3984263605392031"/>
    <n v="2.3984251039037634"/>
    <n v="1"/>
    <n v="2"/>
    <n v="4.2110143926562534E-4"/>
    <n v="21.466909170883049"/>
  </r>
  <r>
    <s v="SEN"/>
    <x v="2150"/>
    <x v="79"/>
    <n v="64.833648908959148"/>
    <n v="7.1317013799855058"/>
    <n v="7.1316976433901917"/>
    <n v="1"/>
    <n v="7"/>
    <n v="1.4738550374296887E-3"/>
    <n v="75.134182098090676"/>
  </r>
  <r>
    <s v="SEN"/>
    <x v="2150"/>
    <x v="80"/>
    <n v="11.274786000028453"/>
    <n v="1.2402264600031296"/>
    <n v="1.2402258101968446"/>
    <n v="1"/>
    <n v="1"/>
    <n v="2.1055071963281267E-4"/>
    <n v="10.733454585441525"/>
  </r>
  <r>
    <s v="SEN"/>
    <x v="2151"/>
    <x v="75"/>
    <n v="21.100412739134743"/>
    <n v="2.3210454013048212"/>
    <n v="2.3210441852124881"/>
    <n v="1"/>
    <n v="2"/>
    <n v="4.2110143926562534E-4"/>
    <n v="21.466909170883049"/>
  </r>
  <r>
    <s v="SEN"/>
    <x v="2134"/>
    <x v="37"/>
    <n v="0"/>
    <n v="0"/>
    <n v="0"/>
    <n v="1"/>
    <n v="0"/>
    <n v="0"/>
    <n v="0"/>
  </r>
  <r>
    <s v="SEN"/>
    <x v="2134"/>
    <x v="86"/>
    <n v="0"/>
    <n v="0"/>
    <n v="0"/>
    <n v="1"/>
    <n v="0"/>
    <n v="0"/>
    <n v="0"/>
  </r>
  <r>
    <s v="SEN"/>
    <x v="2134"/>
    <x v="87"/>
    <n v="5305.9841120089422"/>
    <n v="583.65825232098359"/>
    <n v="583.65794651812189"/>
    <n v="1"/>
    <n v="584"/>
    <n v="0.12296162026556259"/>
    <n v="6268.3374778978496"/>
  </r>
  <r>
    <s v="SEN"/>
    <x v="2134"/>
    <x v="53"/>
    <n v="66.301455817077596"/>
    <n v="7.2931601398785366"/>
    <n v="7.2931563186882551"/>
    <n v="1"/>
    <n v="7"/>
    <n v="1.4738550374296887E-3"/>
    <n v="75.134182098090676"/>
  </r>
  <r>
    <s v="SEN"/>
    <x v="2129"/>
    <x v="86"/>
    <n v="0"/>
    <n v="0"/>
    <n v="0"/>
    <n v="1"/>
    <n v="0"/>
    <n v="0"/>
    <n v="0"/>
  </r>
  <r>
    <s v="SEN"/>
    <x v="2129"/>
    <x v="87"/>
    <n v="414950.3295636304"/>
    <n v="45644.53625199935"/>
    <n v="45644.512336926186"/>
    <n v="1"/>
    <n v="45645"/>
    <n v="9.6105875976397339"/>
    <n v="489928.53455247835"/>
  </r>
  <r>
    <s v="SEN"/>
    <x v="2129"/>
    <x v="53"/>
    <n v="5187.2786142687055"/>
    <n v="570.60064756955762"/>
    <n v="570.60034860811879"/>
    <n v="1"/>
    <n v="571"/>
    <n v="0.12022446091033603"/>
    <n v="6128.8025682871103"/>
  </r>
  <r>
    <s v="SEN"/>
    <x v="2129"/>
    <x v="74"/>
    <n v="98550.76634304956"/>
    <n v="10840.584297735451"/>
    <n v="10840.57861790194"/>
    <n v="1"/>
    <n v="10841"/>
    <n v="2.2825803515393219"/>
    <n v="116361.38116077155"/>
  </r>
  <r>
    <s v="SEN"/>
    <x v="2129"/>
    <x v="88"/>
    <n v="0"/>
    <n v="0"/>
    <n v="0"/>
    <n v="1"/>
    <n v="0"/>
    <n v="0"/>
    <n v="0"/>
  </r>
  <r>
    <s v="SEN"/>
    <x v="2132"/>
    <x v="86"/>
    <n v="0"/>
    <n v="0"/>
    <n v="0"/>
    <n v="1"/>
    <n v="0"/>
    <n v="0"/>
    <n v="0"/>
  </r>
  <r>
    <s v="SEN"/>
    <x v="2132"/>
    <x v="87"/>
    <n v="65359.001947456796"/>
    <n v="7189.4902142202473"/>
    <n v="7189.4864473469561"/>
    <n v="1"/>
    <n v="7189"/>
    <n v="1.5136491234402902"/>
    <n v="77162.805014739119"/>
  </r>
  <r>
    <s v="SEN"/>
    <x v="2132"/>
    <x v="53"/>
    <n v="817.27690791759721"/>
    <n v="89.900459870935691"/>
    <n v="89.90041276834134"/>
    <n v="1"/>
    <n v="90"/>
    <n v="1.8949564766953142E-2"/>
    <n v="966.01091268973732"/>
  </r>
  <r>
    <s v="SEN"/>
    <x v="2132"/>
    <x v="74"/>
    <n v="15522.618446977453"/>
    <n v="1707.4880291675199"/>
    <n v="1707.4871345434424"/>
    <n v="1"/>
    <n v="1707"/>
    <n v="0.35941007841321121"/>
    <n v="18322.006977348679"/>
  </r>
  <r>
    <s v="SEN"/>
    <x v="2132"/>
    <x v="88"/>
    <n v="0"/>
    <n v="0"/>
    <n v="0"/>
    <n v="1"/>
    <n v="0"/>
    <n v="0"/>
    <n v="0"/>
  </r>
  <r>
    <s v="SEN"/>
    <x v="2130"/>
    <x v="86"/>
    <n v="0"/>
    <n v="0"/>
    <n v="0"/>
    <n v="1"/>
    <n v="0"/>
    <n v="0"/>
    <n v="0"/>
  </r>
  <r>
    <s v="SEN"/>
    <x v="2130"/>
    <x v="87"/>
    <n v="8291.662895952044"/>
    <n v="912.08291855472476"/>
    <n v="912.08244067650492"/>
    <n v="1"/>
    <n v="912"/>
    <n v="0.19202225630512515"/>
    <n v="9788.9105819226697"/>
  </r>
  <r>
    <s v="SEN"/>
    <x v="2130"/>
    <x v="53"/>
    <n v="103.45631173484402"/>
    <n v="11.380194290832844"/>
    <n v="11.380188328275187"/>
    <n v="1"/>
    <n v="11"/>
    <n v="2.3160579159609393E-3"/>
    <n v="118.06800043985676"/>
  </r>
  <r>
    <s v="SEN"/>
    <x v="2130"/>
    <x v="74"/>
    <n v="1969.0472463846043"/>
    <n v="216.59519710230651"/>
    <n v="216.59508361906381"/>
    <n v="1"/>
    <n v="217"/>
    <n v="4.5689506160320352E-2"/>
    <n v="2329.159645040811"/>
  </r>
  <r>
    <s v="SEN"/>
    <x v="2130"/>
    <x v="88"/>
    <n v="0"/>
    <n v="0"/>
    <n v="0"/>
    <n v="1"/>
    <n v="0"/>
    <n v="0"/>
    <n v="0"/>
  </r>
  <r>
    <s v="SEN"/>
    <x v="2147"/>
    <x v="83"/>
    <n v="46120.886313969233"/>
    <n v="5073.2974945366159"/>
    <n v="5073.2948364248086"/>
    <n v="1"/>
    <n v="5073"/>
    <n v="1.0681238006972587"/>
    <n v="54450.815111944852"/>
  </r>
  <r>
    <s v="SEN"/>
    <x v="2147"/>
    <x v="84"/>
    <n v="12161.732020048115"/>
    <n v="1337.7905222052927"/>
    <n v="1337.7898212811331"/>
    <n v="1"/>
    <n v="1338"/>
    <n v="0.2817168628687034"/>
    <n v="14361.362235320761"/>
  </r>
  <r>
    <s v="SEN"/>
    <x v="2147"/>
    <x v="37"/>
    <n v="2432.42113753383"/>
    <n v="267.56632512872136"/>
    <n v="267.56618493958229"/>
    <n v="1"/>
    <n v="268"/>
    <n v="5.6427592861593795E-2"/>
    <n v="2876.5658288983286"/>
  </r>
  <r>
    <s v="SEN"/>
    <x v="2147"/>
    <x v="86"/>
    <n v="0"/>
    <n v="0"/>
    <n v="0"/>
    <n v="1"/>
    <n v="0"/>
    <n v="0"/>
    <n v="0"/>
  </r>
  <r>
    <s v="SEN"/>
    <x v="2147"/>
    <x v="87"/>
    <n v="37999.940261433127"/>
    <n v="4179.9934287576434"/>
    <n v="4179.9912386850328"/>
    <n v="1"/>
    <n v="4180"/>
    <n v="0.88010200806515693"/>
    <n v="44865.840167145572"/>
  </r>
  <r>
    <s v="SEN"/>
    <x v="2147"/>
    <x v="53"/>
    <n v="474.4169819021256"/>
    <n v="52.185868009233815"/>
    <n v="52.185840666884566"/>
    <n v="1"/>
    <n v="52"/>
    <n v="1.0948637420906258E-2"/>
    <n v="558.13963844295927"/>
  </r>
  <r>
    <s v="SEN"/>
    <x v="2147"/>
    <x v="85"/>
    <n v="11348.37072515511"/>
    <n v="1248.3207797670618"/>
    <n v="1248.3201257198257"/>
    <n v="1"/>
    <n v="1248"/>
    <n v="0.2627672981017502"/>
    <n v="13395.351322631022"/>
  </r>
  <r>
    <s v="SEN"/>
    <x v="2135"/>
    <x v="86"/>
    <n v="0"/>
    <n v="0"/>
    <n v="0"/>
    <n v="1"/>
    <n v="0"/>
    <n v="0"/>
    <n v="0"/>
  </r>
  <r>
    <s v="SEN"/>
    <x v="2135"/>
    <x v="87"/>
    <n v="2163.17397640544"/>
    <n v="237.94913740459839"/>
    <n v="237.94901273313718"/>
    <n v="1"/>
    <n v="238"/>
    <n v="5.0111071272609414E-2"/>
    <n v="2554.5621913350828"/>
  </r>
  <r>
    <s v="SEN"/>
    <x v="2135"/>
    <x v="53"/>
    <n v="27.039674705067998"/>
    <n v="2.97436421755748"/>
    <n v="2.9743626591642149"/>
    <n v="1"/>
    <n v="3"/>
    <n v="6.3165215889843804E-4"/>
    <n v="32.200363756324577"/>
  </r>
  <r>
    <s v="SEN"/>
    <x v="2144"/>
    <x v="37"/>
    <n v="0"/>
    <n v="0"/>
    <n v="0"/>
    <n v="1"/>
    <n v="0"/>
    <n v="0"/>
    <n v="0"/>
  </r>
  <r>
    <s v="SEN"/>
    <x v="2144"/>
    <x v="86"/>
    <n v="0"/>
    <n v="0"/>
    <n v="0"/>
    <n v="1"/>
    <n v="0"/>
    <n v="0"/>
    <n v="0"/>
  </r>
  <r>
    <s v="SEN"/>
    <x v="2144"/>
    <x v="87"/>
    <n v="4697.5919785685701"/>
    <n v="516.7351176425426"/>
    <n v="516.73484690349778"/>
    <n v="1"/>
    <n v="517"/>
    <n v="0.10885472205016415"/>
    <n v="5549.1960206732683"/>
  </r>
  <r>
    <s v="SEN"/>
    <x v="2144"/>
    <x v="53"/>
    <n v="58.725590196273416"/>
    <n v="6.4598149215900751"/>
    <n v="6.459811537024053"/>
    <n v="1"/>
    <n v="6"/>
    <n v="1.2633043177968761E-3"/>
    <n v="64.400727512649155"/>
  </r>
  <r>
    <s v="SEN"/>
    <x v="2145"/>
    <x v="86"/>
    <n v="0"/>
    <n v="0"/>
    <n v="0"/>
    <n v="1"/>
    <n v="0"/>
    <n v="0"/>
    <n v="0"/>
  </r>
  <r>
    <s v="SEN"/>
    <x v="2145"/>
    <x v="87"/>
    <n v="187747.11209585657"/>
    <n v="20652.182330544219"/>
    <n v="20652.171510005948"/>
    <n v="1"/>
    <n v="20652"/>
    <n v="4.348293461856847"/>
    <n v="221667.30409853836"/>
  </r>
  <r>
    <s v="SEN"/>
    <x v="2145"/>
    <x v="53"/>
    <n v="2347.1073745747253"/>
    <n v="258.18181120321981"/>
    <n v="258.18167593101833"/>
    <n v="1"/>
    <n v="258"/>
    <n v="5.4322085665265675E-2"/>
    <n v="2769.2312830439137"/>
  </r>
  <r>
    <s v="SEN"/>
    <x v="2145"/>
    <x v="74"/>
    <n v="44589.995979416577"/>
    <n v="4904.8995577358228"/>
    <n v="4904.8969878547059"/>
    <n v="1"/>
    <n v="4905"/>
    <n v="1.0327512797989462"/>
    <n v="52647.594741590678"/>
  </r>
  <r>
    <s v="SEN"/>
    <x v="2145"/>
    <x v="88"/>
    <n v="0"/>
    <n v="0"/>
    <n v="0"/>
    <n v="1"/>
    <n v="0"/>
    <n v="0"/>
    <n v="0"/>
  </r>
  <r>
    <s v="SEN"/>
    <x v="2151"/>
    <x v="43"/>
    <n v="167.05317379422473"/>
    <n v="18.375849117364723"/>
    <n v="18.375839489492208"/>
    <n v="1"/>
    <n v="18"/>
    <n v="3.789912953390628E-3"/>
    <n v="193.20218253794744"/>
  </r>
  <r>
    <s v="SEN"/>
    <x v="2151"/>
    <x v="46"/>
    <n v="23.520935593006115"/>
    <n v="2.5873029152306724"/>
    <n v="2.5873015596349407"/>
    <n v="1"/>
    <n v="3"/>
    <n v="6.3165215889843804E-4"/>
    <n v="32.200363756324577"/>
  </r>
  <r>
    <s v="SEN"/>
    <x v="2151"/>
    <x v="16"/>
    <n v="1404.3726323995525"/>
    <n v="154.4809895639508"/>
    <n v="154.48090862492785"/>
    <n v="1"/>
    <n v="154"/>
    <n v="3.2424810823453151E-2"/>
    <n v="1652.9520061579947"/>
  </r>
  <r>
    <s v="SEN"/>
    <x v="2151"/>
    <x v="76"/>
    <n v="19.102685268610056"/>
    <n v="2.1012953795471061"/>
    <n v="2.1012942785909594"/>
    <n v="1"/>
    <n v="2"/>
    <n v="4.2110143926562534E-4"/>
    <n v="21.466909170883049"/>
  </r>
  <r>
    <s v="SEN"/>
    <x v="2151"/>
    <x v="47"/>
    <n v="121.99745158443659"/>
    <n v="13.419719674288025"/>
    <n v="13.419712643138096"/>
    <n v="1"/>
    <n v="13"/>
    <n v="2.7371593552265646E-3"/>
    <n v="139.53490961073982"/>
  </r>
  <r>
    <s v="SEN"/>
    <x v="2151"/>
    <x v="86"/>
    <n v="0"/>
    <n v="0"/>
    <n v="0"/>
    <n v="1"/>
    <n v="0"/>
    <n v="0"/>
    <n v="0"/>
  </r>
  <r>
    <s v="SEN"/>
    <x v="2151"/>
    <x v="87"/>
    <n v="557.11138334538794"/>
    <n v="61.282252167992674"/>
    <n v="61.282220059668994"/>
    <n v="1"/>
    <n v="61"/>
    <n v="1.2843593897601573E-2"/>
    <n v="654.740729711933"/>
  </r>
  <r>
    <s v="SEN"/>
    <x v="2151"/>
    <x v="53"/>
    <n v="7.1924617130939712"/>
    <n v="0.79117078844033695"/>
    <n v="0.79117037391301681"/>
    <n v="1"/>
    <n v="1"/>
    <n v="2.1055071963281267E-4"/>
    <n v="10.733454585441525"/>
  </r>
  <r>
    <s v="SEN"/>
    <x v="2151"/>
    <x v="74"/>
    <n v="132.68280607717375"/>
    <n v="14.595108668489113"/>
    <n v="14.595101021503947"/>
    <n v="1"/>
    <n v="15"/>
    <n v="3.1582607944921899E-3"/>
    <n v="161.00181878162286"/>
  </r>
  <r>
    <s v="SEN"/>
    <x v="2151"/>
    <x v="88"/>
    <n v="0"/>
    <n v="0"/>
    <n v="0"/>
    <n v="1"/>
    <n v="0"/>
    <n v="0"/>
    <n v="0"/>
  </r>
  <r>
    <s v="SEN"/>
    <x v="2151"/>
    <x v="77"/>
    <n v="47.39112520590924"/>
    <n v="5.2130237726500166"/>
    <n v="5.2130210413297942"/>
    <n v="1"/>
    <n v="5"/>
    <n v="1.0527535981640634E-3"/>
    <n v="53.667272927207627"/>
  </r>
  <r>
    <s v="SEN"/>
    <x v="2151"/>
    <x v="78"/>
    <n v="10.049807310250472"/>
    <n v="1.1054788041275518"/>
    <n v="1.1054782249211745"/>
    <n v="1"/>
    <n v="1"/>
    <n v="2.1055071963281267E-4"/>
    <n v="10.733454585441525"/>
  </r>
  <r>
    <s v="SEN"/>
    <x v="2151"/>
    <x v="79"/>
    <n v="30.157257803490772"/>
    <n v="3.3172983583839852"/>
    <n v="3.3172966203132441"/>
    <n v="1"/>
    <n v="3"/>
    <n v="6.3165215889843804E-4"/>
    <n v="32.200363756324577"/>
  </r>
  <r>
    <s v="SEN"/>
    <x v="2151"/>
    <x v="80"/>
    <n v="5.0287959521775507"/>
    <n v="0.55316755473953061"/>
    <n v="0.55316726491201496"/>
    <n v="1"/>
    <n v="1"/>
    <n v="2.1055071963281267E-4"/>
    <n v="10.733454585441525"/>
  </r>
  <r>
    <s v="SEN"/>
    <x v="2136"/>
    <x v="86"/>
    <n v="0"/>
    <n v="0"/>
    <n v="0"/>
    <n v="1"/>
    <n v="0"/>
    <n v="0"/>
    <n v="0"/>
  </r>
  <r>
    <s v="SEN"/>
    <x v="2136"/>
    <x v="87"/>
    <n v="8123.2991946000138"/>
    <n v="893.5629114060016"/>
    <n v="893.56244323118472"/>
    <n v="1"/>
    <n v="894"/>
    <n v="0.1882323433517345"/>
    <n v="9595.7083993847209"/>
  </r>
  <r>
    <s v="SEN"/>
    <x v="2136"/>
    <x v="53"/>
    <n v="101.25014576343034"/>
    <n v="11.137516033977338"/>
    <n v="11.137510198568926"/>
    <n v="1"/>
    <n v="11"/>
    <n v="2.3160579159609393E-3"/>
    <n v="118.06800043985676"/>
  </r>
  <r>
    <s v="SEN"/>
    <x v="2146"/>
    <x v="86"/>
    <n v="0"/>
    <n v="0"/>
    <n v="0"/>
    <n v="1"/>
    <n v="0"/>
    <n v="0"/>
    <n v="0"/>
  </r>
  <r>
    <s v="SEN"/>
    <x v="2146"/>
    <x v="87"/>
    <n v="3274.9208801061636"/>
    <n v="360.2412968116779"/>
    <n v="360.2411080662622"/>
    <n v="1"/>
    <n v="360"/>
    <n v="7.5798259067812568E-2"/>
    <n v="3864.0436507589493"/>
  </r>
  <r>
    <s v="SEN"/>
    <x v="2146"/>
    <x v="53"/>
    <n v="41.203177903528093"/>
    <n v="4.5323495693880895"/>
    <n v="4.5323471947014244"/>
    <n v="1"/>
    <n v="5"/>
    <n v="1.0527535981640634E-3"/>
    <n v="53.667272927207627"/>
  </r>
  <r>
    <s v="SEN"/>
    <x v="2137"/>
    <x v="86"/>
    <n v="0"/>
    <n v="0"/>
    <n v="0"/>
    <n v="1"/>
    <n v="0"/>
    <n v="0"/>
    <n v="0"/>
  </r>
  <r>
    <s v="SEN"/>
    <x v="2137"/>
    <x v="87"/>
    <n v="14160.772846951844"/>
    <n v="1557.6850131647034"/>
    <n v="1557.6841970286634"/>
    <n v="1"/>
    <n v="1558"/>
    <n v="0.32803802118792214"/>
    <n v="16722.722244117893"/>
  </r>
  <r>
    <s v="SEN"/>
    <x v="2137"/>
    <x v="53"/>
    <n v="177.06037516886181"/>
    <n v="19.476641268574802"/>
    <n v="19.476631063951441"/>
    <n v="1"/>
    <n v="19"/>
    <n v="4.0004636730234409E-3"/>
    <n v="203.93563712338897"/>
  </r>
  <r>
    <s v="SEN"/>
    <x v="2137"/>
    <x v="74"/>
    <n v="3364.970507002171"/>
    <n v="370.14675577023877"/>
    <n v="370.14656183494066"/>
    <n v="1"/>
    <n v="370"/>
    <n v="7.7903766264140681E-2"/>
    <n v="3971.3781966133638"/>
  </r>
  <r>
    <s v="SEN"/>
    <x v="2137"/>
    <x v="88"/>
    <n v="0"/>
    <n v="0"/>
    <n v="0"/>
    <n v="1"/>
    <n v="0"/>
    <n v="0"/>
    <n v="0"/>
  </r>
  <r>
    <s v="SEN"/>
    <x v="2138"/>
    <x v="86"/>
    <n v="0"/>
    <n v="0"/>
    <n v="0"/>
    <n v="1"/>
    <n v="0"/>
    <n v="0"/>
    <n v="0"/>
  </r>
  <r>
    <s v="SEN"/>
    <x v="2138"/>
    <x v="87"/>
    <n v="9319.0576995239699"/>
    <n v="1025.0963469476367"/>
    <n v="1025.0958098569758"/>
    <n v="1"/>
    <n v="1025"/>
    <n v="0.21581448762363301"/>
    <n v="11001.790950077564"/>
  </r>
  <r>
    <s v="SEN"/>
    <x v="2138"/>
    <x v="53"/>
    <n v="116.39229352960216"/>
    <n v="12.803152288256236"/>
    <n v="12.803145580151634"/>
    <n v="1"/>
    <n v="13"/>
    <n v="2.7371593552265646E-3"/>
    <n v="139.53490961073982"/>
  </r>
  <r>
    <s v="SEN"/>
    <x v="2138"/>
    <x v="74"/>
    <n v="2213.3721313513902"/>
    <n v="243.47093444865294"/>
    <n v="243.47080688409235"/>
    <n v="1"/>
    <n v="243"/>
    <n v="5.1163824870773478E-2"/>
    <n v="2608.2294642622905"/>
  </r>
  <r>
    <s v="SEN"/>
    <x v="2138"/>
    <x v="88"/>
    <n v="0"/>
    <n v="0"/>
    <n v="0"/>
    <n v="1"/>
    <n v="0"/>
    <n v="0"/>
    <n v="0"/>
  </r>
  <r>
    <s v="SEN"/>
    <x v="2148"/>
    <x v="37"/>
    <n v="0"/>
    <n v="0"/>
    <n v="0"/>
    <n v="1"/>
    <n v="0"/>
    <n v="0"/>
    <n v="0"/>
  </r>
  <r>
    <s v="SEN"/>
    <x v="2148"/>
    <x v="86"/>
    <n v="0"/>
    <n v="0"/>
    <n v="0"/>
    <n v="1"/>
    <n v="0"/>
    <n v="0"/>
    <n v="0"/>
  </r>
  <r>
    <s v="SEN"/>
    <x v="2148"/>
    <x v="87"/>
    <n v="957.94684603890573"/>
    <n v="105.37415306427964"/>
    <n v="105.3740978543731"/>
    <n v="1"/>
    <n v="105"/>
    <n v="2.2107825561445329E-2"/>
    <n v="1127.01273147136"/>
  </r>
  <r>
    <s v="SEN"/>
    <x v="2148"/>
    <x v="53"/>
    <n v="11.94383434907453"/>
    <n v="1.3138217783981985"/>
    <n v="1.3138210900322618"/>
    <n v="1"/>
    <n v="1"/>
    <n v="2.1055071963281267E-4"/>
    <n v="10.733454585441525"/>
  </r>
  <r>
    <s v="SEN"/>
    <x v="2126"/>
    <x v="1"/>
    <n v="0"/>
    <n v="0"/>
    <n v="0"/>
    <n v="1"/>
    <n v="0"/>
    <n v="0"/>
    <n v="0"/>
  </r>
  <r>
    <s v="SEN"/>
    <x v="2126"/>
    <x v="7"/>
    <n v="0"/>
    <n v="0"/>
    <n v="0"/>
    <n v="1"/>
    <n v="0"/>
    <n v="0"/>
    <n v="0"/>
  </r>
  <r>
    <s v="SEN"/>
    <x v="2126"/>
    <x v="3"/>
    <n v="0"/>
    <n v="0"/>
    <n v="0"/>
    <n v="1"/>
    <n v="0"/>
    <n v="0"/>
    <n v="0"/>
  </r>
  <r>
    <s v="SEN"/>
    <x v="2131"/>
    <x v="86"/>
    <n v="0"/>
    <n v="0"/>
    <n v="0"/>
    <n v="1"/>
    <n v="0"/>
    <n v="0"/>
    <n v="0"/>
  </r>
  <r>
    <s v="SEN"/>
    <x v="2131"/>
    <x v="87"/>
    <n v="595.64198205031209"/>
    <n v="65.520618025534333"/>
    <n v="65.520583696554297"/>
    <n v="1"/>
    <n v="66"/>
    <n v="1.3896347495765637E-2"/>
    <n v="708.40800263914059"/>
  </r>
  <r>
    <s v="SEN"/>
    <x v="2131"/>
    <x v="53"/>
    <n v="7.410607157633839"/>
    <n v="0.81516678733972225"/>
    <n v="0.81516636023989908"/>
    <n v="1"/>
    <n v="1"/>
    <n v="2.1055071963281267E-4"/>
    <n v="10.733454585441525"/>
  </r>
  <r>
    <s v="SEN"/>
    <x v="2131"/>
    <x v="74"/>
    <n v="141.50221783134529"/>
    <n v="15.56524396144798"/>
    <n v="15.565235806168538"/>
    <n v="1"/>
    <n v="16"/>
    <n v="3.3688115141250028E-3"/>
    <n v="171.73527336706439"/>
  </r>
  <r>
    <s v="SEN"/>
    <x v="2131"/>
    <x v="88"/>
    <n v="0"/>
    <n v="0"/>
    <n v="0"/>
    <n v="1"/>
    <n v="0"/>
    <n v="0"/>
    <n v="0"/>
  </r>
  <r>
    <s v="SEN"/>
    <x v="2152"/>
    <x v="83"/>
    <n v="17524.186818453807"/>
    <n v="1927.6605500299188"/>
    <n v="1927.6595400482895"/>
    <n v="1"/>
    <n v="1928"/>
    <n v="0.40594178745206283"/>
    <n v="20694.100440731258"/>
  </r>
  <r>
    <s v="SEN"/>
    <x v="2152"/>
    <x v="84"/>
    <n v="4572.1957253081955"/>
    <n v="502.9415297839015"/>
    <n v="502.94126627189172"/>
    <n v="1"/>
    <n v="503"/>
    <n v="0.10590701197530478"/>
    <n v="5398.9276564770871"/>
  </r>
  <r>
    <s v="SEN"/>
    <x v="2152"/>
    <x v="37"/>
    <n v="913.88356157500448"/>
    <n v="100.52719177325049"/>
    <n v="100.5271391028688"/>
    <n v="1"/>
    <n v="101"/>
    <n v="2.1265622682914077E-2"/>
    <n v="1084.0789131295937"/>
  </r>
  <r>
    <s v="SEN"/>
    <x v="2152"/>
    <x v="85"/>
    <n v="4370.7474867388755"/>
    <n v="480.78222354127627"/>
    <n v="480.78197163944975"/>
    <n v="1"/>
    <n v="481"/>
    <n v="0.10127489614338289"/>
    <n v="5162.7916555973734"/>
  </r>
  <r>
    <s v="SEN"/>
    <x v="2133"/>
    <x v="86"/>
    <n v="0"/>
    <n v="0"/>
    <n v="0"/>
    <n v="1"/>
    <n v="0"/>
    <n v="0"/>
    <n v="0"/>
  </r>
  <r>
    <s v="SEN"/>
    <x v="2133"/>
    <x v="87"/>
    <n v="24405.026834537293"/>
    <n v="2684.5529517991022"/>
    <n v="2684.5515452500267"/>
    <n v="1"/>
    <n v="2685"/>
    <n v="0.56532868221410193"/>
    <n v="28819.325561910489"/>
  </r>
  <r>
    <s v="SEN"/>
    <x v="2133"/>
    <x v="53"/>
    <n v="305.1000182311721"/>
    <n v="33.561002005428925"/>
    <n v="33.560984421422503"/>
    <n v="1"/>
    <n v="34"/>
    <n v="7.1587244675156304E-3"/>
    <n v="364.9374559050118"/>
  </r>
  <r>
    <s v="SEN"/>
    <x v="2133"/>
    <x v="74"/>
    <n v="5796.284068203815"/>
    <n v="637.59124750241961"/>
    <n v="637.59091344181593"/>
    <n v="1"/>
    <n v="638"/>
    <n v="0.13433135912573449"/>
    <n v="6847.9440255116924"/>
  </r>
  <r>
    <s v="SEN"/>
    <x v="2133"/>
    <x v="88"/>
    <n v="0"/>
    <n v="0"/>
    <n v="0"/>
    <n v="1"/>
    <n v="0"/>
    <n v="0"/>
    <n v="0"/>
  </r>
  <r>
    <s v="SEN"/>
    <x v="2139"/>
    <x v="86"/>
    <n v="0"/>
    <n v="0"/>
    <n v="0"/>
    <n v="1"/>
    <n v="0"/>
    <n v="0"/>
    <n v="0"/>
  </r>
  <r>
    <s v="SEN"/>
    <x v="2139"/>
    <x v="87"/>
    <n v="50545.482329772072"/>
    <n v="5560.0030562749289"/>
    <n v="5560.0001431578112"/>
    <n v="1"/>
    <n v="5560"/>
    <n v="1.1706620011584385"/>
    <n v="59678.007495054881"/>
  </r>
  <r>
    <s v="SEN"/>
    <x v="2139"/>
    <x v="53"/>
    <n v="631.81852912215049"/>
    <n v="69.500038203436546"/>
    <n v="69.500001789472577"/>
    <n v="1"/>
    <n v="70"/>
    <n v="1.4738550374296886E-2"/>
    <n v="751.34182098090673"/>
  </r>
  <r>
    <s v="SEN"/>
    <x v="2139"/>
    <x v="74"/>
    <n v="12004.552053320833"/>
    <n v="1320.5007258652918"/>
    <n v="1320.5000339999763"/>
    <n v="1"/>
    <n v="1321"/>
    <n v="0.27813750063494552"/>
    <n v="14178.893507368253"/>
  </r>
  <r>
    <s v="SEN"/>
    <x v="2139"/>
    <x v="88"/>
    <n v="0"/>
    <n v="0"/>
    <n v="0"/>
    <n v="1"/>
    <n v="0"/>
    <n v="0"/>
    <n v="0"/>
  </r>
  <r>
    <s v="SEN"/>
    <x v="2149"/>
    <x v="83"/>
    <n v="3043.7746763452533"/>
    <n v="334.81521439797791"/>
    <n v="334.8150389743455"/>
    <n v="1"/>
    <n v="335"/>
    <n v="7.0534491076992237E-2"/>
    <n v="3595.7072861229103"/>
  </r>
  <r>
    <s v="SEN"/>
    <x v="2149"/>
    <x v="84"/>
    <n v="865.76020613921924"/>
    <n v="95.233622675314137"/>
    <n v="95.23357277845372"/>
    <n v="1"/>
    <n v="95"/>
    <n v="2.0002318365117202E-2"/>
    <n v="1019.6781856169447"/>
  </r>
  <r>
    <s v="SEN"/>
    <x v="2149"/>
    <x v="37"/>
    <n v="173.15191973072086"/>
    <n v="19.046711170379297"/>
    <n v="19.046701191014215"/>
    <n v="1"/>
    <n v="19"/>
    <n v="4.0004636730234409E-3"/>
    <n v="203.93563712338897"/>
  </r>
  <r>
    <s v="SEN"/>
    <x v="2149"/>
    <x v="86"/>
    <n v="0"/>
    <n v="0"/>
    <n v="0"/>
    <n v="1"/>
    <n v="0"/>
    <n v="0"/>
    <n v="0"/>
  </r>
  <r>
    <s v="SEN"/>
    <x v="2149"/>
    <x v="87"/>
    <n v="2389.3107742054463"/>
    <n v="262.82418516259912"/>
    <n v="262.82404745806463"/>
    <n v="1"/>
    <n v="263"/>
    <n v="5.5374839263429732E-2"/>
    <n v="2822.8985559711209"/>
  </r>
  <r>
    <s v="SEN"/>
    <x v="2149"/>
    <x v="53"/>
    <n v="29.789197462795357"/>
    <n v="3.2768117209074901"/>
    <n v="3.2768100040493842"/>
    <n v="1"/>
    <n v="3"/>
    <n v="6.3165215889843804E-4"/>
    <n v="32.200363756324577"/>
  </r>
  <r>
    <s v="SEN"/>
    <x v="2149"/>
    <x v="85"/>
    <n v="673.20895595962406"/>
    <n v="74.052985155558659"/>
    <n v="74.052946356116195"/>
    <n v="1"/>
    <n v="74"/>
    <n v="1.5580753252828138E-2"/>
    <n v="794.27563932267276"/>
  </r>
  <r>
    <s v="SEN"/>
    <x v="2140"/>
    <x v="86"/>
    <n v="0"/>
    <n v="0"/>
    <n v="0"/>
    <n v="1"/>
    <n v="0"/>
    <n v="0"/>
    <n v="0"/>
  </r>
  <r>
    <s v="SEN"/>
    <x v="2140"/>
    <x v="87"/>
    <n v="3938.1625213790276"/>
    <n v="433.19787735169302"/>
    <n v="433.19765038128691"/>
    <n v="1"/>
    <n v="433"/>
    <n v="9.1168461601007889E-2"/>
    <n v="4647.5858354961802"/>
  </r>
  <r>
    <s v="SEN"/>
    <x v="2140"/>
    <x v="53"/>
    <n v="49.14718965584246"/>
    <n v="5.4061908621426706"/>
    <n v="5.4061880296141664"/>
    <n v="1"/>
    <n v="5"/>
    <n v="1.0527535981640634E-3"/>
    <n v="53.667272927207627"/>
  </r>
  <r>
    <s v="SEN"/>
    <x v="2150"/>
    <x v="86"/>
    <n v="0"/>
    <n v="0"/>
    <n v="0"/>
    <n v="1"/>
    <n v="0"/>
    <n v="0"/>
    <n v="0"/>
  </r>
  <r>
    <s v="SEN"/>
    <x v="2150"/>
    <x v="87"/>
    <n v="1062.2223706170178"/>
    <n v="116.84446076787194"/>
    <n v="116.84439954819358"/>
    <n v="1"/>
    <n v="117"/>
    <n v="2.463443419703908E-2"/>
    <n v="1255.8141864966583"/>
  </r>
  <r>
    <s v="SEN"/>
    <x v="2150"/>
    <x v="53"/>
    <n v="13.325519834033768"/>
    <n v="1.4658071817437146"/>
    <n v="1.4658064137462965"/>
    <n v="1"/>
    <n v="1"/>
    <n v="2.1055071963281267E-4"/>
    <n v="10.733454585441525"/>
  </r>
  <r>
    <s v="SEN"/>
    <x v="2150"/>
    <x v="74"/>
    <n v="276.26129403891844"/>
    <n v="30.388742344281024"/>
    <n v="30.388726422353535"/>
    <n v="1"/>
    <n v="30"/>
    <n v="6.3165215889843798E-3"/>
    <n v="322.00363756324572"/>
  </r>
  <r>
    <s v="SEN"/>
    <x v="2142"/>
    <x v="86"/>
    <n v="0"/>
    <n v="0"/>
    <n v="0"/>
    <n v="1"/>
    <n v="0"/>
    <n v="0"/>
    <n v="0"/>
  </r>
  <r>
    <s v="SEN"/>
    <x v="2142"/>
    <x v="87"/>
    <n v="87393.866624790026"/>
    <n v="9613.3253287268999"/>
    <n v="9613.3202919054656"/>
    <n v="1"/>
    <n v="9613"/>
    <n v="2.0240240678302279"/>
    <n v="103180.69892984936"/>
  </r>
  <r>
    <s v="SEN"/>
    <x v="2142"/>
    <x v="53"/>
    <n v="1092.4233328098735"/>
    <n v="120.16656660908606"/>
    <n v="120.16650364881812"/>
    <n v="1"/>
    <n v="120"/>
    <n v="2.5266086355937519E-2"/>
    <n v="1288.0145502529829"/>
  </r>
  <r>
    <s v="SEN"/>
    <x v="2142"/>
    <x v="74"/>
    <n v="20756.04332338765"/>
    <n v="2283.1647655726415"/>
    <n v="2283.1635693275507"/>
    <n v="1"/>
    <n v="2283"/>
    <n v="0.48068729292171131"/>
    <n v="24504.476818562998"/>
  </r>
  <r>
    <s v="SEN"/>
    <x v="2142"/>
    <x v="88"/>
    <n v="0"/>
    <n v="0"/>
    <n v="0"/>
    <n v="1"/>
    <n v="0"/>
    <n v="0"/>
    <n v="0"/>
  </r>
  <r>
    <s v="SEN"/>
    <x v="2143"/>
    <x v="37"/>
    <n v="0"/>
    <n v="0"/>
    <n v="0"/>
    <n v="1"/>
    <n v="0"/>
    <n v="0"/>
    <n v="0"/>
  </r>
  <r>
    <s v="SEN"/>
    <x v="2143"/>
    <x v="86"/>
    <n v="0"/>
    <n v="0"/>
    <n v="0"/>
    <n v="1"/>
    <n v="0"/>
    <n v="0"/>
    <n v="0"/>
  </r>
  <r>
    <s v="SEN"/>
    <x v="2143"/>
    <x v="87"/>
    <n v="1819.617344152068"/>
    <n v="200.15790785672743"/>
    <n v="200.157802985665"/>
    <n v="1"/>
    <n v="200"/>
    <n v="4.2110143926562538E-2"/>
    <n v="2146.690917088305"/>
  </r>
  <r>
    <s v="SEN"/>
    <x v="2143"/>
    <x v="53"/>
    <n v="23.134147551665833"/>
    <n v="2.5447562306832423"/>
    <n v="2.5447548973794905"/>
    <n v="1"/>
    <n v="3"/>
    <n v="6.3165215889843804E-4"/>
    <n v="32.200363756324577"/>
  </r>
  <r>
    <s v="SEN"/>
    <x v="2141"/>
    <x v="86"/>
    <n v="0"/>
    <n v="0"/>
    <n v="0"/>
    <n v="1"/>
    <n v="0"/>
    <n v="0"/>
    <n v="0"/>
  </r>
  <r>
    <s v="SEN"/>
    <x v="2141"/>
    <x v="87"/>
    <n v="8640.6325138929606"/>
    <n v="950.46957652822573"/>
    <n v="950.46907853763742"/>
    <n v="1"/>
    <n v="950"/>
    <n v="0.20002318365117203"/>
    <n v="10196.781856169448"/>
  </r>
  <r>
    <s v="SEN"/>
    <x v="2141"/>
    <x v="53"/>
    <n v="108.00790642366204"/>
    <n v="11.880869706602823"/>
    <n v="11.880863481720469"/>
    <n v="1"/>
    <n v="12"/>
    <n v="2.5266086355937522E-3"/>
    <n v="128.80145502529831"/>
  </r>
  <r>
    <s v="SEN"/>
    <x v="2141"/>
    <x v="88"/>
    <n v="0"/>
    <n v="0"/>
    <n v="0"/>
    <n v="1"/>
    <n v="0"/>
    <n v="0"/>
    <n v="0"/>
  </r>
  <r>
    <s v="SEN"/>
    <x v="2141"/>
    <x v="74"/>
    <n v="2052.150222049579"/>
    <n v="225.73652442545369"/>
    <n v="225.73640615268897"/>
    <n v="1"/>
    <n v="226"/>
    <n v="4.7584462637015663E-2"/>
    <n v="2425.7607363097845"/>
  </r>
  <r>
    <s v="SEN"/>
    <x v="2128"/>
    <x v="83"/>
    <n v="174845.67048633291"/>
    <n v="19233.023753496618"/>
    <n v="19233.013676514616"/>
    <n v="1"/>
    <n v="19233"/>
    <n v="4.0495219906978859"/>
    <n v="206436.53204179683"/>
  </r>
  <r>
    <s v="SEN"/>
    <x v="2128"/>
    <x v="84"/>
    <n v="48561.546745069107"/>
    <n v="5341.7701419576015"/>
    <n v="5341.7673431817948"/>
    <n v="1"/>
    <n v="5342"/>
    <n v="1.1247619442784851"/>
    <n v="57338.114395428609"/>
  </r>
  <r>
    <s v="SEN"/>
    <x v="2128"/>
    <x v="37"/>
    <n v="8829.4303530397192"/>
    <n v="971.23733883436898"/>
    <n v="971.23682996268519"/>
    <n v="1"/>
    <n v="971"/>
    <n v="0.20444474876346111"/>
    <n v="10422.184402463721"/>
  </r>
  <r>
    <s v="SEN"/>
    <x v="2128"/>
    <x v="53"/>
    <n v="3539.1526395933702"/>
    <n v="389.30679035527078"/>
    <n v="389.30658638123271"/>
    <n v="1"/>
    <n v="389"/>
    <n v="8.1904229937164133E-2"/>
    <n v="4175.3138337367536"/>
  </r>
  <r>
    <s v="SEN"/>
    <x v="2128"/>
    <x v="74"/>
    <n v="67250.016904157208"/>
    <n v="7397.5018594572939"/>
    <n v="7397.4979835980403"/>
    <n v="1"/>
    <n v="7397"/>
    <n v="1.5574436731239152"/>
    <n v="79395.363568510948"/>
  </r>
  <r>
    <s v="SEN"/>
    <x v="2128"/>
    <x v="88"/>
    <n v="0"/>
    <n v="0"/>
    <n v="0"/>
    <n v="1"/>
    <n v="0"/>
    <n v="0"/>
    <n v="0"/>
  </r>
  <r>
    <s v="SEN"/>
    <x v="2128"/>
    <x v="86"/>
    <n v="0"/>
    <n v="0"/>
    <n v="0"/>
    <n v="1"/>
    <n v="0"/>
    <n v="0"/>
    <n v="0"/>
  </r>
  <r>
    <s v="SEN"/>
    <x v="2128"/>
    <x v="87"/>
    <n v="283157.28985019057"/>
    <n v="31147.301883520962"/>
    <n v="31147.285564152542"/>
    <n v="1"/>
    <n v="31147"/>
    <n v="6.558023264403217"/>
    <n v="334314.90997274721"/>
  </r>
  <r>
    <s v="SEN"/>
    <x v="2128"/>
    <x v="85"/>
    <n v="45374.43657702957"/>
    <n v="4991.1880234732516"/>
    <n v="4991.1854083820153"/>
    <n v="1"/>
    <n v="4991"/>
    <n v="1.050858641687368"/>
    <n v="53570.671835938643"/>
  </r>
  <r>
    <s v="SEN"/>
    <x v="2153"/>
    <x v="16"/>
    <n v="455152.78885199991"/>
    <n v="34136.459163900006"/>
    <n v="34136.441278387618"/>
    <n v="1"/>
    <n v="34136"/>
    <n v="7.1873593653856931"/>
    <n v="366397.20572863187"/>
  </r>
  <r>
    <s v="SEN"/>
    <x v="2152"/>
    <x v="16"/>
    <n v="265671.57974892406"/>
    <n v="19925.368481169309"/>
    <n v="19925.358041439078"/>
    <n v="1"/>
    <n v="19925"/>
    <n v="4.1952230886837922"/>
    <n v="213864.08261492237"/>
  </r>
  <r>
    <s v="SEN"/>
    <x v="2154"/>
    <x v="83"/>
    <n v="2736.9178212746583"/>
    <n v="301.06096034021238"/>
    <n v="301.06080260183921"/>
    <n v="1"/>
    <n v="301"/>
    <n v="6.3375766609476608E-2"/>
    <n v="3230.7698302178987"/>
  </r>
  <r>
    <s v="SEN"/>
    <x v="2154"/>
    <x v="84"/>
    <n v="747.75419954688903"/>
    <n v="82.252961950157797"/>
    <n v="82.252918854406047"/>
    <n v="1"/>
    <n v="82"/>
    <n v="1.7265159009890639E-2"/>
    <n v="880.14327600620504"/>
  </r>
  <r>
    <s v="SEN"/>
    <x v="2154"/>
    <x v="37"/>
    <n v="149.35172911859658"/>
    <n v="16.428690203045626"/>
    <n v="16.428681595370744"/>
    <n v="1"/>
    <n v="16"/>
    <n v="3.3688115141250028E-3"/>
    <n v="171.73527336706439"/>
  </r>
  <r>
    <s v="SEN"/>
    <x v="2154"/>
    <x v="85"/>
    <n v="642.4821810803702"/>
    <n v="70.673039918840729"/>
    <n v="70.67300289029231"/>
    <n v="1"/>
    <n v="71"/>
    <n v="1.4949101093929698E-2"/>
    <n v="762.07527556634818"/>
  </r>
  <r>
    <s v="SEN"/>
    <x v="2154"/>
    <x v="16"/>
    <n v="908771.45917599997"/>
    <n v="68157.859438200016"/>
    <n v="68157.823727459385"/>
    <n v="1"/>
    <n v="68158"/>
    <n v="14.350715948733246"/>
    <n v="731570.797634523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8FFFC7-0792-4EA6-A4B7-BF4C740CB7C5}" name="TablaDinámica1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B93" firstHeaderRow="1" firstDataRow="1" firstDataCol="1" rowPageCount="1" colPageCount="1"/>
  <pivotFields count="10">
    <pivotField compact="0" outline="0" subtotalTop="0" showAll="0"/>
    <pivotField axis="axisPage" compact="0" outline="0" subtotalTop="0" showAll="0">
      <items count="2156">
        <item x="387"/>
        <item x="823"/>
        <item x="73"/>
        <item x="350"/>
        <item x="314"/>
        <item x="234"/>
        <item x="347"/>
        <item x="101"/>
        <item x="93"/>
        <item x="136"/>
        <item x="147"/>
        <item x="130"/>
        <item x="139"/>
        <item x="126"/>
        <item x="138"/>
        <item x="132"/>
        <item x="131"/>
        <item x="128"/>
        <item x="129"/>
        <item x="125"/>
        <item x="137"/>
        <item x="146"/>
        <item x="142"/>
        <item x="143"/>
        <item x="148"/>
        <item x="124"/>
        <item x="127"/>
        <item x="123"/>
        <item x="293"/>
        <item x="197"/>
        <item x="833"/>
        <item x="170"/>
        <item x="151"/>
        <item x="152"/>
        <item x="169"/>
        <item x="171"/>
        <item x="172"/>
        <item x="36"/>
        <item x="173"/>
        <item x="836"/>
        <item x="294"/>
        <item x="344"/>
        <item x="343"/>
        <item x="6"/>
        <item x="153"/>
        <item x="390"/>
        <item x="849"/>
        <item x="335"/>
        <item x="178"/>
        <item x="179"/>
        <item x="309"/>
        <item x="180"/>
        <item x="181"/>
        <item x="857"/>
        <item x="176"/>
        <item x="295"/>
        <item x="24"/>
        <item x="112"/>
        <item x="252"/>
        <item x="317"/>
        <item x="97"/>
        <item x="183"/>
        <item x="184"/>
        <item x="110"/>
        <item x="67"/>
        <item x="821"/>
        <item x="342"/>
        <item x="53"/>
        <item x="54"/>
        <item x="56"/>
        <item x="2134"/>
        <item x="65"/>
        <item x="61"/>
        <item x="33"/>
        <item x="52"/>
        <item x="385"/>
        <item x="94"/>
        <item x="99"/>
        <item x="846"/>
        <item x="3"/>
        <item x="64"/>
        <item x="348"/>
        <item x="2129"/>
        <item x="96"/>
        <item x="149"/>
        <item x="188"/>
        <item x="116"/>
        <item x="165"/>
        <item x="2147"/>
        <item x="121"/>
        <item x="29"/>
        <item x="189"/>
        <item x="297"/>
        <item x="296"/>
        <item x="167"/>
        <item x="21"/>
        <item x="9"/>
        <item x="92"/>
        <item x="83"/>
        <item x="10"/>
        <item x="84"/>
        <item x="91"/>
        <item x="85"/>
        <item x="82"/>
        <item x="76"/>
        <item x="77"/>
        <item x="5"/>
        <item x="79"/>
        <item x="78"/>
        <item x="8"/>
        <item x="87"/>
        <item x="353"/>
        <item x="4"/>
        <item x="81"/>
        <item x="80"/>
        <item x="44"/>
        <item x="38"/>
        <item x="39"/>
        <item x="40"/>
        <item x="41"/>
        <item x="42"/>
        <item x="43"/>
        <item x="37"/>
        <item x="2135"/>
        <item x="2144"/>
        <item x="355"/>
        <item x="120"/>
        <item x="328"/>
        <item x="300"/>
        <item x="190"/>
        <item x="822"/>
        <item x="856"/>
        <item x="830"/>
        <item x="253"/>
        <item x="2145"/>
        <item x="191"/>
        <item x="2136"/>
        <item x="2146"/>
        <item x="254"/>
        <item x="2137"/>
        <item x="818"/>
        <item x="2138"/>
        <item x="26"/>
        <item x="71"/>
        <item x="192"/>
        <item x="312"/>
        <item x="133"/>
        <item x="108"/>
        <item x="303"/>
        <item x="100"/>
        <item x="150"/>
        <item x="193"/>
        <item x="194"/>
        <item x="840"/>
        <item x="2148"/>
        <item x="119"/>
        <item x="2126"/>
        <item x="361"/>
        <item x="75"/>
        <item x="90"/>
        <item x="104"/>
        <item x="115"/>
        <item x="2131"/>
        <item x="1"/>
        <item x="2133"/>
        <item x="2127"/>
        <item x="195"/>
        <item x="839"/>
        <item x="175"/>
        <item x="196"/>
        <item x="49"/>
        <item x="389"/>
        <item x="349"/>
        <item x="199"/>
        <item x="202"/>
        <item x="86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"/>
        <item x="103"/>
        <item x="203"/>
        <item x="34"/>
        <item x="159"/>
        <item x="346"/>
        <item x="859"/>
        <item x="331"/>
        <item x="155"/>
        <item x="334"/>
        <item x="109"/>
        <item x="156"/>
        <item x="0"/>
        <item x="327"/>
        <item x="205"/>
        <item x="206"/>
        <item x="207"/>
        <item x="208"/>
        <item x="2139"/>
        <item x="301"/>
        <item x="277"/>
        <item x="339"/>
        <item x="209"/>
        <item x="30"/>
        <item x="345"/>
        <item x="60"/>
        <item x="113"/>
        <item x="819"/>
        <item x="89"/>
        <item x="832"/>
        <item x="57"/>
        <item x="200"/>
        <item x="318"/>
        <item x="278"/>
        <item x="304"/>
        <item x="337"/>
        <item x="59"/>
        <item x="315"/>
        <item x="316"/>
        <item x="326"/>
        <item x="211"/>
        <item x="158"/>
        <item x="837"/>
        <item x="212"/>
        <item x="319"/>
        <item x="332"/>
        <item x="336"/>
        <item x="213"/>
        <item x="201"/>
        <item x="320"/>
        <item x="333"/>
        <item x="157"/>
        <item x="214"/>
        <item x="215"/>
        <item x="105"/>
        <item x="217"/>
        <item x="216"/>
        <item x="20"/>
        <item x="2149"/>
        <item x="19"/>
        <item x="305"/>
        <item x="218"/>
        <item x="144"/>
        <item x="141"/>
        <item x="2140"/>
        <item x="2150"/>
        <item x="72"/>
        <item x="219"/>
        <item x="186"/>
        <item x="74"/>
        <item x="48"/>
        <item x="368"/>
        <item x="221"/>
        <item x="66"/>
        <item x="220"/>
        <item x="98"/>
        <item x="140"/>
        <item x="222"/>
        <item x="313"/>
        <item x="145"/>
        <item x="134"/>
        <item x="12"/>
        <item x="223"/>
        <item x="835"/>
        <item x="28"/>
        <item x="13"/>
        <item x="58"/>
        <item x="14"/>
        <item x="106"/>
        <item x="11"/>
        <item x="51"/>
        <item x="27"/>
        <item x="47"/>
        <item x="15"/>
        <item x="55"/>
        <item x="117"/>
        <item x="88"/>
        <item x="46"/>
        <item x="70"/>
        <item x="843"/>
        <item x="844"/>
        <item x="845"/>
        <item x="68"/>
        <item x="848"/>
        <item x="224"/>
        <item x="279"/>
        <item x="225"/>
        <item x="854"/>
        <item x="226"/>
        <item x="1019"/>
        <item x="63"/>
        <item x="45"/>
        <item x="227"/>
        <item x="31"/>
        <item x="18"/>
        <item x="25"/>
        <item x="338"/>
        <item x="341"/>
        <item x="855"/>
        <item x="847"/>
        <item x="85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28"/>
        <item x="308"/>
        <item x="154"/>
        <item x="16"/>
        <item x="62"/>
        <item x="321"/>
        <item x="23"/>
        <item x="834"/>
        <item x="114"/>
        <item x="162"/>
        <item x="32"/>
        <item x="69"/>
        <item x="229"/>
        <item x="174"/>
        <item x="166"/>
        <item x="310"/>
        <item x="322"/>
        <item x="198"/>
        <item x="230"/>
        <item x="118"/>
        <item x="107"/>
        <item x="35"/>
        <item x="235"/>
        <item x="250"/>
        <item x="311"/>
        <item x="231"/>
        <item x="232"/>
        <item x="323"/>
        <item x="841"/>
        <item x="7"/>
        <item x="306"/>
        <item x="210"/>
        <item x="168"/>
        <item x="185"/>
        <item x="233"/>
        <item x="299"/>
        <item x="298"/>
        <item x="177"/>
        <item x="22"/>
        <item x="858"/>
        <item x="842"/>
        <item x="829"/>
        <item x="50"/>
        <item x="111"/>
        <item x="329"/>
        <item x="330"/>
        <item x="2142"/>
        <item x="102"/>
        <item x="324"/>
        <item x="236"/>
        <item x="182"/>
        <item x="242"/>
        <item x="187"/>
        <item x="243"/>
        <item x="291"/>
        <item x="237"/>
        <item x="238"/>
        <item x="122"/>
        <item x="851"/>
        <item x="239"/>
        <item x="240"/>
        <item x="241"/>
        <item x="850"/>
        <item x="307"/>
        <item x="340"/>
        <item x="831"/>
        <item x="2143"/>
        <item x="161"/>
        <item x="95"/>
        <item x="852"/>
        <item x="244"/>
        <item x="245"/>
        <item x="246"/>
        <item x="247"/>
        <item x="248"/>
        <item x="160"/>
        <item x="17"/>
        <item x="135"/>
        <item x="163"/>
        <item x="249"/>
        <item x="302"/>
        <item x="325"/>
        <item x="251"/>
        <item x="164"/>
        <item x="204"/>
        <item x="292"/>
        <item x="351"/>
        <item x="352"/>
        <item x="354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8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20"/>
        <item x="824"/>
        <item x="825"/>
        <item x="826"/>
        <item x="827"/>
        <item x="828"/>
        <item x="83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344"/>
        <item x="1271"/>
        <item x="1272"/>
        <item x="1273"/>
        <item x="1651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2154"/>
        <item x="2152"/>
        <item x="2153"/>
        <item x="2128"/>
        <item x="2130"/>
        <item x="2132"/>
        <item x="2151"/>
        <item x="1065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41"/>
        <item t="default"/>
      </items>
    </pivotField>
    <pivotField axis="axisRow" compact="0" outline="0" subtotalTop="0" showAll="0" sortType="ascending">
      <items count="90">
        <item x="73"/>
        <item x="43"/>
        <item x="83"/>
        <item x="1"/>
        <item x="28"/>
        <item x="54"/>
        <item x="17"/>
        <item x="49"/>
        <item x="59"/>
        <item x="6"/>
        <item x="20"/>
        <item x="88"/>
        <item x="56"/>
        <item x="9"/>
        <item x="24"/>
        <item x="84"/>
        <item x="10"/>
        <item x="46"/>
        <item x="74"/>
        <item x="77"/>
        <item x="64"/>
        <item x="7"/>
        <item x="22"/>
        <item x="38"/>
        <item x="70"/>
        <item x="40"/>
        <item x="68"/>
        <item x="44"/>
        <item x="55"/>
        <item x="78"/>
        <item x="51"/>
        <item x="14"/>
        <item x="50"/>
        <item x="81"/>
        <item x="12"/>
        <item x="13"/>
        <item x="34"/>
        <item x="16"/>
        <item x="18"/>
        <item x="39"/>
        <item x="76"/>
        <item x="52"/>
        <item x="42"/>
        <item x="4"/>
        <item x="87"/>
        <item x="86"/>
        <item x="3"/>
        <item x="66"/>
        <item x="25"/>
        <item x="58"/>
        <item x="30"/>
        <item x="48"/>
        <item x="21"/>
        <item x="29"/>
        <item x="5"/>
        <item x="26"/>
        <item x="67"/>
        <item x="57"/>
        <item x="45"/>
        <item x="85"/>
        <item x="31"/>
        <item x="82"/>
        <item x="27"/>
        <item x="60"/>
        <item x="53"/>
        <item x="0"/>
        <item x="63"/>
        <item x="8"/>
        <item x="75"/>
        <item x="15"/>
        <item x="11"/>
        <item x="61"/>
        <item x="62"/>
        <item x="32"/>
        <item x="19"/>
        <item x="23"/>
        <item x="41"/>
        <item x="37"/>
        <item x="69"/>
        <item x="47"/>
        <item x="79"/>
        <item x="33"/>
        <item x="80"/>
        <item x="72"/>
        <item x="65"/>
        <item x="2"/>
        <item x="71"/>
        <item x="35"/>
        <item x="36"/>
        <item t="default"/>
      </items>
    </pivotField>
    <pivotField compact="0" numFmtId="3" outline="0" subtotalTop="0" showAll="0"/>
    <pivotField compact="0" numFmtId="3" outline="0" subtotalTop="0" showAll="0"/>
    <pivotField compact="0" numFmtId="3" outline="0" subtotalTop="0" showAll="0"/>
    <pivotField compact="0" outline="0" showAll="0"/>
    <pivotField compact="0" numFmtId="3" outline="0" showAll="0"/>
    <pivotField compact="0" numFmtId="4" outline="0" subtotalTop="0" showAll="0"/>
    <pivotField dataField="1" compact="0" numFmtId="3" outline="0" subtotalTop="0" showAll="0"/>
  </pivotFields>
  <rowFields count="1">
    <field x="2"/>
  </rowFields>
  <row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 t="grand">
      <x/>
    </i>
  </rowItems>
  <colItems count="1">
    <i/>
  </colItems>
  <pageFields count="1">
    <pageField fld="1" hier="-1"/>
  </pageFields>
  <dataFields count="1">
    <dataField name="TABLA " fld="9" baseField="2" baseItem="0" numFmtId="3"/>
  </dataFields>
  <formats count="1">
    <format dxfId="37">
      <pivotArea dataOnly="0" outline="0" fieldPosition="0">
        <references count="1">
          <reference field="2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A6D902-72F8-4152-8BC3-F884F83384E7}" name="TablaDinámica1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C2934" firstHeaderRow="1" firstDataRow="1" firstDataCol="2"/>
  <pivotFields count="10">
    <pivotField compact="0" outline="0" subtotalTop="0" showAll="0"/>
    <pivotField axis="axisRow" compact="0" outline="0" subtotalTop="0" showAll="0">
      <items count="2156">
        <item x="387"/>
        <item x="823"/>
        <item x="73"/>
        <item x="350"/>
        <item x="314"/>
        <item x="234"/>
        <item x="347"/>
        <item x="101"/>
        <item x="93"/>
        <item x="136"/>
        <item x="147"/>
        <item x="130"/>
        <item x="139"/>
        <item x="126"/>
        <item x="138"/>
        <item x="132"/>
        <item x="131"/>
        <item x="128"/>
        <item x="129"/>
        <item x="125"/>
        <item x="137"/>
        <item x="146"/>
        <item x="142"/>
        <item x="143"/>
        <item x="148"/>
        <item x="124"/>
        <item x="127"/>
        <item x="123"/>
        <item x="293"/>
        <item x="197"/>
        <item x="833"/>
        <item x="170"/>
        <item x="151"/>
        <item x="152"/>
        <item x="169"/>
        <item x="171"/>
        <item x="172"/>
        <item x="36"/>
        <item x="173"/>
        <item x="836"/>
        <item x="294"/>
        <item x="344"/>
        <item x="343"/>
        <item x="6"/>
        <item x="153"/>
        <item x="390"/>
        <item x="849"/>
        <item x="335"/>
        <item x="178"/>
        <item x="179"/>
        <item x="309"/>
        <item x="180"/>
        <item x="181"/>
        <item x="857"/>
        <item x="176"/>
        <item x="295"/>
        <item x="24"/>
        <item x="112"/>
        <item x="252"/>
        <item x="317"/>
        <item x="97"/>
        <item x="183"/>
        <item x="184"/>
        <item x="110"/>
        <item x="67"/>
        <item x="821"/>
        <item x="342"/>
        <item x="53"/>
        <item x="54"/>
        <item x="56"/>
        <item x="2134"/>
        <item x="65"/>
        <item x="61"/>
        <item x="33"/>
        <item x="52"/>
        <item x="385"/>
        <item x="94"/>
        <item x="99"/>
        <item x="846"/>
        <item x="3"/>
        <item x="64"/>
        <item x="348"/>
        <item x="2129"/>
        <item x="96"/>
        <item x="149"/>
        <item x="188"/>
        <item x="116"/>
        <item x="165"/>
        <item x="2147"/>
        <item x="121"/>
        <item x="29"/>
        <item x="189"/>
        <item x="297"/>
        <item x="296"/>
        <item x="167"/>
        <item x="21"/>
        <item x="9"/>
        <item x="92"/>
        <item x="83"/>
        <item x="10"/>
        <item x="84"/>
        <item x="91"/>
        <item x="85"/>
        <item x="82"/>
        <item x="76"/>
        <item x="77"/>
        <item x="5"/>
        <item x="79"/>
        <item x="78"/>
        <item x="8"/>
        <item x="87"/>
        <item x="353"/>
        <item x="4"/>
        <item x="81"/>
        <item x="80"/>
        <item x="44"/>
        <item x="38"/>
        <item x="39"/>
        <item x="40"/>
        <item x="41"/>
        <item x="42"/>
        <item x="43"/>
        <item x="37"/>
        <item x="2135"/>
        <item x="2144"/>
        <item x="355"/>
        <item x="120"/>
        <item x="328"/>
        <item x="300"/>
        <item x="190"/>
        <item x="822"/>
        <item x="856"/>
        <item x="830"/>
        <item x="253"/>
        <item x="2145"/>
        <item x="191"/>
        <item x="2136"/>
        <item x="2146"/>
        <item x="254"/>
        <item x="2137"/>
        <item x="818"/>
        <item x="2138"/>
        <item x="26"/>
        <item x="71"/>
        <item x="192"/>
        <item x="312"/>
        <item x="133"/>
        <item x="108"/>
        <item x="303"/>
        <item x="100"/>
        <item x="150"/>
        <item x="193"/>
        <item x="194"/>
        <item x="840"/>
        <item x="2148"/>
        <item x="119"/>
        <item x="2126"/>
        <item x="361"/>
        <item x="75"/>
        <item x="90"/>
        <item x="104"/>
        <item x="115"/>
        <item x="2131"/>
        <item x="1"/>
        <item x="2133"/>
        <item x="2127"/>
        <item x="195"/>
        <item x="839"/>
        <item x="175"/>
        <item x="196"/>
        <item x="49"/>
        <item x="389"/>
        <item x="349"/>
        <item x="199"/>
        <item x="202"/>
        <item x="86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"/>
        <item x="103"/>
        <item x="203"/>
        <item x="34"/>
        <item x="159"/>
        <item x="346"/>
        <item x="859"/>
        <item x="331"/>
        <item x="155"/>
        <item x="334"/>
        <item x="109"/>
        <item x="156"/>
        <item x="0"/>
        <item x="327"/>
        <item x="205"/>
        <item x="206"/>
        <item x="207"/>
        <item x="208"/>
        <item x="2139"/>
        <item x="301"/>
        <item x="277"/>
        <item x="339"/>
        <item x="209"/>
        <item x="30"/>
        <item x="345"/>
        <item x="60"/>
        <item x="113"/>
        <item x="819"/>
        <item x="89"/>
        <item x="832"/>
        <item x="57"/>
        <item x="200"/>
        <item x="318"/>
        <item x="278"/>
        <item x="304"/>
        <item x="337"/>
        <item x="59"/>
        <item x="315"/>
        <item x="316"/>
        <item x="326"/>
        <item x="211"/>
        <item x="158"/>
        <item x="837"/>
        <item x="212"/>
        <item x="319"/>
        <item x="332"/>
        <item x="336"/>
        <item x="213"/>
        <item x="201"/>
        <item x="320"/>
        <item x="333"/>
        <item x="157"/>
        <item x="214"/>
        <item x="215"/>
        <item x="105"/>
        <item x="217"/>
        <item x="216"/>
        <item x="20"/>
        <item x="2149"/>
        <item x="19"/>
        <item x="305"/>
        <item x="218"/>
        <item x="144"/>
        <item x="141"/>
        <item x="2140"/>
        <item x="2150"/>
        <item x="72"/>
        <item x="219"/>
        <item x="186"/>
        <item x="74"/>
        <item x="48"/>
        <item x="368"/>
        <item x="221"/>
        <item x="66"/>
        <item x="220"/>
        <item x="98"/>
        <item x="140"/>
        <item x="222"/>
        <item x="313"/>
        <item x="145"/>
        <item x="134"/>
        <item x="12"/>
        <item x="223"/>
        <item x="835"/>
        <item x="28"/>
        <item x="13"/>
        <item x="58"/>
        <item x="14"/>
        <item x="106"/>
        <item x="11"/>
        <item x="51"/>
        <item x="27"/>
        <item x="47"/>
        <item x="15"/>
        <item x="55"/>
        <item x="117"/>
        <item x="88"/>
        <item x="46"/>
        <item x="70"/>
        <item x="843"/>
        <item x="844"/>
        <item x="845"/>
        <item x="68"/>
        <item x="848"/>
        <item x="224"/>
        <item x="279"/>
        <item x="225"/>
        <item x="854"/>
        <item x="226"/>
        <item x="1019"/>
        <item x="63"/>
        <item x="45"/>
        <item x="227"/>
        <item x="31"/>
        <item x="18"/>
        <item x="25"/>
        <item x="338"/>
        <item x="341"/>
        <item x="855"/>
        <item x="847"/>
        <item x="85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28"/>
        <item x="308"/>
        <item x="154"/>
        <item x="16"/>
        <item x="62"/>
        <item x="321"/>
        <item x="23"/>
        <item x="834"/>
        <item x="114"/>
        <item x="162"/>
        <item x="32"/>
        <item x="69"/>
        <item x="229"/>
        <item x="174"/>
        <item x="166"/>
        <item x="310"/>
        <item x="322"/>
        <item x="198"/>
        <item x="230"/>
        <item x="118"/>
        <item x="107"/>
        <item x="35"/>
        <item x="235"/>
        <item x="250"/>
        <item x="311"/>
        <item x="231"/>
        <item x="232"/>
        <item x="323"/>
        <item x="841"/>
        <item x="7"/>
        <item x="306"/>
        <item x="210"/>
        <item x="168"/>
        <item x="185"/>
        <item x="233"/>
        <item x="299"/>
        <item x="298"/>
        <item x="177"/>
        <item x="22"/>
        <item x="858"/>
        <item x="842"/>
        <item x="829"/>
        <item x="50"/>
        <item x="111"/>
        <item x="329"/>
        <item x="330"/>
        <item x="2142"/>
        <item x="102"/>
        <item x="324"/>
        <item x="236"/>
        <item x="182"/>
        <item x="242"/>
        <item x="187"/>
        <item x="243"/>
        <item x="291"/>
        <item x="237"/>
        <item x="238"/>
        <item x="122"/>
        <item x="851"/>
        <item x="239"/>
        <item x="240"/>
        <item x="241"/>
        <item x="850"/>
        <item x="307"/>
        <item x="340"/>
        <item x="831"/>
        <item x="2143"/>
        <item x="161"/>
        <item x="95"/>
        <item x="852"/>
        <item x="244"/>
        <item x="245"/>
        <item x="246"/>
        <item x="247"/>
        <item x="248"/>
        <item x="160"/>
        <item x="17"/>
        <item x="135"/>
        <item x="163"/>
        <item x="249"/>
        <item x="302"/>
        <item x="325"/>
        <item x="251"/>
        <item x="164"/>
        <item x="204"/>
        <item x="292"/>
        <item x="351"/>
        <item x="352"/>
        <item x="354"/>
        <item x="356"/>
        <item x="357"/>
        <item x="358"/>
        <item x="359"/>
        <item x="360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8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20"/>
        <item x="824"/>
        <item x="825"/>
        <item x="826"/>
        <item x="827"/>
        <item x="828"/>
        <item x="838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344"/>
        <item x="1271"/>
        <item x="1272"/>
        <item x="1273"/>
        <item x="1651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2154"/>
        <item x="2152"/>
        <item x="2153"/>
        <item x="2128"/>
        <item x="2130"/>
        <item x="2132"/>
        <item x="2151"/>
        <item x="1065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41"/>
        <item t="default"/>
      </items>
    </pivotField>
    <pivotField axis="axisRow" compact="0" outline="0" subtotalTop="0" showAll="0">
      <items count="90">
        <item x="43"/>
        <item x="83"/>
        <item x="28"/>
        <item x="17"/>
        <item x="49"/>
        <item x="59"/>
        <item x="6"/>
        <item x="20"/>
        <item x="9"/>
        <item x="24"/>
        <item x="84"/>
        <item x="10"/>
        <item x="46"/>
        <item x="77"/>
        <item x="64"/>
        <item x="7"/>
        <item x="22"/>
        <item x="38"/>
        <item x="40"/>
        <item x="44"/>
        <item x="78"/>
        <item x="51"/>
        <item x="14"/>
        <item x="50"/>
        <item x="81"/>
        <item x="12"/>
        <item x="13"/>
        <item x="34"/>
        <item x="16"/>
        <item x="18"/>
        <item x="39"/>
        <item x="76"/>
        <item x="52"/>
        <item x="42"/>
        <item x="4"/>
        <item x="3"/>
        <item x="25"/>
        <item x="58"/>
        <item x="30"/>
        <item x="48"/>
        <item x="21"/>
        <item x="29"/>
        <item x="5"/>
        <item x="26"/>
        <item x="67"/>
        <item x="45"/>
        <item x="85"/>
        <item x="31"/>
        <item x="82"/>
        <item x="27"/>
        <item x="60"/>
        <item x="0"/>
        <item x="63"/>
        <item x="8"/>
        <item x="75"/>
        <item x="15"/>
        <item x="11"/>
        <item x="32"/>
        <item x="19"/>
        <item x="23"/>
        <item x="37"/>
        <item x="47"/>
        <item x="79"/>
        <item x="33"/>
        <item x="80"/>
        <item x="2"/>
        <item x="35"/>
        <item x="1"/>
        <item x="36"/>
        <item x="41"/>
        <item x="53"/>
        <item x="54"/>
        <item x="55"/>
        <item x="57"/>
        <item x="61"/>
        <item x="62"/>
        <item x="65"/>
        <item x="66"/>
        <item x="71"/>
        <item x="56"/>
        <item x="68"/>
        <item x="69"/>
        <item x="70"/>
        <item x="72"/>
        <item x="73"/>
        <item x="74"/>
        <item x="86"/>
        <item x="87"/>
        <item x="88"/>
        <item t="default"/>
      </items>
    </pivotField>
    <pivotField compact="0" numFmtId="3" outline="0" subtotalTop="0" showAll="0"/>
    <pivotField compact="0" numFmtId="3" outline="0" subtotalTop="0" showAll="0"/>
    <pivotField compact="0" numFmtId="3" outline="0" subtotalTop="0" showAll="0"/>
    <pivotField compact="0" outline="0" showAll="0"/>
    <pivotField compact="0" numFmtId="3" outline="0" showAll="0"/>
    <pivotField compact="0" numFmtId="4" outline="0" subtotalTop="0" showAll="0"/>
    <pivotField dataField="1" compact="0" numFmtId="3" outline="0" subtotalTop="0" showAll="0"/>
  </pivotFields>
  <rowFields count="2">
    <field x="2"/>
    <field x="1"/>
  </rowFields>
  <rowItems count="2931">
    <i>
      <x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46"/>
    </i>
    <i r="1">
      <x v="154"/>
    </i>
    <i r="1">
      <x v="162"/>
    </i>
    <i r="1">
      <x v="164"/>
    </i>
    <i r="1">
      <x v="202"/>
    </i>
    <i r="1">
      <x v="203"/>
    </i>
    <i r="1">
      <x v="216"/>
    </i>
    <i r="1">
      <x v="239"/>
    </i>
    <i r="1">
      <x v="256"/>
    </i>
    <i r="1">
      <x v="262"/>
    </i>
    <i r="1">
      <x v="263"/>
    </i>
    <i r="1">
      <x v="376"/>
    </i>
    <i r="1">
      <x v="396"/>
    </i>
    <i r="1">
      <x v="397"/>
    </i>
    <i r="1">
      <x v="405"/>
    </i>
    <i r="1">
      <x v="426"/>
    </i>
    <i r="1">
      <x v="453"/>
    </i>
    <i r="1">
      <x v="575"/>
    </i>
    <i r="1">
      <x v="713"/>
    </i>
    <i r="1">
      <x v="719"/>
    </i>
    <i r="1">
      <x v="749"/>
    </i>
    <i r="1">
      <x v="760"/>
    </i>
    <i r="1">
      <x v="761"/>
    </i>
    <i r="1">
      <x v="762"/>
    </i>
    <i r="1">
      <x v="763"/>
    </i>
    <i r="1">
      <x v="775"/>
    </i>
    <i r="1">
      <x v="882"/>
    </i>
    <i r="1">
      <x v="883"/>
    </i>
    <i r="1">
      <x v="884"/>
    </i>
    <i r="1">
      <x v="885"/>
    </i>
    <i r="1">
      <x v="886"/>
    </i>
    <i r="1">
      <x v="887"/>
    </i>
    <i r="1">
      <x v="995"/>
    </i>
    <i r="1">
      <x v="1025"/>
    </i>
    <i r="1">
      <x v="1026"/>
    </i>
    <i r="1">
      <x v="1152"/>
    </i>
    <i r="1">
      <x v="1153"/>
    </i>
    <i r="1">
      <x v="1154"/>
    </i>
    <i r="1">
      <x v="1155"/>
    </i>
    <i r="1">
      <x v="1408"/>
    </i>
    <i r="1">
      <x v="1409"/>
    </i>
    <i r="1">
      <x v="1410"/>
    </i>
    <i r="1">
      <x v="1411"/>
    </i>
    <i r="1">
      <x v="1634"/>
    </i>
    <i r="1">
      <x v="1735"/>
    </i>
    <i r="1">
      <x v="1736"/>
    </i>
    <i r="1">
      <x v="1737"/>
    </i>
    <i r="1">
      <x v="2154"/>
    </i>
    <i t="default">
      <x/>
    </i>
    <i>
      <x v="1"/>
      <x v="82"/>
    </i>
    <i r="1">
      <x v="88"/>
    </i>
    <i r="1">
      <x v="123"/>
    </i>
    <i r="1">
      <x v="134"/>
    </i>
    <i r="1">
      <x v="136"/>
    </i>
    <i r="1">
      <x v="137"/>
    </i>
    <i r="1">
      <x v="139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1405"/>
    </i>
    <i r="1">
      <x v="1406"/>
    </i>
    <i r="1">
      <x v="1408"/>
    </i>
    <i r="1">
      <x v="1409"/>
    </i>
    <i r="1">
      <x v="1410"/>
    </i>
    <i r="1">
      <x v="2154"/>
    </i>
    <i t="default">
      <x v="1"/>
    </i>
    <i>
      <x v="2"/>
      <x v="77"/>
    </i>
    <i t="default">
      <x v="2"/>
    </i>
    <i>
      <x v="3"/>
      <x v="158"/>
    </i>
    <i r="1">
      <x v="1574"/>
    </i>
    <i t="default">
      <x v="3"/>
    </i>
    <i>
      <x v="4"/>
      <x v="303"/>
    </i>
    <i r="1">
      <x v="1408"/>
    </i>
    <i t="default">
      <x v="4"/>
    </i>
    <i>
      <x v="5"/>
      <x v="78"/>
    </i>
    <i r="1">
      <x v="298"/>
    </i>
    <i r="1">
      <x v="299"/>
    </i>
    <i r="1">
      <x v="948"/>
    </i>
    <i r="1">
      <x v="949"/>
    </i>
    <i r="1">
      <x v="950"/>
    </i>
    <i r="1">
      <x v="951"/>
    </i>
    <i r="1">
      <x v="952"/>
    </i>
    <i r="1">
      <x v="985"/>
    </i>
    <i t="default">
      <x v="5"/>
    </i>
    <i>
      <x v="6"/>
      <x v="160"/>
    </i>
    <i r="1">
      <x v="338"/>
    </i>
    <i r="1">
      <x v="351"/>
    </i>
    <i r="1">
      <x v="352"/>
    </i>
    <i r="1">
      <x v="923"/>
    </i>
    <i r="1">
      <x v="925"/>
    </i>
    <i r="1">
      <x v="926"/>
    </i>
    <i r="1">
      <x v="930"/>
    </i>
    <i r="1">
      <x v="935"/>
    </i>
    <i r="1">
      <x v="958"/>
    </i>
    <i t="default">
      <x v="6"/>
    </i>
    <i>
      <x v="7"/>
      <x v="292"/>
    </i>
    <i t="default">
      <x v="7"/>
    </i>
    <i>
      <x v="8"/>
      <x v="103"/>
    </i>
    <i r="1">
      <x v="104"/>
    </i>
    <i r="1">
      <x v="105"/>
    </i>
    <i r="1">
      <x v="107"/>
    </i>
    <i r="1">
      <x v="108"/>
    </i>
    <i r="1">
      <x v="113"/>
    </i>
    <i r="1">
      <x v="114"/>
    </i>
    <i r="1">
      <x v="115"/>
    </i>
    <i r="1">
      <x v="934"/>
    </i>
    <i r="1">
      <x v="941"/>
    </i>
    <i r="1">
      <x v="947"/>
    </i>
    <i t="default">
      <x v="8"/>
    </i>
    <i>
      <x v="9"/>
      <x v="199"/>
    </i>
    <i r="1">
      <x v="398"/>
    </i>
    <i t="default">
      <x v="9"/>
    </i>
    <i>
      <x v="10"/>
      <x v="82"/>
    </i>
    <i r="1">
      <x v="88"/>
    </i>
    <i r="1">
      <x v="123"/>
    </i>
    <i r="1">
      <x v="134"/>
    </i>
    <i r="1">
      <x v="136"/>
    </i>
    <i r="1">
      <x v="137"/>
    </i>
    <i r="1">
      <x v="139"/>
    </i>
    <i r="1">
      <x v="141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1405"/>
    </i>
    <i r="1">
      <x v="1406"/>
    </i>
    <i r="1">
      <x v="1408"/>
    </i>
    <i r="1">
      <x v="1409"/>
    </i>
    <i r="1">
      <x v="1410"/>
    </i>
    <i r="1">
      <x v="2154"/>
    </i>
    <i t="default">
      <x v="10"/>
    </i>
    <i>
      <x v="11"/>
      <x v="309"/>
    </i>
    <i t="default">
      <x v="11"/>
    </i>
    <i>
      <x v="12"/>
      <x v="54"/>
    </i>
    <i r="1"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556"/>
    </i>
    <i r="1">
      <x v="557"/>
    </i>
    <i r="1">
      <x v="565"/>
    </i>
    <i r="1">
      <x v="590"/>
    </i>
    <i r="1">
      <x v="663"/>
    </i>
    <i r="1">
      <x v="671"/>
    </i>
    <i r="1">
      <x v="698"/>
    </i>
    <i r="1">
      <x v="725"/>
    </i>
    <i r="1">
      <x v="1408"/>
    </i>
    <i r="1">
      <x v="1409"/>
    </i>
    <i r="1">
      <x v="1410"/>
    </i>
    <i r="1">
      <x v="1411"/>
    </i>
    <i r="1">
      <x v="1495"/>
    </i>
    <i r="1">
      <x v="2154"/>
    </i>
    <i t="default">
      <x v="12"/>
    </i>
    <i>
      <x v="13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13"/>
    </i>
    <i>
      <x v="14"/>
      <x v="131"/>
    </i>
    <i r="1">
      <x v="305"/>
    </i>
    <i r="1">
      <x v="316"/>
    </i>
    <i r="1">
      <x v="318"/>
    </i>
    <i r="1">
      <x v="388"/>
    </i>
    <i r="1">
      <x v="392"/>
    </i>
    <i r="1">
      <x v="399"/>
    </i>
    <i r="1">
      <x v="909"/>
    </i>
    <i r="1">
      <x v="1085"/>
    </i>
    <i r="1">
      <x v="1086"/>
    </i>
    <i r="1">
      <x v="1209"/>
    </i>
    <i r="1">
      <x v="1412"/>
    </i>
    <i t="default">
      <x v="14"/>
    </i>
    <i>
      <x v="15"/>
      <x v="5"/>
    </i>
    <i r="1">
      <x v="28"/>
    </i>
    <i r="1">
      <x v="31"/>
    </i>
    <i r="1">
      <x v="37"/>
    </i>
    <i r="1">
      <x v="41"/>
    </i>
    <i r="1">
      <x v="42"/>
    </i>
    <i r="1">
      <x v="45"/>
    </i>
    <i r="1">
      <x v="61"/>
    </i>
    <i r="1">
      <x v="66"/>
    </i>
    <i r="1">
      <x v="70"/>
    </i>
    <i r="1">
      <x v="71"/>
    </i>
    <i r="1">
      <x v="81"/>
    </i>
    <i r="1">
      <x v="82"/>
    </i>
    <i r="1">
      <x v="88"/>
    </i>
    <i r="1">
      <x v="91"/>
    </i>
    <i r="1">
      <x v="95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1"/>
    </i>
    <i r="1">
      <x v="112"/>
    </i>
    <i r="1">
      <x v="114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44"/>
    </i>
    <i r="1">
      <x v="154"/>
    </i>
    <i r="1">
      <x v="156"/>
    </i>
    <i r="1">
      <x v="162"/>
    </i>
    <i r="1">
      <x v="164"/>
    </i>
    <i r="1">
      <x v="166"/>
    </i>
    <i r="1">
      <x v="167"/>
    </i>
    <i r="1">
      <x v="176"/>
    </i>
    <i r="1">
      <x v="177"/>
    </i>
    <i r="1">
      <x v="178"/>
    </i>
    <i r="1">
      <x v="179"/>
    </i>
    <i r="1">
      <x v="180"/>
    </i>
    <i r="1">
      <x v="181"/>
    </i>
    <i r="1">
      <x v="182"/>
    </i>
    <i r="1">
      <x v="183"/>
    </i>
    <i r="1">
      <x v="184"/>
    </i>
    <i r="1">
      <x v="185"/>
    </i>
    <i r="1">
      <x v="186"/>
    </i>
    <i r="1">
      <x v="187"/>
    </i>
    <i r="1">
      <x v="188"/>
    </i>
    <i r="1">
      <x v="189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197"/>
    </i>
    <i r="1">
      <x v="216"/>
    </i>
    <i r="1">
      <x v="219"/>
    </i>
    <i r="1">
      <x v="231"/>
    </i>
    <i r="1">
      <x v="233"/>
    </i>
    <i r="1">
      <x v="240"/>
    </i>
    <i r="1">
      <x v="245"/>
    </i>
    <i r="1">
      <x v="250"/>
    </i>
    <i r="1">
      <x v="251"/>
    </i>
    <i r="1">
      <x v="253"/>
    </i>
    <i r="1">
      <x v="254"/>
    </i>
    <i r="1">
      <x v="256"/>
    </i>
    <i r="1">
      <x v="262"/>
    </i>
    <i r="1">
      <x v="263"/>
    </i>
    <i r="1">
      <x v="275"/>
    </i>
    <i r="1">
      <x v="301"/>
    </i>
    <i r="1">
      <x v="306"/>
    </i>
    <i r="1">
      <x v="319"/>
    </i>
    <i r="1">
      <x v="320"/>
    </i>
    <i r="1">
      <x v="321"/>
    </i>
    <i r="1">
      <x v="322"/>
    </i>
    <i r="1">
      <x v="323"/>
    </i>
    <i r="1">
      <x v="324"/>
    </i>
    <i r="1">
      <x v="325"/>
    </i>
    <i r="1">
      <x v="326"/>
    </i>
    <i r="1">
      <x v="327"/>
    </i>
    <i r="1">
      <x v="328"/>
    </i>
    <i r="1">
      <x v="329"/>
    </i>
    <i r="1">
      <x v="350"/>
    </i>
    <i r="1">
      <x v="356"/>
    </i>
    <i r="1">
      <x v="376"/>
    </i>
    <i r="1">
      <x v="387"/>
    </i>
    <i r="1">
      <x v="393"/>
    </i>
    <i r="1">
      <x v="396"/>
    </i>
    <i r="1">
      <x v="412"/>
    </i>
    <i r="1">
      <x v="414"/>
    </i>
    <i r="1">
      <x v="416"/>
    </i>
    <i r="1">
      <x v="424"/>
    </i>
    <i r="1">
      <x v="425"/>
    </i>
    <i r="1">
      <x v="428"/>
    </i>
    <i r="1">
      <x v="429"/>
    </i>
    <i r="1">
      <x v="430"/>
    </i>
    <i r="1">
      <x v="439"/>
    </i>
    <i r="1">
      <x v="440"/>
    </i>
    <i r="1">
      <x v="445"/>
    </i>
    <i r="1">
      <x v="447"/>
    </i>
    <i r="1">
      <x v="451"/>
    </i>
    <i r="1">
      <x v="452"/>
    </i>
    <i r="1">
      <x v="457"/>
    </i>
    <i r="1">
      <x v="458"/>
    </i>
    <i r="1">
      <x v="460"/>
    </i>
    <i r="1">
      <x v="461"/>
    </i>
    <i r="1">
      <x v="464"/>
    </i>
    <i r="1">
      <x v="465"/>
    </i>
    <i r="1">
      <x v="467"/>
    </i>
    <i r="1">
      <x v="468"/>
    </i>
    <i r="1">
      <x v="470"/>
    </i>
    <i r="1">
      <x v="471"/>
    </i>
    <i r="1">
      <x v="480"/>
    </i>
    <i r="1">
      <x v="481"/>
    </i>
    <i r="1">
      <x v="482"/>
    </i>
    <i r="1">
      <x v="498"/>
    </i>
    <i r="1">
      <x v="508"/>
    </i>
    <i r="1">
      <x v="509"/>
    </i>
    <i r="1">
      <x v="531"/>
    </i>
    <i r="1">
      <x v="540"/>
    </i>
    <i r="1">
      <x v="541"/>
    </i>
    <i r="1">
      <x v="542"/>
    </i>
    <i r="1">
      <x v="545"/>
    </i>
    <i r="1">
      <x v="546"/>
    </i>
    <i r="1">
      <x v="558"/>
    </i>
    <i r="1">
      <x v="561"/>
    </i>
    <i r="1">
      <x v="569"/>
    </i>
    <i r="1">
      <x v="570"/>
    </i>
    <i r="1">
      <x v="577"/>
    </i>
    <i r="1">
      <x v="579"/>
    </i>
    <i r="1">
      <x v="583"/>
    </i>
    <i r="1">
      <x v="585"/>
    </i>
    <i r="1">
      <x v="593"/>
    </i>
    <i r="1">
      <x v="594"/>
    </i>
    <i r="1">
      <x v="598"/>
    </i>
    <i r="1">
      <x v="603"/>
    </i>
    <i r="1">
      <x v="606"/>
    </i>
    <i r="1">
      <x v="610"/>
    </i>
    <i r="1">
      <x v="622"/>
    </i>
    <i r="1">
      <x v="623"/>
    </i>
    <i r="1">
      <x v="629"/>
    </i>
    <i r="1">
      <x v="630"/>
    </i>
    <i r="1">
      <x v="634"/>
    </i>
    <i r="1">
      <x v="635"/>
    </i>
    <i r="1">
      <x v="654"/>
    </i>
    <i r="1">
      <x v="660"/>
    </i>
    <i r="1">
      <x v="661"/>
    </i>
    <i r="1">
      <x v="662"/>
    </i>
    <i r="1">
      <x v="665"/>
    </i>
    <i r="1">
      <x v="681"/>
    </i>
    <i r="1">
      <x v="684"/>
    </i>
    <i r="1">
      <x v="693"/>
    </i>
    <i r="1">
      <x v="694"/>
    </i>
    <i r="1">
      <x v="697"/>
    </i>
    <i r="1">
      <x v="705"/>
    </i>
    <i r="1">
      <x v="715"/>
    </i>
    <i r="1">
      <x v="718"/>
    </i>
    <i r="1">
      <x v="732"/>
    </i>
    <i r="1">
      <x v="733"/>
    </i>
    <i r="1">
      <x v="735"/>
    </i>
    <i r="1">
      <x v="741"/>
    </i>
    <i r="1">
      <x v="750"/>
    </i>
    <i r="1">
      <x v="756"/>
    </i>
    <i r="1">
      <x v="767"/>
    </i>
    <i r="1">
      <x v="779"/>
    </i>
    <i r="1">
      <x v="783"/>
    </i>
    <i r="1">
      <x v="807"/>
    </i>
    <i r="1">
      <x v="808"/>
    </i>
    <i r="1">
      <x v="815"/>
    </i>
    <i r="1">
      <x v="816"/>
    </i>
    <i r="1">
      <x v="819"/>
    </i>
    <i r="1">
      <x v="840"/>
    </i>
    <i r="1">
      <x v="842"/>
    </i>
    <i r="1">
      <x v="845"/>
    </i>
    <i r="1">
      <x v="848"/>
    </i>
    <i r="1">
      <x v="849"/>
    </i>
    <i r="1">
      <x v="854"/>
    </i>
    <i r="1">
      <x v="861"/>
    </i>
    <i r="1">
      <x v="862"/>
    </i>
    <i r="1">
      <x v="863"/>
    </i>
    <i r="1">
      <x v="897"/>
    </i>
    <i r="1">
      <x v="898"/>
    </i>
    <i r="1">
      <x v="899"/>
    </i>
    <i r="1">
      <x v="906"/>
    </i>
    <i r="1">
      <x v="907"/>
    </i>
    <i r="1">
      <x v="920"/>
    </i>
    <i r="1">
      <x v="968"/>
    </i>
    <i r="1">
      <x v="969"/>
    </i>
    <i r="1">
      <x v="973"/>
    </i>
    <i r="1">
      <x v="983"/>
    </i>
    <i r="1">
      <x v="988"/>
    </i>
    <i r="1">
      <x v="989"/>
    </i>
    <i r="1">
      <x v="991"/>
    </i>
    <i r="1">
      <x v="1022"/>
    </i>
    <i r="1">
      <x v="1032"/>
    </i>
    <i r="1">
      <x v="1044"/>
    </i>
    <i r="1">
      <x v="1047"/>
    </i>
    <i r="1">
      <x v="1050"/>
    </i>
    <i r="1">
      <x v="1053"/>
    </i>
    <i r="1">
      <x v="1054"/>
    </i>
    <i r="1">
      <x v="1056"/>
    </i>
    <i r="1">
      <x v="1064"/>
    </i>
    <i r="1">
      <x v="1065"/>
    </i>
    <i r="1">
      <x v="1067"/>
    </i>
    <i r="1">
      <x v="1073"/>
    </i>
    <i r="1">
      <x v="1074"/>
    </i>
    <i r="1">
      <x v="1075"/>
    </i>
    <i r="1">
      <x v="1076"/>
    </i>
    <i r="1">
      <x v="1089"/>
    </i>
    <i r="1">
      <x v="1091"/>
    </i>
    <i r="1">
      <x v="1112"/>
    </i>
    <i r="1">
      <x v="1114"/>
    </i>
    <i r="1">
      <x v="1122"/>
    </i>
    <i r="1">
      <x v="1125"/>
    </i>
    <i r="1">
      <x v="1142"/>
    </i>
    <i r="1">
      <x v="1146"/>
    </i>
    <i r="1">
      <x v="1149"/>
    </i>
    <i r="1">
      <x v="1150"/>
    </i>
    <i r="1">
      <x v="1156"/>
    </i>
    <i r="1">
      <x v="1158"/>
    </i>
    <i r="1">
      <x v="1194"/>
    </i>
    <i r="1">
      <x v="1226"/>
    </i>
    <i r="1">
      <x v="1232"/>
    </i>
    <i r="1">
      <x v="1243"/>
    </i>
    <i r="1">
      <x v="1265"/>
    </i>
    <i r="1">
      <x v="1266"/>
    </i>
    <i r="1">
      <x v="1270"/>
    </i>
    <i r="1">
      <x v="1271"/>
    </i>
    <i r="1">
      <x v="1273"/>
    </i>
    <i r="1">
      <x v="1285"/>
    </i>
    <i r="1">
      <x v="1290"/>
    </i>
    <i r="1">
      <x v="1296"/>
    </i>
    <i r="1">
      <x v="1302"/>
    </i>
    <i r="1">
      <x v="1315"/>
    </i>
    <i r="1">
      <x v="1324"/>
    </i>
    <i r="1">
      <x v="1327"/>
    </i>
    <i r="1">
      <x v="1328"/>
    </i>
    <i r="1">
      <x v="1332"/>
    </i>
    <i r="1">
      <x v="1333"/>
    </i>
    <i r="1">
      <x v="1334"/>
    </i>
    <i r="1">
      <x v="1354"/>
    </i>
    <i r="1">
      <x v="1366"/>
    </i>
    <i r="1">
      <x v="1376"/>
    </i>
    <i r="1">
      <x v="1383"/>
    </i>
    <i r="1">
      <x v="1385"/>
    </i>
    <i r="1">
      <x v="1401"/>
    </i>
    <i r="1">
      <x v="1408"/>
    </i>
    <i r="1">
      <x v="1409"/>
    </i>
    <i r="1">
      <x v="1410"/>
    </i>
    <i r="1">
      <x v="1428"/>
    </i>
    <i r="1">
      <x v="1451"/>
    </i>
    <i r="1">
      <x v="1460"/>
    </i>
    <i r="1">
      <x v="1465"/>
    </i>
    <i r="1">
      <x v="1466"/>
    </i>
    <i r="1">
      <x v="1468"/>
    </i>
    <i r="1">
      <x v="1469"/>
    </i>
    <i r="1">
      <x v="1476"/>
    </i>
    <i r="1">
      <x v="1477"/>
    </i>
    <i r="1">
      <x v="1482"/>
    </i>
    <i r="1">
      <x v="1486"/>
    </i>
    <i r="1">
      <x v="1487"/>
    </i>
    <i r="1">
      <x v="1494"/>
    </i>
    <i r="1">
      <x v="1496"/>
    </i>
    <i r="1">
      <x v="1505"/>
    </i>
    <i r="1">
      <x v="1507"/>
    </i>
    <i r="1">
      <x v="1508"/>
    </i>
    <i r="1">
      <x v="1510"/>
    </i>
    <i r="1">
      <x v="1512"/>
    </i>
    <i r="1">
      <x v="1518"/>
    </i>
    <i r="1">
      <x v="1528"/>
    </i>
    <i r="1">
      <x v="1531"/>
    </i>
    <i r="1">
      <x v="1533"/>
    </i>
    <i r="1">
      <x v="1536"/>
    </i>
    <i r="1">
      <x v="1537"/>
    </i>
    <i r="1">
      <x v="1548"/>
    </i>
    <i r="1">
      <x v="1549"/>
    </i>
    <i r="1">
      <x v="1553"/>
    </i>
    <i r="1">
      <x v="1563"/>
    </i>
    <i r="1">
      <x v="1568"/>
    </i>
    <i r="1">
      <x v="1580"/>
    </i>
    <i r="1">
      <x v="1581"/>
    </i>
    <i r="1">
      <x v="1584"/>
    </i>
    <i r="1">
      <x v="1588"/>
    </i>
    <i r="1">
      <x v="1589"/>
    </i>
    <i r="1">
      <x v="1590"/>
    </i>
    <i r="1">
      <x v="1592"/>
    </i>
    <i r="1">
      <x v="1593"/>
    </i>
    <i r="1">
      <x v="1595"/>
    </i>
    <i r="1">
      <x v="1596"/>
    </i>
    <i r="1">
      <x v="1600"/>
    </i>
    <i r="1">
      <x v="1601"/>
    </i>
    <i r="1">
      <x v="1609"/>
    </i>
    <i r="1">
      <x v="1610"/>
    </i>
    <i r="1">
      <x v="1612"/>
    </i>
    <i r="1">
      <x v="1617"/>
    </i>
    <i r="1">
      <x v="1620"/>
    </i>
    <i r="1">
      <x v="1625"/>
    </i>
    <i r="1">
      <x v="1626"/>
    </i>
    <i r="1">
      <x v="1628"/>
    </i>
    <i r="1">
      <x v="1629"/>
    </i>
    <i r="1">
      <x v="1630"/>
    </i>
    <i r="1">
      <x v="1631"/>
    </i>
    <i r="1">
      <x v="1633"/>
    </i>
    <i r="1">
      <x v="1635"/>
    </i>
    <i r="1">
      <x v="1636"/>
    </i>
    <i r="1">
      <x v="1638"/>
    </i>
    <i r="1">
      <x v="1644"/>
    </i>
    <i r="1">
      <x v="1645"/>
    </i>
    <i r="1">
      <x v="1647"/>
    </i>
    <i r="1">
      <x v="1650"/>
    </i>
    <i r="1">
      <x v="1653"/>
    </i>
    <i r="1">
      <x v="1654"/>
    </i>
    <i r="1">
      <x v="1655"/>
    </i>
    <i r="1">
      <x v="1656"/>
    </i>
    <i r="1">
      <x v="1663"/>
    </i>
    <i r="1">
      <x v="1668"/>
    </i>
    <i r="1">
      <x v="1671"/>
    </i>
    <i r="1">
      <x v="1673"/>
    </i>
    <i r="1">
      <x v="1675"/>
    </i>
    <i r="1">
      <x v="1676"/>
    </i>
    <i r="1">
      <x v="1677"/>
    </i>
    <i r="1">
      <x v="1679"/>
    </i>
    <i r="1">
      <x v="1684"/>
    </i>
    <i r="1">
      <x v="1685"/>
    </i>
    <i r="1">
      <x v="1688"/>
    </i>
    <i r="1">
      <x v="1699"/>
    </i>
    <i r="1">
      <x v="1715"/>
    </i>
    <i r="1">
      <x v="1716"/>
    </i>
    <i r="1">
      <x v="1718"/>
    </i>
    <i r="1">
      <x v="1719"/>
    </i>
    <i r="1">
      <x v="1720"/>
    </i>
    <i r="1">
      <x v="1721"/>
    </i>
    <i r="1">
      <x v="1722"/>
    </i>
    <i r="1">
      <x v="1724"/>
    </i>
    <i r="1">
      <x v="1725"/>
    </i>
    <i r="1">
      <x v="1731"/>
    </i>
    <i r="1">
      <x v="1732"/>
    </i>
    <i r="1">
      <x v="1733"/>
    </i>
    <i r="1">
      <x v="1734"/>
    </i>
    <i r="1">
      <x v="1740"/>
    </i>
    <i r="1">
      <x v="1742"/>
    </i>
    <i r="1">
      <x v="1743"/>
    </i>
    <i r="1">
      <x v="1758"/>
    </i>
    <i r="1">
      <x v="1766"/>
    </i>
    <i r="1">
      <x v="1768"/>
    </i>
    <i r="1">
      <x v="1773"/>
    </i>
    <i r="1">
      <x v="1774"/>
    </i>
    <i r="1">
      <x v="1777"/>
    </i>
    <i r="1">
      <x v="1778"/>
    </i>
    <i r="1">
      <x v="1779"/>
    </i>
    <i r="1">
      <x v="1780"/>
    </i>
    <i r="1">
      <x v="1783"/>
    </i>
    <i r="1">
      <x v="1784"/>
    </i>
    <i r="1">
      <x v="1785"/>
    </i>
    <i r="1">
      <x v="1786"/>
    </i>
    <i r="1">
      <x v="1797"/>
    </i>
    <i r="1">
      <x v="1811"/>
    </i>
    <i r="1">
      <x v="1814"/>
    </i>
    <i r="1">
      <x v="1820"/>
    </i>
    <i r="1">
      <x v="1821"/>
    </i>
    <i r="1">
      <x v="1825"/>
    </i>
    <i r="1">
      <x v="1832"/>
    </i>
    <i r="1">
      <x v="1834"/>
    </i>
    <i r="1">
      <x v="1836"/>
    </i>
    <i r="1">
      <x v="1837"/>
    </i>
    <i r="1">
      <x v="1846"/>
    </i>
    <i r="1">
      <x v="1848"/>
    </i>
    <i r="1">
      <x v="1849"/>
    </i>
    <i r="1">
      <x v="1850"/>
    </i>
    <i r="1">
      <x v="1851"/>
    </i>
    <i r="1">
      <x v="1863"/>
    </i>
    <i r="1">
      <x v="1874"/>
    </i>
    <i r="1">
      <x v="1904"/>
    </i>
    <i r="1">
      <x v="1921"/>
    </i>
    <i r="1">
      <x v="1924"/>
    </i>
    <i r="1">
      <x v="1964"/>
    </i>
    <i r="1">
      <x v="1965"/>
    </i>
    <i r="1">
      <x v="1970"/>
    </i>
    <i r="1">
      <x v="1974"/>
    </i>
    <i r="1">
      <x v="1975"/>
    </i>
    <i r="1">
      <x v="1983"/>
    </i>
    <i r="1">
      <x v="1984"/>
    </i>
    <i r="1">
      <x v="2008"/>
    </i>
    <i r="1">
      <x v="2026"/>
    </i>
    <i r="1">
      <x v="2028"/>
    </i>
    <i r="1">
      <x v="2030"/>
    </i>
    <i r="1">
      <x v="2035"/>
    </i>
    <i r="1">
      <x v="2041"/>
    </i>
    <i r="1">
      <x v="2044"/>
    </i>
    <i r="1">
      <x v="2054"/>
    </i>
    <i r="1">
      <x v="2063"/>
    </i>
    <i r="1">
      <x v="2067"/>
    </i>
    <i r="1">
      <x v="2075"/>
    </i>
    <i r="1">
      <x v="2077"/>
    </i>
    <i r="1">
      <x v="2086"/>
    </i>
    <i r="1">
      <x v="2103"/>
    </i>
    <i r="1">
      <x v="2118"/>
    </i>
    <i r="1">
      <x v="2141"/>
    </i>
    <i r="1">
      <x v="2152"/>
    </i>
    <i r="1">
      <x v="2154"/>
    </i>
    <i t="default">
      <x v="15"/>
    </i>
    <i>
      <x v="16"/>
      <x v="210"/>
    </i>
    <i r="1">
      <x v="777"/>
    </i>
    <i t="default">
      <x v="16"/>
    </i>
    <i>
      <x v="17"/>
      <x v="293"/>
    </i>
    <i t="default">
      <x v="17"/>
    </i>
    <i>
      <x v="18"/>
      <x v="155"/>
    </i>
    <i r="1">
      <x v="578"/>
    </i>
    <i t="default">
      <x v="18"/>
    </i>
    <i>
      <x v="19"/>
      <x v="332"/>
    </i>
    <i t="default">
      <x v="19"/>
    </i>
    <i>
      <x v="20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20"/>
    </i>
    <i>
      <x v="21"/>
      <x v="280"/>
    </i>
    <i t="default">
      <x v="21"/>
    </i>
    <i>
      <x v="22"/>
      <x v="296"/>
    </i>
    <i t="default">
      <x v="22"/>
    </i>
    <i>
      <x v="23"/>
      <x v="276"/>
    </i>
    <i t="default">
      <x v="23"/>
    </i>
    <i>
      <x v="24"/>
      <x v="82"/>
    </i>
    <i t="default">
      <x v="24"/>
    </i>
    <i>
      <x v="25"/>
      <x v="1"/>
    </i>
    <i r="1">
      <x v="4"/>
    </i>
    <i r="1">
      <x v="5"/>
    </i>
    <i r="1">
      <x v="29"/>
    </i>
    <i r="1">
      <x v="35"/>
    </i>
    <i r="1">
      <x v="36"/>
    </i>
    <i r="1">
      <x v="38"/>
    </i>
    <i r="1">
      <x v="44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8"/>
    </i>
    <i r="1">
      <x v="59"/>
    </i>
    <i r="1">
      <x v="60"/>
    </i>
    <i r="1">
      <x v="62"/>
    </i>
    <i r="1">
      <x v="64"/>
    </i>
    <i r="1">
      <x v="65"/>
    </i>
    <i r="1">
      <x v="70"/>
    </i>
    <i r="1">
      <x v="72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7"/>
    </i>
    <i r="1">
      <x v="88"/>
    </i>
    <i r="1">
      <x v="89"/>
    </i>
    <i r="1">
      <x v="123"/>
    </i>
    <i r="1">
      <x v="124"/>
    </i>
    <i r="1">
      <x v="127"/>
    </i>
    <i r="1">
      <x v="130"/>
    </i>
    <i r="1">
      <x v="133"/>
    </i>
    <i r="1">
      <x v="134"/>
    </i>
    <i r="1">
      <x v="135"/>
    </i>
    <i r="1">
      <x v="136"/>
    </i>
    <i r="1">
      <x v="137"/>
    </i>
    <i r="1">
      <x v="139"/>
    </i>
    <i r="1">
      <x v="141"/>
    </i>
    <i r="1">
      <x v="145"/>
    </i>
    <i r="1">
      <x v="148"/>
    </i>
    <i r="1">
      <x v="149"/>
    </i>
    <i r="1">
      <x v="151"/>
    </i>
    <i r="1">
      <x v="154"/>
    </i>
    <i r="1">
      <x v="156"/>
    </i>
    <i r="1">
      <x v="157"/>
    </i>
    <i r="1">
      <x v="162"/>
    </i>
    <i r="1">
      <x v="164"/>
    </i>
    <i r="1">
      <x v="165"/>
    </i>
    <i r="1">
      <x v="168"/>
    </i>
    <i r="1">
      <x v="173"/>
    </i>
    <i r="1">
      <x v="174"/>
    </i>
    <i r="1">
      <x v="205"/>
    </i>
    <i r="1">
      <x v="206"/>
    </i>
    <i r="1">
      <x v="207"/>
    </i>
    <i r="1">
      <x v="209"/>
    </i>
    <i r="1">
      <x v="211"/>
    </i>
    <i r="1">
      <x v="212"/>
    </i>
    <i r="1">
      <x v="213"/>
    </i>
    <i r="1">
      <x v="214"/>
    </i>
    <i r="1">
      <x v="216"/>
    </i>
    <i r="1">
      <x v="220"/>
    </i>
    <i r="1">
      <x v="223"/>
    </i>
    <i r="1">
      <x v="229"/>
    </i>
    <i r="1">
      <x v="230"/>
    </i>
    <i r="1">
      <x v="232"/>
    </i>
    <i r="1">
      <x v="234"/>
    </i>
    <i r="1">
      <x v="235"/>
    </i>
    <i r="1">
      <x v="236"/>
    </i>
    <i r="1">
      <x v="237"/>
    </i>
    <i r="1">
      <x v="241"/>
    </i>
    <i r="1">
      <x v="242"/>
    </i>
    <i r="1">
      <x v="243"/>
    </i>
    <i r="1">
      <x v="244"/>
    </i>
    <i r="1">
      <x v="246"/>
    </i>
    <i r="1">
      <x v="247"/>
    </i>
    <i r="1">
      <x v="248"/>
    </i>
    <i r="1">
      <x v="249"/>
    </i>
    <i r="1">
      <x v="256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5"/>
    </i>
    <i r="1">
      <x v="270"/>
    </i>
    <i r="1">
      <x v="271"/>
    </i>
    <i r="1">
      <x v="273"/>
    </i>
    <i r="1">
      <x v="277"/>
    </i>
    <i r="1">
      <x v="278"/>
    </i>
    <i r="1">
      <x v="308"/>
    </i>
    <i r="1">
      <x v="310"/>
    </i>
    <i r="1">
      <x v="314"/>
    </i>
    <i r="1">
      <x v="315"/>
    </i>
    <i r="1">
      <x v="330"/>
    </i>
    <i r="1">
      <x v="331"/>
    </i>
    <i r="1">
      <x v="334"/>
    </i>
    <i r="1">
      <x v="335"/>
    </i>
    <i r="1">
      <x v="339"/>
    </i>
    <i r="1">
      <x v="342"/>
    </i>
    <i r="1">
      <x v="345"/>
    </i>
    <i r="1">
      <x v="346"/>
    </i>
    <i r="1">
      <x v="347"/>
    </i>
    <i r="1">
      <x v="348"/>
    </i>
    <i r="1">
      <x v="354"/>
    </i>
    <i r="1">
      <x v="355"/>
    </i>
    <i r="1">
      <x v="357"/>
    </i>
    <i r="1">
      <x v="360"/>
    </i>
    <i r="1">
      <x v="361"/>
    </i>
    <i r="1">
      <x v="362"/>
    </i>
    <i r="1">
      <x v="363"/>
    </i>
    <i r="1">
      <x v="364"/>
    </i>
    <i r="1">
      <x v="374"/>
    </i>
    <i r="1">
      <x v="375"/>
    </i>
    <i r="1">
      <x v="376"/>
    </i>
    <i r="1">
      <x v="378"/>
    </i>
    <i r="1">
      <x v="379"/>
    </i>
    <i r="1">
      <x v="380"/>
    </i>
    <i r="1">
      <x v="381"/>
    </i>
    <i r="1">
      <x v="382"/>
    </i>
    <i r="1">
      <x v="383"/>
    </i>
    <i r="1">
      <x v="384"/>
    </i>
    <i r="1">
      <x v="385"/>
    </i>
    <i r="1">
      <x v="386"/>
    </i>
    <i r="1">
      <x v="389"/>
    </i>
    <i r="1">
      <x v="390"/>
    </i>
    <i r="1">
      <x v="391"/>
    </i>
    <i r="1">
      <x v="393"/>
    </i>
    <i r="1">
      <x v="394"/>
    </i>
    <i r="1">
      <x v="396"/>
    </i>
    <i r="1">
      <x v="400"/>
    </i>
    <i r="1">
      <x v="401"/>
    </i>
    <i r="1">
      <x v="402"/>
    </i>
    <i r="1">
      <x v="403"/>
    </i>
    <i r="1">
      <x v="404"/>
    </i>
    <i r="1">
      <x v="408"/>
    </i>
    <i r="1">
      <x v="410"/>
    </i>
    <i r="1">
      <x v="411"/>
    </i>
    <i r="1">
      <x v="413"/>
    </i>
    <i r="1">
      <x v="419"/>
    </i>
    <i r="1">
      <x v="421"/>
    </i>
    <i r="1">
      <x v="422"/>
    </i>
    <i r="1">
      <x v="423"/>
    </i>
    <i r="1">
      <x v="442"/>
    </i>
    <i r="1">
      <x v="443"/>
    </i>
    <i r="1">
      <x v="444"/>
    </i>
    <i r="1">
      <x v="448"/>
    </i>
    <i r="1">
      <x v="449"/>
    </i>
    <i r="1">
      <x v="450"/>
    </i>
    <i r="1">
      <x v="455"/>
    </i>
    <i r="1">
      <x v="456"/>
    </i>
    <i r="1">
      <x v="459"/>
    </i>
    <i r="1">
      <x v="462"/>
    </i>
    <i r="1">
      <x v="463"/>
    </i>
    <i r="1">
      <x v="466"/>
    </i>
    <i r="1">
      <x v="469"/>
    </i>
    <i r="1">
      <x v="472"/>
    </i>
    <i r="1">
      <x v="476"/>
    </i>
    <i r="1">
      <x v="477"/>
    </i>
    <i r="1">
      <x v="478"/>
    </i>
    <i r="1">
      <x v="479"/>
    </i>
    <i r="1">
      <x v="483"/>
    </i>
    <i r="1">
      <x v="484"/>
    </i>
    <i r="1">
      <x v="485"/>
    </i>
    <i r="1">
      <x v="488"/>
    </i>
    <i r="1">
      <x v="489"/>
    </i>
    <i r="1">
      <x v="490"/>
    </i>
    <i r="1">
      <x v="491"/>
    </i>
    <i r="1">
      <x v="492"/>
    </i>
    <i r="1">
      <x v="493"/>
    </i>
    <i r="1">
      <x v="494"/>
    </i>
    <i r="1">
      <x v="495"/>
    </i>
    <i r="1">
      <x v="496"/>
    </i>
    <i r="1">
      <x v="497"/>
    </i>
    <i r="1">
      <x v="499"/>
    </i>
    <i r="1">
      <x v="500"/>
    </i>
    <i r="1">
      <x v="501"/>
    </i>
    <i r="1">
      <x v="502"/>
    </i>
    <i r="1">
      <x v="503"/>
    </i>
    <i r="1">
      <x v="504"/>
    </i>
    <i r="1">
      <x v="507"/>
    </i>
    <i r="1">
      <x v="510"/>
    </i>
    <i r="1">
      <x v="511"/>
    </i>
    <i r="1">
      <x v="512"/>
    </i>
    <i r="1">
      <x v="513"/>
    </i>
    <i r="1">
      <x v="514"/>
    </i>
    <i r="1">
      <x v="515"/>
    </i>
    <i r="1">
      <x v="516"/>
    </i>
    <i r="1">
      <x v="517"/>
    </i>
    <i r="1">
      <x v="518"/>
    </i>
    <i r="1">
      <x v="520"/>
    </i>
    <i r="1">
      <x v="521"/>
    </i>
    <i r="1">
      <x v="522"/>
    </i>
    <i r="1">
      <x v="523"/>
    </i>
    <i r="1">
      <x v="524"/>
    </i>
    <i r="1">
      <x v="525"/>
    </i>
    <i r="1">
      <x v="526"/>
    </i>
    <i r="1">
      <x v="528"/>
    </i>
    <i r="1">
      <x v="532"/>
    </i>
    <i r="1">
      <x v="533"/>
    </i>
    <i r="1">
      <x v="536"/>
    </i>
    <i r="1">
      <x v="537"/>
    </i>
    <i r="1">
      <x v="538"/>
    </i>
    <i r="1">
      <x v="543"/>
    </i>
    <i r="1">
      <x v="547"/>
    </i>
    <i r="1">
      <x v="549"/>
    </i>
    <i r="1">
      <x v="550"/>
    </i>
    <i r="1">
      <x v="551"/>
    </i>
    <i r="1">
      <x v="552"/>
    </i>
    <i r="1">
      <x v="553"/>
    </i>
    <i r="1">
      <x v="554"/>
    </i>
    <i r="1">
      <x v="555"/>
    </i>
    <i r="1">
      <x v="558"/>
    </i>
    <i r="1">
      <x v="562"/>
    </i>
    <i r="1">
      <x v="563"/>
    </i>
    <i r="1">
      <x v="567"/>
    </i>
    <i r="1">
      <x v="572"/>
    </i>
    <i r="1">
      <x v="573"/>
    </i>
    <i r="1">
      <x v="576"/>
    </i>
    <i r="1">
      <x v="581"/>
    </i>
    <i r="1">
      <x v="582"/>
    </i>
    <i r="1">
      <x v="584"/>
    </i>
    <i r="1">
      <x v="585"/>
    </i>
    <i r="1">
      <x v="586"/>
    </i>
    <i r="1">
      <x v="587"/>
    </i>
    <i r="1">
      <x v="588"/>
    </i>
    <i r="1">
      <x v="589"/>
    </i>
    <i r="1">
      <x v="591"/>
    </i>
    <i r="1">
      <x v="595"/>
    </i>
    <i r="1">
      <x v="596"/>
    </i>
    <i r="1">
      <x v="599"/>
    </i>
    <i r="1">
      <x v="600"/>
    </i>
    <i r="1">
      <x v="601"/>
    </i>
    <i r="1">
      <x v="604"/>
    </i>
    <i r="1">
      <x v="605"/>
    </i>
    <i r="1">
      <x v="607"/>
    </i>
    <i r="1">
      <x v="608"/>
    </i>
    <i r="1">
      <x v="609"/>
    </i>
    <i r="1">
      <x v="611"/>
    </i>
    <i r="1">
      <x v="612"/>
    </i>
    <i r="1">
      <x v="615"/>
    </i>
    <i r="1">
      <x v="616"/>
    </i>
    <i r="1">
      <x v="617"/>
    </i>
    <i r="1">
      <x v="618"/>
    </i>
    <i r="1">
      <x v="619"/>
    </i>
    <i r="1">
      <x v="620"/>
    </i>
    <i r="1">
      <x v="621"/>
    </i>
    <i r="1">
      <x v="624"/>
    </i>
    <i r="1">
      <x v="625"/>
    </i>
    <i r="1">
      <x v="626"/>
    </i>
    <i r="1">
      <x v="627"/>
    </i>
    <i r="1">
      <x v="628"/>
    </i>
    <i r="1">
      <x v="631"/>
    </i>
    <i r="1">
      <x v="638"/>
    </i>
    <i r="1">
      <x v="639"/>
    </i>
    <i r="1">
      <x v="641"/>
    </i>
    <i r="1">
      <x v="642"/>
    </i>
    <i r="1">
      <x v="643"/>
    </i>
    <i r="1">
      <x v="645"/>
    </i>
    <i r="1">
      <x v="646"/>
    </i>
    <i r="1">
      <x v="647"/>
    </i>
    <i r="1">
      <x v="648"/>
    </i>
    <i r="1">
      <x v="649"/>
    </i>
    <i r="1">
      <x v="650"/>
    </i>
    <i r="1">
      <x v="651"/>
    </i>
    <i r="1">
      <x v="652"/>
    </i>
    <i r="1">
      <x v="656"/>
    </i>
    <i r="1">
      <x v="657"/>
    </i>
    <i r="1">
      <x v="658"/>
    </i>
    <i r="1">
      <x v="659"/>
    </i>
    <i r="1">
      <x v="664"/>
    </i>
    <i r="1">
      <x v="666"/>
    </i>
    <i r="1">
      <x v="667"/>
    </i>
    <i r="1">
      <x v="670"/>
    </i>
    <i r="1">
      <x v="672"/>
    </i>
    <i r="1">
      <x v="673"/>
    </i>
    <i r="1">
      <x v="674"/>
    </i>
    <i r="1">
      <x v="675"/>
    </i>
    <i r="1">
      <x v="676"/>
    </i>
    <i r="1">
      <x v="677"/>
    </i>
    <i r="1">
      <x v="678"/>
    </i>
    <i r="1">
      <x v="679"/>
    </i>
    <i r="1">
      <x v="680"/>
    </i>
    <i r="1">
      <x v="682"/>
    </i>
    <i r="1">
      <x v="683"/>
    </i>
    <i r="1">
      <x v="685"/>
    </i>
    <i r="1">
      <x v="686"/>
    </i>
    <i r="1">
      <x v="687"/>
    </i>
    <i r="1">
      <x v="689"/>
    </i>
    <i r="1">
      <x v="690"/>
    </i>
    <i r="1">
      <x v="691"/>
    </i>
    <i r="1">
      <x v="692"/>
    </i>
    <i r="1">
      <x v="700"/>
    </i>
    <i r="1">
      <x v="701"/>
    </i>
    <i r="1">
      <x v="703"/>
    </i>
    <i r="1">
      <x v="704"/>
    </i>
    <i r="1">
      <x v="706"/>
    </i>
    <i r="1">
      <x v="707"/>
    </i>
    <i r="1">
      <x v="708"/>
    </i>
    <i r="1">
      <x v="709"/>
    </i>
    <i r="1">
      <x v="710"/>
    </i>
    <i r="1">
      <x v="711"/>
    </i>
    <i r="1">
      <x v="712"/>
    </i>
    <i r="1">
      <x v="714"/>
    </i>
    <i r="1">
      <x v="717"/>
    </i>
    <i r="1">
      <x v="721"/>
    </i>
    <i r="1">
      <x v="722"/>
    </i>
    <i r="1">
      <x v="724"/>
    </i>
    <i r="1">
      <x v="726"/>
    </i>
    <i r="1">
      <x v="728"/>
    </i>
    <i r="1">
      <x v="730"/>
    </i>
    <i r="1">
      <x v="732"/>
    </i>
    <i r="1">
      <x v="737"/>
    </i>
    <i r="1">
      <x v="740"/>
    </i>
    <i r="1">
      <x v="751"/>
    </i>
    <i r="1">
      <x v="752"/>
    </i>
    <i r="1">
      <x v="753"/>
    </i>
    <i r="1">
      <x v="754"/>
    </i>
    <i r="1">
      <x v="755"/>
    </i>
    <i r="1">
      <x v="759"/>
    </i>
    <i r="1">
      <x v="764"/>
    </i>
    <i r="1">
      <x v="765"/>
    </i>
    <i r="1">
      <x v="766"/>
    </i>
    <i r="1">
      <x v="768"/>
    </i>
    <i r="1">
      <x v="769"/>
    </i>
    <i r="1">
      <x v="772"/>
    </i>
    <i r="1">
      <x v="774"/>
    </i>
    <i r="1">
      <x v="778"/>
    </i>
    <i r="1">
      <x v="780"/>
    </i>
    <i r="1">
      <x v="781"/>
    </i>
    <i r="1">
      <x v="782"/>
    </i>
    <i r="1">
      <x v="786"/>
    </i>
    <i r="1">
      <x v="789"/>
    </i>
    <i r="1">
      <x v="791"/>
    </i>
    <i r="1">
      <x v="792"/>
    </i>
    <i r="1">
      <x v="793"/>
    </i>
    <i r="1">
      <x v="794"/>
    </i>
    <i r="1">
      <x v="796"/>
    </i>
    <i r="1">
      <x v="798"/>
    </i>
    <i r="1">
      <x v="799"/>
    </i>
    <i r="1">
      <x v="801"/>
    </i>
    <i r="1">
      <x v="805"/>
    </i>
    <i r="1">
      <x v="810"/>
    </i>
    <i r="1">
      <x v="812"/>
    </i>
    <i r="1">
      <x v="814"/>
    </i>
    <i r="1">
      <x v="821"/>
    </i>
    <i r="1">
      <x v="825"/>
    </i>
    <i r="1">
      <x v="841"/>
    </i>
    <i r="1">
      <x v="843"/>
    </i>
    <i r="1">
      <x v="844"/>
    </i>
    <i r="1">
      <x v="846"/>
    </i>
    <i r="1">
      <x v="850"/>
    </i>
    <i r="1">
      <x v="851"/>
    </i>
    <i r="1">
      <x v="852"/>
    </i>
    <i r="1">
      <x v="855"/>
    </i>
    <i r="1">
      <x v="856"/>
    </i>
    <i r="1">
      <x v="870"/>
    </i>
    <i r="1">
      <x v="876"/>
    </i>
    <i r="1">
      <x v="877"/>
    </i>
    <i r="1">
      <x v="878"/>
    </i>
    <i r="1">
      <x v="879"/>
    </i>
    <i r="1">
      <x v="880"/>
    </i>
    <i r="1">
      <x v="895"/>
    </i>
    <i r="1">
      <x v="900"/>
    </i>
    <i r="1">
      <x v="902"/>
    </i>
    <i r="1">
      <x v="903"/>
    </i>
    <i r="1">
      <x v="904"/>
    </i>
    <i r="1">
      <x v="929"/>
    </i>
    <i r="1">
      <x v="931"/>
    </i>
    <i r="1">
      <x v="946"/>
    </i>
    <i r="1">
      <x v="948"/>
    </i>
    <i r="1">
      <x v="954"/>
    </i>
    <i r="1">
      <x v="955"/>
    </i>
    <i r="1">
      <x v="956"/>
    </i>
    <i r="1">
      <x v="962"/>
    </i>
    <i r="1">
      <x v="963"/>
    </i>
    <i r="1">
      <x v="964"/>
    </i>
    <i r="1">
      <x v="965"/>
    </i>
    <i r="1">
      <x v="966"/>
    </i>
    <i r="1">
      <x v="967"/>
    </i>
    <i r="1">
      <x v="971"/>
    </i>
    <i r="1">
      <x v="974"/>
    </i>
    <i r="1">
      <x v="976"/>
    </i>
    <i r="1">
      <x v="977"/>
    </i>
    <i r="1">
      <x v="978"/>
    </i>
    <i r="1">
      <x v="979"/>
    </i>
    <i r="1">
      <x v="980"/>
    </i>
    <i r="1">
      <x v="981"/>
    </i>
    <i r="1">
      <x v="982"/>
    </i>
    <i r="1">
      <x v="984"/>
    </i>
    <i r="1">
      <x v="986"/>
    </i>
    <i r="1">
      <x v="987"/>
    </i>
    <i r="1">
      <x v="990"/>
    </i>
    <i r="1">
      <x v="992"/>
    </i>
    <i r="1">
      <x v="994"/>
    </i>
    <i r="1">
      <x v="996"/>
    </i>
    <i r="1">
      <x v="997"/>
    </i>
    <i r="1">
      <x v="998"/>
    </i>
    <i r="1">
      <x v="999"/>
    </i>
    <i r="1">
      <x v="1000"/>
    </i>
    <i r="1">
      <x v="1001"/>
    </i>
    <i r="1">
      <x v="1003"/>
    </i>
    <i r="1">
      <x v="1004"/>
    </i>
    <i r="1">
      <x v="1005"/>
    </i>
    <i r="1">
      <x v="1006"/>
    </i>
    <i r="1">
      <x v="1007"/>
    </i>
    <i r="1">
      <x v="1008"/>
    </i>
    <i r="1">
      <x v="1010"/>
    </i>
    <i r="1">
      <x v="1011"/>
    </i>
    <i r="1">
      <x v="1012"/>
    </i>
    <i r="1">
      <x v="1014"/>
    </i>
    <i r="1">
      <x v="1015"/>
    </i>
    <i r="1">
      <x v="1016"/>
    </i>
    <i r="1">
      <x v="1017"/>
    </i>
    <i r="1">
      <x v="1020"/>
    </i>
    <i r="1">
      <x v="1021"/>
    </i>
    <i r="1">
      <x v="1024"/>
    </i>
    <i r="1">
      <x v="1028"/>
    </i>
    <i r="1">
      <x v="1029"/>
    </i>
    <i r="1">
      <x v="1030"/>
    </i>
    <i r="1">
      <x v="1033"/>
    </i>
    <i r="1">
      <x v="1035"/>
    </i>
    <i r="1">
      <x v="1036"/>
    </i>
    <i r="1">
      <x v="1037"/>
    </i>
    <i r="1">
      <x v="1038"/>
    </i>
    <i r="1">
      <x v="1040"/>
    </i>
    <i r="1">
      <x v="1042"/>
    </i>
    <i r="1">
      <x v="1043"/>
    </i>
    <i r="1">
      <x v="1045"/>
    </i>
    <i r="1">
      <x v="1046"/>
    </i>
    <i r="1">
      <x v="1048"/>
    </i>
    <i r="1">
      <x v="1051"/>
    </i>
    <i r="1">
      <x v="1052"/>
    </i>
    <i r="1">
      <x v="1055"/>
    </i>
    <i r="1">
      <x v="1060"/>
    </i>
    <i r="1">
      <x v="1061"/>
    </i>
    <i r="1">
      <x v="1062"/>
    </i>
    <i r="1">
      <x v="1063"/>
    </i>
    <i r="1">
      <x v="1068"/>
    </i>
    <i r="1">
      <x v="1069"/>
    </i>
    <i r="1">
      <x v="1070"/>
    </i>
    <i r="1">
      <x v="1071"/>
    </i>
    <i r="1">
      <x v="1077"/>
    </i>
    <i r="1">
      <x v="1078"/>
    </i>
    <i r="1">
      <x v="1079"/>
    </i>
    <i r="1">
      <x v="1083"/>
    </i>
    <i r="1">
      <x v="1084"/>
    </i>
    <i r="1">
      <x v="1088"/>
    </i>
    <i r="1">
      <x v="1090"/>
    </i>
    <i r="1">
      <x v="1092"/>
    </i>
    <i r="1">
      <x v="1093"/>
    </i>
    <i r="1">
      <x v="1095"/>
    </i>
    <i r="1">
      <x v="1096"/>
    </i>
    <i r="1">
      <x v="1097"/>
    </i>
    <i r="1">
      <x v="1098"/>
    </i>
    <i r="1">
      <x v="1099"/>
    </i>
    <i r="1">
      <x v="1100"/>
    </i>
    <i r="1">
      <x v="1103"/>
    </i>
    <i r="1">
      <x v="1105"/>
    </i>
    <i r="1">
      <x v="1107"/>
    </i>
    <i r="1">
      <x v="1109"/>
    </i>
    <i r="1">
      <x v="1110"/>
    </i>
    <i r="1">
      <x v="1111"/>
    </i>
    <i r="1">
      <x v="1113"/>
    </i>
    <i r="1">
      <x v="1115"/>
    </i>
    <i r="1">
      <x v="1117"/>
    </i>
    <i r="1">
      <x v="1119"/>
    </i>
    <i r="1">
      <x v="1121"/>
    </i>
    <i r="1">
      <x v="1123"/>
    </i>
    <i r="1">
      <x v="1126"/>
    </i>
    <i r="1">
      <x v="1127"/>
    </i>
    <i r="1">
      <x v="1128"/>
    </i>
    <i r="1">
      <x v="1129"/>
    </i>
    <i r="1">
      <x v="1130"/>
    </i>
    <i r="1">
      <x v="1131"/>
    </i>
    <i r="1">
      <x v="1132"/>
    </i>
    <i r="1">
      <x v="1133"/>
    </i>
    <i r="1">
      <x v="1135"/>
    </i>
    <i r="1">
      <x v="1136"/>
    </i>
    <i r="1">
      <x v="1137"/>
    </i>
    <i r="1">
      <x v="1138"/>
    </i>
    <i r="1">
      <x v="1139"/>
    </i>
    <i r="1">
      <x v="1140"/>
    </i>
    <i r="1">
      <x v="1141"/>
    </i>
    <i r="1">
      <x v="1143"/>
    </i>
    <i r="1">
      <x v="1144"/>
    </i>
    <i r="1">
      <x v="1145"/>
    </i>
    <i r="1">
      <x v="1147"/>
    </i>
    <i r="1">
      <x v="1148"/>
    </i>
    <i r="1">
      <x v="1151"/>
    </i>
    <i r="1">
      <x v="1157"/>
    </i>
    <i r="1">
      <x v="1159"/>
    </i>
    <i r="1">
      <x v="1161"/>
    </i>
    <i r="1">
      <x v="1162"/>
    </i>
    <i r="1">
      <x v="1163"/>
    </i>
    <i r="1">
      <x v="1166"/>
    </i>
    <i r="1">
      <x v="1167"/>
    </i>
    <i r="1">
      <x v="1169"/>
    </i>
    <i r="1">
      <x v="1170"/>
    </i>
    <i r="1">
      <x v="1171"/>
    </i>
    <i r="1">
      <x v="1172"/>
    </i>
    <i r="1">
      <x v="1176"/>
    </i>
    <i r="1">
      <x v="1183"/>
    </i>
    <i r="1">
      <x v="1185"/>
    </i>
    <i r="1">
      <x v="1186"/>
    </i>
    <i r="1">
      <x v="1189"/>
    </i>
    <i r="1">
      <x v="1190"/>
    </i>
    <i r="1">
      <x v="1191"/>
    </i>
    <i r="1">
      <x v="1192"/>
    </i>
    <i r="1">
      <x v="1193"/>
    </i>
    <i r="1">
      <x v="1195"/>
    </i>
    <i r="1">
      <x v="1197"/>
    </i>
    <i r="1">
      <x v="1208"/>
    </i>
    <i r="1">
      <x v="1210"/>
    </i>
    <i r="1">
      <x v="1211"/>
    </i>
    <i r="1">
      <x v="1234"/>
    </i>
    <i r="1">
      <x v="1236"/>
    </i>
    <i r="1">
      <x v="1237"/>
    </i>
    <i r="1">
      <x v="1247"/>
    </i>
    <i r="1">
      <x v="1249"/>
    </i>
    <i r="1">
      <x v="1251"/>
    </i>
    <i r="1">
      <x v="1255"/>
    </i>
    <i r="1">
      <x v="1256"/>
    </i>
    <i r="1">
      <x v="1258"/>
    </i>
    <i r="1">
      <x v="1259"/>
    </i>
    <i r="1">
      <x v="1260"/>
    </i>
    <i r="1">
      <x v="1261"/>
    </i>
    <i r="1">
      <x v="1262"/>
    </i>
    <i r="1">
      <x v="1263"/>
    </i>
    <i r="1">
      <x v="1264"/>
    </i>
    <i r="1">
      <x v="1269"/>
    </i>
    <i r="1">
      <x v="1275"/>
    </i>
    <i r="1">
      <x v="1276"/>
    </i>
    <i r="1">
      <x v="1277"/>
    </i>
    <i r="1">
      <x v="1284"/>
    </i>
    <i r="1">
      <x v="1286"/>
    </i>
    <i r="1">
      <x v="1288"/>
    </i>
    <i r="1">
      <x v="1289"/>
    </i>
    <i r="1">
      <x v="1291"/>
    </i>
    <i r="1">
      <x v="1293"/>
    </i>
    <i r="1">
      <x v="1295"/>
    </i>
    <i r="1">
      <x v="1298"/>
    </i>
    <i r="1">
      <x v="1299"/>
    </i>
    <i r="1">
      <x v="1300"/>
    </i>
    <i r="1">
      <x v="1304"/>
    </i>
    <i r="1">
      <x v="1305"/>
    </i>
    <i r="1">
      <x v="1308"/>
    </i>
    <i r="1">
      <x v="1309"/>
    </i>
    <i r="1">
      <x v="1310"/>
    </i>
    <i r="1">
      <x v="1312"/>
    </i>
    <i r="1">
      <x v="1317"/>
    </i>
    <i r="1">
      <x v="1318"/>
    </i>
    <i r="1">
      <x v="1320"/>
    </i>
    <i r="1">
      <x v="1325"/>
    </i>
    <i r="1">
      <x v="1326"/>
    </i>
    <i r="1">
      <x v="1330"/>
    </i>
    <i r="1">
      <x v="1331"/>
    </i>
    <i r="1">
      <x v="1337"/>
    </i>
    <i r="1">
      <x v="1338"/>
    </i>
    <i r="1">
      <x v="1342"/>
    </i>
    <i r="1">
      <x v="1356"/>
    </i>
    <i r="1">
      <x v="1358"/>
    </i>
    <i r="1">
      <x v="1359"/>
    </i>
    <i r="1">
      <x v="1360"/>
    </i>
    <i r="1">
      <x v="1367"/>
    </i>
    <i r="1">
      <x v="1368"/>
    </i>
    <i r="1">
      <x v="1374"/>
    </i>
    <i r="1">
      <x v="1375"/>
    </i>
    <i r="1">
      <x v="1377"/>
    </i>
    <i r="1">
      <x v="1379"/>
    </i>
    <i r="1">
      <x v="1384"/>
    </i>
    <i r="1">
      <x v="1386"/>
    </i>
    <i r="1">
      <x v="1389"/>
    </i>
    <i r="1">
      <x v="1398"/>
    </i>
    <i r="1">
      <x v="1402"/>
    </i>
    <i r="1">
      <x v="1404"/>
    </i>
    <i r="1">
      <x v="1408"/>
    </i>
    <i r="1">
      <x v="1409"/>
    </i>
    <i r="1">
      <x v="1410"/>
    </i>
    <i r="1">
      <x v="1414"/>
    </i>
    <i r="1">
      <x v="1416"/>
    </i>
    <i r="1">
      <x v="1419"/>
    </i>
    <i r="1">
      <x v="1420"/>
    </i>
    <i r="1">
      <x v="1425"/>
    </i>
    <i r="1">
      <x v="1426"/>
    </i>
    <i r="1">
      <x v="1429"/>
    </i>
    <i r="1">
      <x v="1430"/>
    </i>
    <i r="1">
      <x v="1433"/>
    </i>
    <i r="1">
      <x v="1434"/>
    </i>
    <i r="1">
      <x v="1435"/>
    </i>
    <i r="1">
      <x v="1438"/>
    </i>
    <i r="1">
      <x v="1441"/>
    </i>
    <i r="1">
      <x v="1442"/>
    </i>
    <i r="1">
      <x v="1450"/>
    </i>
    <i r="1">
      <x v="1454"/>
    </i>
    <i r="1">
      <x v="1455"/>
    </i>
    <i r="1">
      <x v="1456"/>
    </i>
    <i r="1">
      <x v="1457"/>
    </i>
    <i r="1">
      <x v="1458"/>
    </i>
    <i r="1">
      <x v="1461"/>
    </i>
    <i r="1">
      <x v="1462"/>
    </i>
    <i r="1">
      <x v="1463"/>
    </i>
    <i r="1">
      <x v="1464"/>
    </i>
    <i r="1">
      <x v="1467"/>
    </i>
    <i r="1">
      <x v="1470"/>
    </i>
    <i r="1">
      <x v="1471"/>
    </i>
    <i r="1">
      <x v="1472"/>
    </i>
    <i r="1">
      <x v="1474"/>
    </i>
    <i r="1">
      <x v="1478"/>
    </i>
    <i r="1">
      <x v="1480"/>
    </i>
    <i r="1">
      <x v="1481"/>
    </i>
    <i r="1">
      <x v="1483"/>
    </i>
    <i r="1">
      <x v="1484"/>
    </i>
    <i r="1">
      <x v="1485"/>
    </i>
    <i r="1">
      <x v="1488"/>
    </i>
    <i r="1">
      <x v="1489"/>
    </i>
    <i r="1">
      <x v="1491"/>
    </i>
    <i r="1">
      <x v="1492"/>
    </i>
    <i r="1">
      <x v="1493"/>
    </i>
    <i r="1">
      <x v="1501"/>
    </i>
    <i r="1">
      <x v="1504"/>
    </i>
    <i r="1">
      <x v="1509"/>
    </i>
    <i r="1">
      <x v="1513"/>
    </i>
    <i r="1">
      <x v="1515"/>
    </i>
    <i r="1">
      <x v="1516"/>
    </i>
    <i r="1">
      <x v="1520"/>
    </i>
    <i r="1">
      <x v="1521"/>
    </i>
    <i r="1">
      <x v="1522"/>
    </i>
    <i r="1">
      <x v="1523"/>
    </i>
    <i r="1">
      <x v="1524"/>
    </i>
    <i r="1">
      <x v="1525"/>
    </i>
    <i r="1">
      <x v="1526"/>
    </i>
    <i r="1">
      <x v="1527"/>
    </i>
    <i r="1">
      <x v="1530"/>
    </i>
    <i r="1">
      <x v="1532"/>
    </i>
    <i r="1">
      <x v="1534"/>
    </i>
    <i r="1">
      <x v="1535"/>
    </i>
    <i r="1">
      <x v="1551"/>
    </i>
    <i r="1">
      <x v="1554"/>
    </i>
    <i r="1">
      <x v="1555"/>
    </i>
    <i r="1">
      <x v="1557"/>
    </i>
    <i r="1">
      <x v="1558"/>
    </i>
    <i r="1">
      <x v="1559"/>
    </i>
    <i r="1">
      <x v="1560"/>
    </i>
    <i r="1">
      <x v="1564"/>
    </i>
    <i r="1">
      <x v="1565"/>
    </i>
    <i r="1">
      <x v="1566"/>
    </i>
    <i r="1">
      <x v="1571"/>
    </i>
    <i r="1">
      <x v="1576"/>
    </i>
    <i r="1">
      <x v="1578"/>
    </i>
    <i r="1">
      <x v="1586"/>
    </i>
    <i r="1">
      <x v="1587"/>
    </i>
    <i r="1">
      <x v="1597"/>
    </i>
    <i r="1">
      <x v="1598"/>
    </i>
    <i r="1">
      <x v="1602"/>
    </i>
    <i r="1">
      <x v="1603"/>
    </i>
    <i r="1">
      <x v="1604"/>
    </i>
    <i r="1">
      <x v="1605"/>
    </i>
    <i r="1">
      <x v="1611"/>
    </i>
    <i r="1">
      <x v="1616"/>
    </i>
    <i r="1">
      <x v="1619"/>
    </i>
    <i r="1">
      <x v="1623"/>
    </i>
    <i r="1">
      <x v="1627"/>
    </i>
    <i r="1">
      <x v="1632"/>
    </i>
    <i r="1">
      <x v="1641"/>
    </i>
    <i r="1">
      <x v="1651"/>
    </i>
    <i r="1">
      <x v="1652"/>
    </i>
    <i r="1">
      <x v="1658"/>
    </i>
    <i r="1">
      <x v="1659"/>
    </i>
    <i r="1">
      <x v="1662"/>
    </i>
    <i r="1">
      <x v="1665"/>
    </i>
    <i r="1">
      <x v="1666"/>
    </i>
    <i r="1">
      <x v="1674"/>
    </i>
    <i r="1">
      <x v="1680"/>
    </i>
    <i r="1">
      <x v="1681"/>
    </i>
    <i r="1">
      <x v="1682"/>
    </i>
    <i r="1">
      <x v="1683"/>
    </i>
    <i r="1">
      <x v="1689"/>
    </i>
    <i r="1">
      <x v="1690"/>
    </i>
    <i r="1">
      <x v="1691"/>
    </i>
    <i r="1">
      <x v="1694"/>
    </i>
    <i r="1">
      <x v="1695"/>
    </i>
    <i r="1">
      <x v="1700"/>
    </i>
    <i r="1">
      <x v="1701"/>
    </i>
    <i r="1">
      <x v="1702"/>
    </i>
    <i r="1">
      <x v="1703"/>
    </i>
    <i r="1">
      <x v="1704"/>
    </i>
    <i r="1">
      <x v="1705"/>
    </i>
    <i r="1">
      <x v="1706"/>
    </i>
    <i r="1">
      <x v="1723"/>
    </i>
    <i r="1">
      <x v="1726"/>
    </i>
    <i r="1">
      <x v="1728"/>
    </i>
    <i r="1">
      <x v="1729"/>
    </i>
    <i r="1">
      <x v="1738"/>
    </i>
    <i r="1">
      <x v="1741"/>
    </i>
    <i r="1">
      <x v="1744"/>
    </i>
    <i r="1">
      <x v="1746"/>
    </i>
    <i r="1">
      <x v="1748"/>
    </i>
    <i r="1">
      <x v="1750"/>
    </i>
    <i r="1">
      <x v="1751"/>
    </i>
    <i r="1">
      <x v="1752"/>
    </i>
    <i r="1">
      <x v="1755"/>
    </i>
    <i r="1">
      <x v="1756"/>
    </i>
    <i r="1">
      <x v="1759"/>
    </i>
    <i r="1">
      <x v="1760"/>
    </i>
    <i r="1">
      <x v="1761"/>
    </i>
    <i r="1">
      <x v="1764"/>
    </i>
    <i r="1">
      <x v="1767"/>
    </i>
    <i r="1">
      <x v="1771"/>
    </i>
    <i r="1">
      <x v="1774"/>
    </i>
    <i r="1">
      <x v="1775"/>
    </i>
    <i r="1">
      <x v="1776"/>
    </i>
    <i r="1">
      <x v="1781"/>
    </i>
    <i r="1">
      <x v="1782"/>
    </i>
    <i r="1">
      <x v="1789"/>
    </i>
    <i r="1">
      <x v="1790"/>
    </i>
    <i r="1">
      <x v="1791"/>
    </i>
    <i r="1">
      <x v="1792"/>
    </i>
    <i r="1">
      <x v="1793"/>
    </i>
    <i r="1">
      <x v="1795"/>
    </i>
    <i r="1">
      <x v="1798"/>
    </i>
    <i r="1">
      <x v="1799"/>
    </i>
    <i r="1">
      <x v="1800"/>
    </i>
    <i r="1">
      <x v="1801"/>
    </i>
    <i r="1">
      <x v="1802"/>
    </i>
    <i r="1">
      <x v="1804"/>
    </i>
    <i r="1">
      <x v="1805"/>
    </i>
    <i r="1">
      <x v="1809"/>
    </i>
    <i r="1">
      <x v="1810"/>
    </i>
    <i r="1">
      <x v="1813"/>
    </i>
    <i r="1">
      <x v="1815"/>
    </i>
    <i r="1">
      <x v="1816"/>
    </i>
    <i r="1">
      <x v="1819"/>
    </i>
    <i r="1">
      <x v="1823"/>
    </i>
    <i r="1">
      <x v="1824"/>
    </i>
    <i r="1">
      <x v="1826"/>
    </i>
    <i r="1">
      <x v="1829"/>
    </i>
    <i r="1">
      <x v="1830"/>
    </i>
    <i r="1">
      <x v="1831"/>
    </i>
    <i r="1">
      <x v="1833"/>
    </i>
    <i r="1">
      <x v="1840"/>
    </i>
    <i r="1">
      <x v="1854"/>
    </i>
    <i r="1">
      <x v="1855"/>
    </i>
    <i r="1">
      <x v="1856"/>
    </i>
    <i r="1">
      <x v="1857"/>
    </i>
    <i r="1">
      <x v="1858"/>
    </i>
    <i r="1">
      <x v="1859"/>
    </i>
    <i r="1">
      <x v="1860"/>
    </i>
    <i r="1">
      <x v="1861"/>
    </i>
    <i r="1">
      <x v="1864"/>
    </i>
    <i r="1">
      <x v="1872"/>
    </i>
    <i r="1">
      <x v="1873"/>
    </i>
    <i r="1">
      <x v="1875"/>
    </i>
    <i r="1">
      <x v="1876"/>
    </i>
    <i r="1">
      <x v="1878"/>
    </i>
    <i r="1">
      <x v="1880"/>
    </i>
    <i r="1">
      <x v="1895"/>
    </i>
    <i r="1">
      <x v="1897"/>
    </i>
    <i r="1">
      <x v="1899"/>
    </i>
    <i r="1">
      <x v="1900"/>
    </i>
    <i r="1">
      <x v="1901"/>
    </i>
    <i r="1">
      <x v="1903"/>
    </i>
    <i r="1">
      <x v="1906"/>
    </i>
    <i r="1">
      <x v="1912"/>
    </i>
    <i r="1">
      <x v="1916"/>
    </i>
    <i r="1">
      <x v="1918"/>
    </i>
    <i r="1">
      <x v="1922"/>
    </i>
    <i r="1">
      <x v="1928"/>
    </i>
    <i r="1">
      <x v="1931"/>
    </i>
    <i r="1">
      <x v="1932"/>
    </i>
    <i r="1">
      <x v="1945"/>
    </i>
    <i r="1">
      <x v="1946"/>
    </i>
    <i r="1">
      <x v="1949"/>
    </i>
    <i r="1">
      <x v="1950"/>
    </i>
    <i r="1">
      <x v="1951"/>
    </i>
    <i r="1">
      <x v="1953"/>
    </i>
    <i r="1">
      <x v="1967"/>
    </i>
    <i r="1">
      <x v="1968"/>
    </i>
    <i r="1">
      <x v="1980"/>
    </i>
    <i r="1">
      <x v="1982"/>
    </i>
    <i r="1">
      <x v="1988"/>
    </i>
    <i r="1">
      <x v="1992"/>
    </i>
    <i r="1">
      <x v="1994"/>
    </i>
    <i r="1">
      <x v="2001"/>
    </i>
    <i r="1">
      <x v="2002"/>
    </i>
    <i r="1">
      <x v="2003"/>
    </i>
    <i r="1">
      <x v="2013"/>
    </i>
    <i r="1">
      <x v="2018"/>
    </i>
    <i r="1">
      <x v="2024"/>
    </i>
    <i r="1">
      <x v="2025"/>
    </i>
    <i r="1">
      <x v="2032"/>
    </i>
    <i r="1">
      <x v="2033"/>
    </i>
    <i r="1">
      <x v="2034"/>
    </i>
    <i r="1">
      <x v="2039"/>
    </i>
    <i r="1">
      <x v="2043"/>
    </i>
    <i r="1">
      <x v="2045"/>
    </i>
    <i r="1">
      <x v="2046"/>
    </i>
    <i r="1">
      <x v="2052"/>
    </i>
    <i r="1">
      <x v="2053"/>
    </i>
    <i r="1">
      <x v="2065"/>
    </i>
    <i r="1">
      <x v="2066"/>
    </i>
    <i r="1">
      <x v="2068"/>
    </i>
    <i r="1">
      <x v="2069"/>
    </i>
    <i r="1">
      <x v="2074"/>
    </i>
    <i r="1">
      <x v="2076"/>
    </i>
    <i r="1">
      <x v="2080"/>
    </i>
    <i r="1">
      <x v="2083"/>
    </i>
    <i r="1">
      <x v="2087"/>
    </i>
    <i r="1">
      <x v="2088"/>
    </i>
    <i r="1">
      <x v="2093"/>
    </i>
    <i r="1">
      <x v="2097"/>
    </i>
    <i r="1">
      <x v="2099"/>
    </i>
    <i r="1">
      <x v="2106"/>
    </i>
    <i r="1">
      <x v="2107"/>
    </i>
    <i r="1">
      <x v="2108"/>
    </i>
    <i r="1">
      <x v="2109"/>
    </i>
    <i r="1">
      <x v="2112"/>
    </i>
    <i r="1">
      <x v="2113"/>
    </i>
    <i r="1">
      <x v="2115"/>
    </i>
    <i r="1">
      <x v="2116"/>
    </i>
    <i r="1">
      <x v="2120"/>
    </i>
    <i r="1">
      <x v="2122"/>
    </i>
    <i r="1">
      <x v="2123"/>
    </i>
    <i r="1">
      <x v="2126"/>
    </i>
    <i r="1">
      <x v="2127"/>
    </i>
    <i r="1">
      <x v="2133"/>
    </i>
    <i r="1">
      <x v="2134"/>
    </i>
    <i r="1">
      <x v="2135"/>
    </i>
    <i r="1">
      <x v="2136"/>
    </i>
    <i r="1">
      <x v="2137"/>
    </i>
    <i r="1">
      <x v="2145"/>
    </i>
    <i r="1">
      <x v="2150"/>
    </i>
    <i r="1">
      <x v="2154"/>
    </i>
    <i t="default">
      <x v="25"/>
    </i>
    <i>
      <x v="26"/>
      <x v="341"/>
    </i>
    <i t="default">
      <x v="26"/>
    </i>
    <i>
      <x v="27"/>
      <x v="208"/>
    </i>
    <i r="1">
      <x v="1459"/>
    </i>
    <i t="default">
      <x v="27"/>
    </i>
    <i>
      <x v="28"/>
      <x/>
    </i>
    <i r="1">
      <x v="3"/>
    </i>
    <i r="1">
      <x v="30"/>
    </i>
    <i r="1">
      <x v="39"/>
    </i>
    <i r="1">
      <x v="70"/>
    </i>
    <i r="1">
      <x v="75"/>
    </i>
    <i r="1">
      <x v="82"/>
    </i>
    <i r="1">
      <x v="88"/>
    </i>
    <i r="1">
      <x v="123"/>
    </i>
    <i r="1">
      <x v="124"/>
    </i>
    <i r="1">
      <x v="125"/>
    </i>
    <i r="1">
      <x v="132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25"/>
    </i>
    <i r="1">
      <x v="227"/>
    </i>
    <i r="1">
      <x v="256"/>
    </i>
    <i r="1">
      <x v="262"/>
    </i>
    <i r="1">
      <x v="263"/>
    </i>
    <i r="1">
      <x v="264"/>
    </i>
    <i r="1">
      <x v="269"/>
    </i>
    <i r="1">
      <x v="281"/>
    </i>
    <i r="1">
      <x v="337"/>
    </i>
    <i r="1">
      <x v="371"/>
    </i>
    <i r="1">
      <x v="376"/>
    </i>
    <i r="1">
      <x v="395"/>
    </i>
    <i r="1">
      <x v="396"/>
    </i>
    <i r="1">
      <x v="548"/>
    </i>
    <i r="1">
      <x v="597"/>
    </i>
    <i r="1">
      <x v="889"/>
    </i>
    <i r="1">
      <x v="892"/>
    </i>
    <i r="1">
      <x v="896"/>
    </i>
    <i r="1">
      <x v="901"/>
    </i>
    <i r="1">
      <x v="908"/>
    </i>
    <i r="1">
      <x v="917"/>
    </i>
    <i r="1">
      <x v="919"/>
    </i>
    <i r="1">
      <x v="921"/>
    </i>
    <i r="1">
      <x v="922"/>
    </i>
    <i r="1">
      <x v="924"/>
    </i>
    <i r="1">
      <x v="932"/>
    </i>
    <i r="1">
      <x v="938"/>
    </i>
    <i r="1">
      <x v="940"/>
    </i>
    <i r="1">
      <x v="953"/>
    </i>
    <i r="1">
      <x v="957"/>
    </i>
    <i r="1">
      <x v="959"/>
    </i>
    <i r="1">
      <x v="960"/>
    </i>
    <i r="1">
      <x v="961"/>
    </i>
    <i r="1">
      <x v="1018"/>
    </i>
    <i r="1">
      <x v="1059"/>
    </i>
    <i r="1">
      <x v="1104"/>
    </i>
    <i r="1">
      <x v="1118"/>
    </i>
    <i r="1">
      <x v="1238"/>
    </i>
    <i r="1">
      <x v="1246"/>
    </i>
    <i r="1">
      <x v="1248"/>
    </i>
    <i r="1">
      <x v="1311"/>
    </i>
    <i r="1">
      <x v="1313"/>
    </i>
    <i r="1">
      <x v="1314"/>
    </i>
    <i r="1">
      <x v="1336"/>
    </i>
    <i r="1">
      <x v="1345"/>
    </i>
    <i r="1">
      <x v="1349"/>
    </i>
    <i r="1">
      <x v="1357"/>
    </i>
    <i r="1">
      <x v="1399"/>
    </i>
    <i r="1">
      <x v="1405"/>
    </i>
    <i r="1">
      <x v="1406"/>
    </i>
    <i r="1">
      <x v="1407"/>
    </i>
    <i r="1">
      <x v="1408"/>
    </i>
    <i r="1">
      <x v="1409"/>
    </i>
    <i r="1">
      <x v="1410"/>
    </i>
    <i r="1">
      <x v="1411"/>
    </i>
    <i r="1">
      <x v="1417"/>
    </i>
    <i r="1">
      <x v="1418"/>
    </i>
    <i r="1">
      <x v="1424"/>
    </i>
    <i r="1">
      <x v="1439"/>
    </i>
    <i r="1">
      <x v="1443"/>
    </i>
    <i r="1">
      <x v="1444"/>
    </i>
    <i r="1">
      <x v="1449"/>
    </i>
    <i r="1">
      <x v="1452"/>
    </i>
    <i r="1">
      <x v="1453"/>
    </i>
    <i r="1">
      <x v="1511"/>
    </i>
    <i r="1">
      <x v="1538"/>
    </i>
    <i r="1">
      <x v="1540"/>
    </i>
    <i r="1">
      <x v="1545"/>
    </i>
    <i r="1">
      <x v="1547"/>
    </i>
    <i r="1">
      <x v="1670"/>
    </i>
    <i r="1">
      <x v="1698"/>
    </i>
    <i r="1">
      <x v="1708"/>
    </i>
    <i r="1">
      <x v="1709"/>
    </i>
    <i r="1">
      <x v="1753"/>
    </i>
    <i r="1">
      <x v="1754"/>
    </i>
    <i r="1">
      <x v="1762"/>
    </i>
    <i r="1">
      <x v="1770"/>
    </i>
    <i r="1">
      <x v="1787"/>
    </i>
    <i r="1">
      <x v="1788"/>
    </i>
    <i r="1">
      <x v="1812"/>
    </i>
    <i r="1">
      <x v="1817"/>
    </i>
    <i r="1">
      <x v="1871"/>
    </i>
    <i r="1">
      <x v="1879"/>
    </i>
    <i r="1">
      <x v="1948"/>
    </i>
    <i r="1">
      <x v="1956"/>
    </i>
    <i r="1">
      <x v="1979"/>
    </i>
    <i r="1">
      <x v="1986"/>
    </i>
    <i r="1">
      <x v="1989"/>
    </i>
    <i r="1">
      <x v="1993"/>
    </i>
    <i r="1">
      <x v="1998"/>
    </i>
    <i r="1">
      <x v="1999"/>
    </i>
    <i r="1">
      <x v="2012"/>
    </i>
    <i r="1">
      <x v="2023"/>
    </i>
    <i r="1">
      <x v="2064"/>
    </i>
    <i r="1">
      <x v="2071"/>
    </i>
    <i r="1">
      <x v="2078"/>
    </i>
    <i r="1">
      <x v="2079"/>
    </i>
    <i r="1">
      <x v="2084"/>
    </i>
    <i r="1">
      <x v="2089"/>
    </i>
    <i r="1">
      <x v="2091"/>
    </i>
    <i r="1">
      <x v="2092"/>
    </i>
    <i r="1">
      <x v="2095"/>
    </i>
    <i r="1">
      <x v="2096"/>
    </i>
    <i r="1">
      <x v="2104"/>
    </i>
    <i r="1">
      <x v="2111"/>
    </i>
    <i r="1">
      <x v="2117"/>
    </i>
    <i r="1">
      <x v="2121"/>
    </i>
    <i r="1">
      <x v="2143"/>
    </i>
    <i r="1">
      <x v="2148"/>
    </i>
    <i r="1">
      <x v="2154"/>
    </i>
    <i t="default">
      <x v="28"/>
    </i>
    <i>
      <x v="29"/>
      <x v="130"/>
    </i>
    <i r="1">
      <x v="153"/>
    </i>
    <i r="1">
      <x v="167"/>
    </i>
    <i r="1">
      <x v="175"/>
    </i>
    <i r="1">
      <x v="240"/>
    </i>
    <i r="1">
      <x v="307"/>
    </i>
    <i r="1">
      <x v="358"/>
    </i>
    <i r="1">
      <x v="370"/>
    </i>
    <i r="1">
      <x v="373"/>
    </i>
    <i r="1">
      <x v="758"/>
    </i>
    <i r="1">
      <x v="773"/>
    </i>
    <i r="1">
      <x v="774"/>
    </i>
    <i r="1">
      <x v="881"/>
    </i>
    <i r="1">
      <x v="928"/>
    </i>
    <i r="1">
      <x v="1094"/>
    </i>
    <i r="1">
      <x v="1116"/>
    </i>
    <i r="1">
      <x v="1124"/>
    </i>
    <i r="1">
      <x v="1287"/>
    </i>
    <i r="1">
      <x v="1640"/>
    </i>
    <i r="1">
      <x v="1739"/>
    </i>
    <i t="default">
      <x v="29"/>
    </i>
    <i>
      <x v="30"/>
      <x v="349"/>
    </i>
    <i t="default">
      <x v="30"/>
    </i>
    <i>
      <x v="31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31"/>
    </i>
    <i>
      <x v="32"/>
      <x v="171"/>
    </i>
    <i r="1">
      <x v="172"/>
    </i>
    <i t="default">
      <x v="32"/>
    </i>
    <i>
      <x v="33"/>
      <x v="282"/>
    </i>
    <i t="default">
      <x v="33"/>
    </i>
    <i>
      <x v="34"/>
      <x v="8"/>
    </i>
    <i r="1">
      <x v="81"/>
    </i>
    <i r="1">
      <x v="83"/>
    </i>
    <i r="1">
      <x v="149"/>
    </i>
    <i r="1">
      <x v="333"/>
    </i>
    <i r="1">
      <x v="643"/>
    </i>
    <i t="default">
      <x v="34"/>
    </i>
    <i>
      <x v="35"/>
      <x v="60"/>
    </i>
    <i r="1">
      <x v="81"/>
    </i>
    <i r="1">
      <x v="83"/>
    </i>
    <i r="1">
      <x v="84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29"/>
    </i>
    <i r="1">
      <x v="155"/>
    </i>
    <i r="1">
      <x v="156"/>
    </i>
    <i r="1">
      <x v="169"/>
    </i>
    <i r="1">
      <x v="170"/>
    </i>
    <i r="1">
      <x v="215"/>
    </i>
    <i r="1">
      <x v="226"/>
    </i>
    <i r="1">
      <x v="239"/>
    </i>
    <i r="1">
      <x v="266"/>
    </i>
    <i r="1">
      <x v="267"/>
    </i>
    <i r="1">
      <x v="268"/>
    </i>
    <i r="1">
      <x v="274"/>
    </i>
    <i r="1">
      <x v="284"/>
    </i>
    <i r="1">
      <x v="286"/>
    </i>
    <i r="1">
      <x v="288"/>
    </i>
    <i r="1">
      <x v="290"/>
    </i>
    <i r="1">
      <x v="302"/>
    </i>
    <i r="1">
      <x v="367"/>
    </i>
    <i r="1">
      <x v="372"/>
    </i>
    <i r="1">
      <x v="407"/>
    </i>
    <i r="1">
      <x v="409"/>
    </i>
    <i r="1">
      <x v="420"/>
    </i>
    <i r="1">
      <x v="486"/>
    </i>
    <i r="1">
      <x v="530"/>
    </i>
    <i r="1">
      <x v="567"/>
    </i>
    <i r="1">
      <x v="633"/>
    </i>
    <i r="1">
      <x v="644"/>
    </i>
    <i r="1">
      <x v="688"/>
    </i>
    <i r="1">
      <x v="699"/>
    </i>
    <i r="1">
      <x v="720"/>
    </i>
    <i r="1">
      <x v="723"/>
    </i>
    <i r="1">
      <x v="784"/>
    </i>
    <i r="1">
      <x v="785"/>
    </i>
    <i r="1">
      <x v="787"/>
    </i>
    <i r="1">
      <x v="797"/>
    </i>
    <i r="1">
      <x v="817"/>
    </i>
    <i r="1">
      <x v="1108"/>
    </i>
    <i r="1">
      <x v="1174"/>
    </i>
    <i r="1">
      <x v="1181"/>
    </i>
    <i r="1">
      <x v="1198"/>
    </i>
    <i r="1">
      <x v="1239"/>
    </i>
    <i r="1">
      <x v="1267"/>
    </i>
    <i r="1">
      <x v="1297"/>
    </i>
    <i r="1">
      <x v="1321"/>
    </i>
    <i r="1">
      <x v="1322"/>
    </i>
    <i r="1">
      <x v="1346"/>
    </i>
    <i r="1">
      <x v="1351"/>
    </i>
    <i r="1">
      <x v="1362"/>
    </i>
    <i r="1">
      <x v="1363"/>
    </i>
    <i r="1">
      <x v="1369"/>
    </i>
    <i r="1">
      <x v="1397"/>
    </i>
    <i r="1">
      <x v="1408"/>
    </i>
    <i r="1">
      <x v="1499"/>
    </i>
    <i r="1">
      <x v="1822"/>
    </i>
    <i r="1">
      <x v="1827"/>
    </i>
    <i t="default">
      <x v="35"/>
    </i>
    <i>
      <x v="36"/>
      <x v="60"/>
    </i>
    <i t="default">
      <x v="36"/>
    </i>
    <i>
      <x v="37"/>
      <x v="297"/>
    </i>
    <i r="1">
      <x v="929"/>
    </i>
    <i t="default">
      <x v="37"/>
    </i>
    <i>
      <x v="38"/>
      <x v="160"/>
    </i>
    <i t="default">
      <x v="38"/>
    </i>
    <i>
      <x v="39"/>
      <x v="304"/>
    </i>
    <i r="1">
      <x v="487"/>
    </i>
    <i r="1">
      <x v="695"/>
    </i>
    <i r="1">
      <x v="702"/>
    </i>
    <i r="1">
      <x v="738"/>
    </i>
    <i r="1">
      <x v="795"/>
    </i>
    <i r="1">
      <x v="822"/>
    </i>
    <i r="1">
      <x v="993"/>
    </i>
    <i r="1">
      <x v="1002"/>
    </i>
    <i r="1">
      <x v="1034"/>
    </i>
    <i r="1">
      <x v="1039"/>
    </i>
    <i r="1">
      <x v="1041"/>
    </i>
    <i r="1">
      <x v="1072"/>
    </i>
    <i r="1">
      <x v="1101"/>
    </i>
    <i r="1">
      <x v="1106"/>
    </i>
    <i r="1">
      <x v="1168"/>
    </i>
    <i r="1">
      <x v="1196"/>
    </i>
    <i r="1">
      <x v="1242"/>
    </i>
    <i r="1">
      <x v="1371"/>
    </i>
    <i r="1">
      <x v="1372"/>
    </i>
    <i r="1">
      <x v="1373"/>
    </i>
    <i r="1">
      <x v="1381"/>
    </i>
    <i r="1">
      <x v="1427"/>
    </i>
    <i r="1">
      <x v="1503"/>
    </i>
    <i r="1">
      <x v="1529"/>
    </i>
    <i r="1">
      <x v="1542"/>
    </i>
    <i r="1">
      <x v="1552"/>
    </i>
    <i r="1">
      <x v="1583"/>
    </i>
    <i r="1">
      <x v="1606"/>
    </i>
    <i r="1">
      <x v="1613"/>
    </i>
    <i r="1">
      <x v="1657"/>
    </i>
    <i r="1">
      <x v="1669"/>
    </i>
    <i r="1">
      <x v="1772"/>
    </i>
    <i r="1">
      <x v="1818"/>
    </i>
    <i r="1">
      <x v="1842"/>
    </i>
    <i r="1">
      <x v="1845"/>
    </i>
    <i r="1">
      <x v="1853"/>
    </i>
    <i r="1">
      <x v="1862"/>
    </i>
    <i r="1">
      <x v="1896"/>
    </i>
    <i r="1">
      <x v="1925"/>
    </i>
    <i r="1">
      <x v="1930"/>
    </i>
    <i r="1">
      <x v="1943"/>
    </i>
    <i r="1">
      <x v="1947"/>
    </i>
    <i r="1">
      <x v="1972"/>
    </i>
    <i r="1">
      <x v="1973"/>
    </i>
    <i r="1">
      <x v="1985"/>
    </i>
    <i r="1">
      <x v="1987"/>
    </i>
    <i r="1">
      <x v="1990"/>
    </i>
    <i r="1">
      <x v="1991"/>
    </i>
    <i r="1">
      <x v="2000"/>
    </i>
    <i r="1">
      <x v="2005"/>
    </i>
    <i r="1">
      <x v="2006"/>
    </i>
    <i r="1">
      <x v="2007"/>
    </i>
    <i r="1">
      <x v="2009"/>
    </i>
    <i r="1">
      <x v="2017"/>
    </i>
    <i r="1">
      <x v="2031"/>
    </i>
    <i r="1">
      <x v="2040"/>
    </i>
    <i r="1">
      <x v="2070"/>
    </i>
    <i r="1">
      <x v="2085"/>
    </i>
    <i r="1">
      <x v="2094"/>
    </i>
    <i r="1">
      <x v="2098"/>
    </i>
    <i r="1">
      <x v="2100"/>
    </i>
    <i r="1">
      <x v="2101"/>
    </i>
    <i r="1">
      <x v="2102"/>
    </i>
    <i r="1">
      <x v="2119"/>
    </i>
    <i r="1">
      <x v="2125"/>
    </i>
    <i r="1">
      <x v="2131"/>
    </i>
    <i r="1">
      <x v="2142"/>
    </i>
    <i r="1">
      <x v="2144"/>
    </i>
    <i r="1">
      <x v="2146"/>
    </i>
    <i r="1">
      <x v="2149"/>
    </i>
    <i r="1">
      <x v="2153"/>
    </i>
    <i t="default">
      <x v="39"/>
    </i>
    <i>
      <x v="40"/>
      <x v="294"/>
    </i>
    <i t="default">
      <x v="40"/>
    </i>
    <i>
      <x v="41"/>
      <x v="377"/>
    </i>
    <i r="1">
      <x v="1355"/>
    </i>
    <i r="1">
      <x v="1519"/>
    </i>
    <i t="default">
      <x v="41"/>
    </i>
    <i>
      <x v="42"/>
      <x v="86"/>
    </i>
    <i r="1">
      <x v="282"/>
    </i>
    <i r="1">
      <x v="300"/>
    </i>
    <i r="1">
      <x v="1012"/>
    </i>
    <i t="default">
      <x v="42"/>
    </i>
    <i>
      <x v="43"/>
      <x v="60"/>
    </i>
    <i r="1">
      <x v="92"/>
    </i>
    <i r="1">
      <x v="93"/>
    </i>
    <i t="default">
      <x v="43"/>
    </i>
    <i>
      <x v="44"/>
      <x v="113"/>
    </i>
    <i r="1">
      <x v="916"/>
    </i>
    <i t="default">
      <x v="44"/>
    </i>
    <i>
      <x v="45"/>
      <x v="43"/>
    </i>
    <i r="1">
      <x v="87"/>
    </i>
    <i r="1">
      <x v="220"/>
    </i>
    <i r="1">
      <x v="238"/>
    </i>
    <i r="1">
      <x v="459"/>
    </i>
    <i r="1">
      <x v="520"/>
    </i>
    <i r="1">
      <x v="585"/>
    </i>
    <i r="1">
      <x v="751"/>
    </i>
    <i r="1">
      <x v="752"/>
    </i>
    <i r="1">
      <x v="765"/>
    </i>
    <i r="1">
      <x v="913"/>
    </i>
    <i r="1">
      <x v="915"/>
    </i>
    <i r="1">
      <x v="962"/>
    </i>
    <i r="1">
      <x v="963"/>
    </i>
    <i r="1">
      <x v="966"/>
    </i>
    <i r="1">
      <x v="976"/>
    </i>
    <i r="1">
      <x v="981"/>
    </i>
    <i r="1">
      <x v="982"/>
    </i>
    <i r="1">
      <x v="996"/>
    </i>
    <i r="1">
      <x v="997"/>
    </i>
    <i r="1">
      <x v="1001"/>
    </i>
    <i r="1">
      <x v="1012"/>
    </i>
    <i r="1">
      <x v="1015"/>
    </i>
    <i r="1">
      <x v="1020"/>
    </i>
    <i r="1">
      <x v="1030"/>
    </i>
    <i r="1">
      <x v="1046"/>
    </i>
    <i r="1">
      <x v="1048"/>
    </i>
    <i r="1">
      <x v="1051"/>
    </i>
    <i r="1">
      <x v="1052"/>
    </i>
    <i r="1">
      <x v="1055"/>
    </i>
    <i r="1">
      <x v="1070"/>
    </i>
    <i r="1">
      <x v="1083"/>
    </i>
    <i r="1">
      <x v="1095"/>
    </i>
    <i r="1">
      <x v="1111"/>
    </i>
    <i r="1">
      <x v="1119"/>
    </i>
    <i r="1">
      <x v="1131"/>
    </i>
    <i r="1">
      <x v="1139"/>
    </i>
    <i r="1">
      <x v="1141"/>
    </i>
    <i r="1">
      <x v="1145"/>
    </i>
    <i r="1">
      <x v="1173"/>
    </i>
    <i r="1">
      <x v="1408"/>
    </i>
    <i t="default">
      <x v="45"/>
    </i>
    <i>
      <x v="46"/>
      <x v="82"/>
    </i>
    <i r="1">
      <x v="88"/>
    </i>
    <i r="1">
      <x v="123"/>
    </i>
    <i r="1">
      <x v="134"/>
    </i>
    <i r="1">
      <x v="136"/>
    </i>
    <i r="1">
      <x v="137"/>
    </i>
    <i r="1">
      <x v="139"/>
    </i>
    <i r="1">
      <x v="141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1405"/>
    </i>
    <i r="1">
      <x v="1406"/>
    </i>
    <i r="1">
      <x v="1408"/>
    </i>
    <i r="1">
      <x v="1409"/>
    </i>
    <i r="1">
      <x v="1410"/>
    </i>
    <i r="1">
      <x v="2154"/>
    </i>
    <i t="default">
      <x v="46"/>
    </i>
    <i>
      <x v="47"/>
      <x v="252"/>
    </i>
    <i t="default">
      <x v="47"/>
    </i>
    <i>
      <x v="48"/>
      <x v="82"/>
    </i>
    <i t="default">
      <x v="48"/>
    </i>
    <i>
      <x v="49"/>
      <x v="272"/>
    </i>
    <i r="1">
      <x v="273"/>
    </i>
    <i r="1">
      <x v="418"/>
    </i>
    <i t="default">
      <x v="49"/>
    </i>
    <i>
      <x v="50"/>
      <x v="30"/>
    </i>
    <i r="1">
      <x v="297"/>
    </i>
    <i r="1">
      <x v="317"/>
    </i>
    <i r="1">
      <x v="890"/>
    </i>
    <i r="1">
      <x v="939"/>
    </i>
    <i t="default">
      <x v="50"/>
    </i>
    <i>
      <x v="51"/>
      <x v="106"/>
    </i>
    <i r="1">
      <x v="112"/>
    </i>
    <i r="1">
      <x v="210"/>
    </i>
    <i r="1">
      <x v="776"/>
    </i>
    <i t="default">
      <x v="51"/>
    </i>
    <i>
      <x v="52"/>
      <x v="46"/>
    </i>
    <i r="1">
      <x v="943"/>
    </i>
    <i r="1">
      <x v="948"/>
    </i>
    <i t="default">
      <x v="52"/>
    </i>
    <i>
      <x v="53"/>
      <x v="120"/>
    </i>
    <i r="1">
      <x v="228"/>
    </i>
    <i r="1">
      <x v="1314"/>
    </i>
    <i r="1">
      <x v="1353"/>
    </i>
    <i r="1">
      <x v="1966"/>
    </i>
    <i r="1">
      <x v="1988"/>
    </i>
    <i r="1">
      <x v="2003"/>
    </i>
    <i r="1">
      <x v="2018"/>
    </i>
    <i t="default">
      <x v="53"/>
    </i>
    <i>
      <x v="54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56"/>
    </i>
    <i r="1">
      <x v="162"/>
    </i>
    <i r="1">
      <x v="164"/>
    </i>
    <i r="1">
      <x v="165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54"/>
    </i>
    <i>
      <x v="55"/>
      <x v="57"/>
    </i>
    <i r="1">
      <x v="143"/>
    </i>
    <i r="1">
      <x v="613"/>
    </i>
    <i t="default">
      <x v="55"/>
    </i>
    <i>
      <x v="56"/>
      <x v="295"/>
    </i>
    <i r="1">
      <x v="937"/>
    </i>
    <i t="default">
      <x v="56"/>
    </i>
    <i>
      <x v="57"/>
      <x v="350"/>
    </i>
    <i t="default">
      <x v="57"/>
    </i>
    <i>
      <x v="58"/>
      <x v="82"/>
    </i>
    <i r="1">
      <x v="103"/>
    </i>
    <i r="1">
      <x v="104"/>
    </i>
    <i r="1">
      <x v="105"/>
    </i>
    <i r="1">
      <x v="107"/>
    </i>
    <i r="1">
      <x v="110"/>
    </i>
    <i r="1">
      <x v="115"/>
    </i>
    <i r="1">
      <x v="653"/>
    </i>
    <i r="1">
      <x v="1408"/>
    </i>
    <i r="1">
      <x v="1843"/>
    </i>
    <i t="default">
      <x v="58"/>
    </i>
    <i>
      <x v="59"/>
      <x v="159"/>
    </i>
    <i t="default">
      <x v="59"/>
    </i>
    <i>
      <x v="60"/>
      <x v="70"/>
    </i>
    <i r="1">
      <x v="81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24"/>
    </i>
    <i r="1">
      <x v="256"/>
    </i>
    <i r="1">
      <x v="262"/>
    </i>
    <i r="1">
      <x v="263"/>
    </i>
    <i r="1">
      <x v="365"/>
    </i>
    <i r="1">
      <x v="366"/>
    </i>
    <i r="1">
      <x v="376"/>
    </i>
    <i r="1">
      <x v="396"/>
    </i>
    <i r="1">
      <x v="398"/>
    </i>
    <i r="1">
      <x v="413"/>
    </i>
    <i r="1">
      <x v="527"/>
    </i>
    <i r="1">
      <x v="544"/>
    </i>
    <i r="1">
      <x v="564"/>
    </i>
    <i r="1">
      <x v="614"/>
    </i>
    <i r="1">
      <x v="655"/>
    </i>
    <i r="1">
      <x v="729"/>
    </i>
    <i r="1">
      <x v="734"/>
    </i>
    <i r="1">
      <x v="806"/>
    </i>
    <i r="1">
      <x v="823"/>
    </i>
    <i r="1">
      <x v="860"/>
    </i>
    <i r="1">
      <x v="1222"/>
    </i>
    <i r="1">
      <x v="1223"/>
    </i>
    <i r="1">
      <x v="1405"/>
    </i>
    <i r="1">
      <x v="1406"/>
    </i>
    <i r="1">
      <x v="1408"/>
    </i>
    <i r="1">
      <x v="1409"/>
    </i>
    <i r="1">
      <x v="1410"/>
    </i>
    <i r="1">
      <x v="1475"/>
    </i>
    <i r="1">
      <x v="1514"/>
    </i>
    <i r="1">
      <x v="1562"/>
    </i>
    <i r="1">
      <x v="2010"/>
    </i>
    <i r="1">
      <x v="2011"/>
    </i>
    <i r="1">
      <x v="2154"/>
    </i>
    <i t="default">
      <x v="60"/>
    </i>
    <i>
      <x v="61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280"/>
    </i>
    <i r="1">
      <x v="376"/>
    </i>
    <i r="1">
      <x v="396"/>
    </i>
    <i r="1">
      <x v="1284"/>
    </i>
    <i r="1">
      <x v="1408"/>
    </i>
    <i r="1">
      <x v="1409"/>
    </i>
    <i r="1">
      <x v="1410"/>
    </i>
    <i r="1">
      <x v="1411"/>
    </i>
    <i r="1">
      <x v="1664"/>
    </i>
    <i r="1">
      <x v="1682"/>
    </i>
    <i r="1">
      <x v="1692"/>
    </i>
    <i r="1">
      <x v="1693"/>
    </i>
    <i r="1">
      <x v="1696"/>
    </i>
    <i r="1">
      <x v="1697"/>
    </i>
    <i r="1">
      <x v="1710"/>
    </i>
    <i r="1">
      <x v="1711"/>
    </i>
    <i r="1">
      <x v="1712"/>
    </i>
    <i r="1">
      <x v="1749"/>
    </i>
    <i r="1">
      <x v="1757"/>
    </i>
    <i r="1">
      <x v="1765"/>
    </i>
    <i r="1">
      <x v="1864"/>
    </i>
    <i r="1">
      <x v="2154"/>
    </i>
    <i t="default">
      <x v="61"/>
    </i>
    <i>
      <x v="62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62"/>
    </i>
    <i>
      <x v="63"/>
      <x v="6"/>
    </i>
    <i r="1">
      <x v="81"/>
    </i>
    <i r="1">
      <x v="128"/>
    </i>
    <i r="1">
      <x v="147"/>
    </i>
    <i r="1">
      <x v="152"/>
    </i>
    <i r="1">
      <x v="161"/>
    </i>
    <i r="1">
      <x v="222"/>
    </i>
    <i r="1">
      <x v="239"/>
    </i>
    <i r="1">
      <x v="271"/>
    </i>
    <i r="1">
      <x v="338"/>
    </i>
    <i r="1">
      <x v="415"/>
    </i>
    <i r="1">
      <x v="650"/>
    </i>
    <i r="1">
      <x v="851"/>
    </i>
    <i r="1">
      <x v="914"/>
    </i>
    <i r="1">
      <x v="1164"/>
    </i>
    <i r="1">
      <x v="1165"/>
    </i>
    <i r="1">
      <x v="1177"/>
    </i>
    <i r="1">
      <x v="1178"/>
    </i>
    <i r="1">
      <x v="1179"/>
    </i>
    <i r="1">
      <x v="1180"/>
    </i>
    <i r="1">
      <x v="1182"/>
    </i>
    <i r="1">
      <x v="1187"/>
    </i>
    <i r="1">
      <x v="1199"/>
    </i>
    <i r="1">
      <x v="1200"/>
    </i>
    <i r="1">
      <x v="1201"/>
    </i>
    <i r="1">
      <x v="1202"/>
    </i>
    <i r="1">
      <x v="1205"/>
    </i>
    <i r="1">
      <x v="1206"/>
    </i>
    <i r="1">
      <x v="1207"/>
    </i>
    <i r="1">
      <x v="1212"/>
    </i>
    <i r="1">
      <x v="1213"/>
    </i>
    <i r="1">
      <x v="1214"/>
    </i>
    <i r="1">
      <x v="1215"/>
    </i>
    <i r="1">
      <x v="1216"/>
    </i>
    <i r="1">
      <x v="1217"/>
    </i>
    <i r="1">
      <x v="1218"/>
    </i>
    <i r="1">
      <x v="1219"/>
    </i>
    <i r="1">
      <x v="1220"/>
    </i>
    <i r="1">
      <x v="1221"/>
    </i>
    <i r="1">
      <x v="1224"/>
    </i>
    <i r="1">
      <x v="1227"/>
    </i>
    <i r="1">
      <x v="1228"/>
    </i>
    <i r="1">
      <x v="1229"/>
    </i>
    <i r="1">
      <x v="1230"/>
    </i>
    <i r="1">
      <x v="1231"/>
    </i>
    <i r="1">
      <x v="1241"/>
    </i>
    <i r="1">
      <x v="1250"/>
    </i>
    <i r="1">
      <x v="1252"/>
    </i>
    <i r="1">
      <x v="1253"/>
    </i>
    <i r="1">
      <x v="1254"/>
    </i>
    <i r="1">
      <x v="1257"/>
    </i>
    <i r="1">
      <x v="1274"/>
    </i>
    <i r="1">
      <x v="1278"/>
    </i>
    <i r="1">
      <x v="1279"/>
    </i>
    <i r="1">
      <x v="1280"/>
    </i>
    <i r="1">
      <x v="1281"/>
    </i>
    <i r="1">
      <x v="1282"/>
    </i>
    <i r="1">
      <x v="1283"/>
    </i>
    <i r="1">
      <x v="1294"/>
    </i>
    <i r="1">
      <x v="1301"/>
    </i>
    <i r="1">
      <x v="1303"/>
    </i>
    <i r="1">
      <x v="1306"/>
    </i>
    <i r="1">
      <x v="1316"/>
    </i>
    <i r="1">
      <x v="1319"/>
    </i>
    <i r="1">
      <x v="1323"/>
    </i>
    <i r="1">
      <x v="1335"/>
    </i>
    <i r="1">
      <x v="1359"/>
    </i>
    <i r="1">
      <x v="1382"/>
    </i>
    <i r="1">
      <x v="1387"/>
    </i>
    <i r="1">
      <x v="1388"/>
    </i>
    <i r="1">
      <x v="1390"/>
    </i>
    <i r="1">
      <x v="1391"/>
    </i>
    <i r="1">
      <x v="1392"/>
    </i>
    <i r="1">
      <x v="1393"/>
    </i>
    <i r="1">
      <x v="1394"/>
    </i>
    <i r="1">
      <x v="1396"/>
    </i>
    <i r="1">
      <x v="1413"/>
    </i>
    <i r="1">
      <x v="1431"/>
    </i>
    <i r="1">
      <x v="1436"/>
    </i>
    <i r="1">
      <x v="1437"/>
    </i>
    <i r="1">
      <x v="1445"/>
    </i>
    <i r="1">
      <x v="1446"/>
    </i>
    <i r="1">
      <x v="1447"/>
    </i>
    <i r="1">
      <x v="1448"/>
    </i>
    <i r="1">
      <x v="1490"/>
    </i>
    <i r="1">
      <x v="1517"/>
    </i>
    <i r="1">
      <x v="1639"/>
    </i>
    <i r="1">
      <x v="1661"/>
    </i>
    <i r="1">
      <x v="1662"/>
    </i>
    <i r="1">
      <x v="1694"/>
    </i>
    <i r="1">
      <x v="1747"/>
    </i>
    <i r="1">
      <x v="1803"/>
    </i>
    <i r="1">
      <x v="1838"/>
    </i>
    <i r="1">
      <x v="1839"/>
    </i>
    <i r="1">
      <x v="1865"/>
    </i>
    <i r="1">
      <x v="1866"/>
    </i>
    <i r="1">
      <x v="1867"/>
    </i>
    <i r="1">
      <x v="1868"/>
    </i>
    <i r="1">
      <x v="1869"/>
    </i>
    <i r="1">
      <x v="1882"/>
    </i>
    <i r="1">
      <x v="1883"/>
    </i>
    <i r="1">
      <x v="1884"/>
    </i>
    <i r="1">
      <x v="1885"/>
    </i>
    <i r="1">
      <x v="1886"/>
    </i>
    <i r="1">
      <x v="1887"/>
    </i>
    <i r="1">
      <x v="1888"/>
    </i>
    <i r="1">
      <x v="1889"/>
    </i>
    <i r="1">
      <x v="1890"/>
    </i>
    <i r="1">
      <x v="1891"/>
    </i>
    <i r="1">
      <x v="1892"/>
    </i>
    <i r="1">
      <x v="1893"/>
    </i>
    <i r="1">
      <x v="1894"/>
    </i>
    <i r="1">
      <x v="1902"/>
    </i>
    <i r="1">
      <x v="1908"/>
    </i>
    <i r="1">
      <x v="1909"/>
    </i>
    <i r="1">
      <x v="1910"/>
    </i>
    <i r="1">
      <x v="1911"/>
    </i>
    <i r="1">
      <x v="1913"/>
    </i>
    <i r="1">
      <x v="1914"/>
    </i>
    <i r="1">
      <x v="1915"/>
    </i>
    <i r="1">
      <x v="1917"/>
    </i>
    <i r="1">
      <x v="1919"/>
    </i>
    <i r="1">
      <x v="1923"/>
    </i>
    <i r="1">
      <x v="1926"/>
    </i>
    <i r="1">
      <x v="1927"/>
    </i>
    <i r="1">
      <x v="1933"/>
    </i>
    <i r="1">
      <x v="1934"/>
    </i>
    <i r="1">
      <x v="1935"/>
    </i>
    <i r="1">
      <x v="1936"/>
    </i>
    <i r="1">
      <x v="1937"/>
    </i>
    <i r="1">
      <x v="1938"/>
    </i>
    <i r="1">
      <x v="1939"/>
    </i>
    <i r="1">
      <x v="1940"/>
    </i>
    <i r="1">
      <x v="1941"/>
    </i>
    <i r="1">
      <x v="1942"/>
    </i>
    <i r="1">
      <x v="1944"/>
    </i>
    <i r="1">
      <x v="1952"/>
    </i>
    <i r="1">
      <x v="1954"/>
    </i>
    <i r="1">
      <x v="1955"/>
    </i>
    <i r="1">
      <x v="1957"/>
    </i>
    <i r="1">
      <x v="1958"/>
    </i>
    <i r="1">
      <x v="1959"/>
    </i>
    <i r="1">
      <x v="1960"/>
    </i>
    <i r="1">
      <x v="1976"/>
    </i>
    <i r="1">
      <x v="1977"/>
    </i>
    <i r="1">
      <x v="1978"/>
    </i>
    <i r="1">
      <x v="1981"/>
    </i>
    <i r="1">
      <x v="1995"/>
    </i>
    <i r="1">
      <x v="1996"/>
    </i>
    <i r="1">
      <x v="2014"/>
    </i>
    <i r="1">
      <x v="2019"/>
    </i>
    <i r="1">
      <x v="2020"/>
    </i>
    <i r="1">
      <x v="2021"/>
    </i>
    <i r="1">
      <x v="2036"/>
    </i>
    <i r="1">
      <x v="2037"/>
    </i>
    <i r="1">
      <x v="2038"/>
    </i>
    <i r="1">
      <x v="2042"/>
    </i>
    <i r="1">
      <x v="2047"/>
    </i>
    <i r="1">
      <x v="2048"/>
    </i>
    <i r="1">
      <x v="2049"/>
    </i>
    <i r="1">
      <x v="2050"/>
    </i>
    <i r="1">
      <x v="2056"/>
    </i>
    <i r="1">
      <x v="2057"/>
    </i>
    <i r="1">
      <x v="2058"/>
    </i>
    <i r="1">
      <x v="2059"/>
    </i>
    <i r="1">
      <x v="2060"/>
    </i>
    <i r="1">
      <x v="2061"/>
    </i>
    <i r="1">
      <x v="2062"/>
    </i>
    <i r="1">
      <x v="2081"/>
    </i>
    <i r="1">
      <x v="2124"/>
    </i>
    <i r="1">
      <x v="2129"/>
    </i>
    <i r="1">
      <x v="2130"/>
    </i>
    <i r="1">
      <x v="2151"/>
    </i>
    <i t="default">
      <x v="63"/>
    </i>
    <i>
      <x v="64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64"/>
    </i>
    <i>
      <x v="65"/>
      <x v="2"/>
    </i>
    <i r="1">
      <x v="7"/>
    </i>
    <i r="1">
      <x v="43"/>
    </i>
    <i r="1">
      <x v="76"/>
    </i>
    <i r="1">
      <x v="138"/>
    </i>
    <i r="1">
      <x v="150"/>
    </i>
    <i r="1">
      <x v="217"/>
    </i>
    <i r="1">
      <x v="218"/>
    </i>
    <i r="1">
      <x v="264"/>
    </i>
    <i r="1">
      <x v="279"/>
    </i>
    <i r="1">
      <x v="283"/>
    </i>
    <i r="1">
      <x v="285"/>
    </i>
    <i r="1">
      <x v="406"/>
    </i>
    <i r="1">
      <x v="535"/>
    </i>
    <i r="1">
      <x v="669"/>
    </i>
    <i r="1">
      <x v="757"/>
    </i>
    <i r="1">
      <x v="857"/>
    </i>
    <i r="1">
      <x v="1246"/>
    </i>
    <i r="1">
      <x v="1339"/>
    </i>
    <i r="1">
      <x v="1340"/>
    </i>
    <i r="1">
      <x v="1341"/>
    </i>
    <i r="1">
      <x v="1422"/>
    </i>
    <i r="1">
      <x v="1769"/>
    </i>
    <i t="default">
      <x v="65"/>
    </i>
    <i>
      <x v="66"/>
      <x v="63"/>
    </i>
    <i r="1">
      <x v="353"/>
    </i>
    <i t="default">
      <x v="66"/>
    </i>
    <i>
      <x v="67"/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31"/>
    </i>
    <i r="1">
      <x v="32"/>
    </i>
    <i r="1">
      <x v="33"/>
    </i>
    <i r="1">
      <x v="34"/>
    </i>
    <i r="1">
      <x v="40"/>
    </i>
    <i r="1">
      <x v="54"/>
    </i>
    <i r="1">
      <x v="55"/>
    </i>
    <i r="1">
      <x v="56"/>
    </i>
    <i r="1">
      <x v="67"/>
    </i>
    <i r="1">
      <x v="68"/>
    </i>
    <i r="1">
      <x v="69"/>
    </i>
    <i r="1">
      <x v="70"/>
    </i>
    <i r="1">
      <x v="73"/>
    </i>
    <i r="1">
      <x v="74"/>
    </i>
    <i r="1">
      <x v="77"/>
    </i>
    <i r="1">
      <x v="79"/>
    </i>
    <i r="1">
      <x v="88"/>
    </i>
    <i r="1">
      <x v="89"/>
    </i>
    <i r="1">
      <x v="90"/>
    </i>
    <i r="1">
      <x v="94"/>
    </i>
    <i r="1">
      <x v="95"/>
    </i>
    <i r="1">
      <x v="109"/>
    </i>
    <i r="1">
      <x v="110"/>
    </i>
    <i r="1">
      <x v="140"/>
    </i>
    <i r="1">
      <x v="142"/>
    </i>
    <i r="1">
      <x v="154"/>
    </i>
    <i r="1">
      <x v="156"/>
    </i>
    <i r="1">
      <x v="162"/>
    </i>
    <i r="1">
      <x v="163"/>
    </i>
    <i r="1">
      <x v="164"/>
    </i>
    <i r="1">
      <x v="165"/>
    </i>
    <i r="1">
      <x v="198"/>
    </i>
    <i r="1">
      <x v="200"/>
    </i>
    <i r="1">
      <x v="201"/>
    </i>
    <i r="1">
      <x v="221"/>
    </i>
    <i r="1">
      <x v="255"/>
    </i>
    <i r="1">
      <x v="256"/>
    </i>
    <i r="1">
      <x v="257"/>
    </i>
    <i r="1">
      <x v="262"/>
    </i>
    <i r="1">
      <x v="263"/>
    </i>
    <i r="1">
      <x v="284"/>
    </i>
    <i r="1">
      <x v="287"/>
    </i>
    <i r="1">
      <x v="289"/>
    </i>
    <i r="1">
      <x v="291"/>
    </i>
    <i r="1">
      <x v="292"/>
    </i>
    <i r="1">
      <x v="305"/>
    </i>
    <i r="1">
      <x v="311"/>
    </i>
    <i r="1">
      <x v="312"/>
    </i>
    <i r="1">
      <x v="313"/>
    </i>
    <i r="1">
      <x v="336"/>
    </i>
    <i r="1">
      <x v="340"/>
    </i>
    <i r="1">
      <x v="343"/>
    </i>
    <i r="1">
      <x v="344"/>
    </i>
    <i r="1">
      <x v="359"/>
    </i>
    <i r="1">
      <x v="368"/>
    </i>
    <i r="1">
      <x v="417"/>
    </i>
    <i r="1">
      <x v="427"/>
    </i>
    <i r="1">
      <x v="431"/>
    </i>
    <i r="1">
      <x v="432"/>
    </i>
    <i r="1">
      <x v="433"/>
    </i>
    <i r="1">
      <x v="434"/>
    </i>
    <i r="1">
      <x v="435"/>
    </i>
    <i r="1">
      <x v="436"/>
    </i>
    <i r="1">
      <x v="437"/>
    </i>
    <i r="1">
      <x v="441"/>
    </i>
    <i r="1">
      <x v="446"/>
    </i>
    <i r="1">
      <x v="454"/>
    </i>
    <i r="1">
      <x v="473"/>
    </i>
    <i r="1">
      <x v="474"/>
    </i>
    <i r="1">
      <x v="475"/>
    </i>
    <i r="1">
      <x v="505"/>
    </i>
    <i r="1">
      <x v="506"/>
    </i>
    <i r="1">
      <x v="519"/>
    </i>
    <i r="1">
      <x v="530"/>
    </i>
    <i r="1">
      <x v="534"/>
    </i>
    <i r="1">
      <x v="539"/>
    </i>
    <i r="1">
      <x v="544"/>
    </i>
    <i r="1">
      <x v="559"/>
    </i>
    <i r="1">
      <x v="560"/>
    </i>
    <i r="1">
      <x v="566"/>
    </i>
    <i r="1">
      <x v="568"/>
    </i>
    <i r="1">
      <x v="571"/>
    </i>
    <i r="1">
      <x v="574"/>
    </i>
    <i r="1">
      <x v="580"/>
    </i>
    <i r="1">
      <x v="592"/>
    </i>
    <i r="1">
      <x v="602"/>
    </i>
    <i r="1">
      <x v="632"/>
    </i>
    <i r="1">
      <x v="636"/>
    </i>
    <i r="1">
      <x v="640"/>
    </i>
    <i r="1">
      <x v="668"/>
    </i>
    <i r="1">
      <x v="696"/>
    </i>
    <i r="1">
      <x v="720"/>
    </i>
    <i r="1">
      <x v="727"/>
    </i>
    <i r="1">
      <x v="739"/>
    </i>
    <i r="1">
      <x v="742"/>
    </i>
    <i r="1">
      <x v="743"/>
    </i>
    <i r="1">
      <x v="744"/>
    </i>
    <i r="1">
      <x v="745"/>
    </i>
    <i r="1">
      <x v="746"/>
    </i>
    <i r="1">
      <x v="747"/>
    </i>
    <i r="1">
      <x v="748"/>
    </i>
    <i r="1">
      <x v="767"/>
    </i>
    <i r="1">
      <x v="770"/>
    </i>
    <i r="1">
      <x v="771"/>
    </i>
    <i r="1">
      <x v="788"/>
    </i>
    <i r="1">
      <x v="790"/>
    </i>
    <i r="1">
      <x v="802"/>
    </i>
    <i r="1">
      <x v="803"/>
    </i>
    <i r="1">
      <x v="804"/>
    </i>
    <i r="1">
      <x v="809"/>
    </i>
    <i r="1">
      <x v="811"/>
    </i>
    <i r="1">
      <x v="813"/>
    </i>
    <i r="1">
      <x v="814"/>
    </i>
    <i r="1">
      <x v="818"/>
    </i>
    <i r="1">
      <x v="820"/>
    </i>
    <i r="1">
      <x v="824"/>
    </i>
    <i r="1">
      <x v="826"/>
    </i>
    <i r="1">
      <x v="827"/>
    </i>
    <i r="1">
      <x v="828"/>
    </i>
    <i r="1">
      <x v="829"/>
    </i>
    <i r="1">
      <x v="830"/>
    </i>
    <i r="1">
      <x v="831"/>
    </i>
    <i r="1">
      <x v="832"/>
    </i>
    <i r="1">
      <x v="833"/>
    </i>
    <i r="1">
      <x v="834"/>
    </i>
    <i r="1">
      <x v="835"/>
    </i>
    <i r="1">
      <x v="836"/>
    </i>
    <i r="1">
      <x v="837"/>
    </i>
    <i r="1">
      <x v="838"/>
    </i>
    <i r="1">
      <x v="839"/>
    </i>
    <i r="1">
      <x v="847"/>
    </i>
    <i r="1">
      <x v="853"/>
    </i>
    <i r="1">
      <x v="855"/>
    </i>
    <i r="1">
      <x v="858"/>
    </i>
    <i r="1">
      <x v="859"/>
    </i>
    <i r="1">
      <x v="864"/>
    </i>
    <i r="1">
      <x v="865"/>
    </i>
    <i r="1">
      <x v="866"/>
    </i>
    <i r="1">
      <x v="867"/>
    </i>
    <i r="1">
      <x v="868"/>
    </i>
    <i r="1">
      <x v="869"/>
    </i>
    <i r="1">
      <x v="871"/>
    </i>
    <i r="1">
      <x v="872"/>
    </i>
    <i r="1">
      <x v="873"/>
    </i>
    <i r="1">
      <x v="874"/>
    </i>
    <i r="1">
      <x v="875"/>
    </i>
    <i r="1">
      <x v="894"/>
    </i>
    <i r="1">
      <x v="910"/>
    </i>
    <i r="1">
      <x v="911"/>
    </i>
    <i r="1">
      <x v="912"/>
    </i>
    <i r="1">
      <x v="918"/>
    </i>
    <i r="1">
      <x v="927"/>
    </i>
    <i r="1">
      <x v="933"/>
    </i>
    <i r="1">
      <x v="936"/>
    </i>
    <i r="1">
      <x v="942"/>
    </i>
    <i r="1">
      <x v="944"/>
    </i>
    <i r="1">
      <x v="945"/>
    </i>
    <i r="1">
      <x v="948"/>
    </i>
    <i r="1">
      <x v="949"/>
    </i>
    <i r="1">
      <x v="950"/>
    </i>
    <i r="1">
      <x v="951"/>
    </i>
    <i r="1">
      <x v="952"/>
    </i>
    <i r="1">
      <x v="970"/>
    </i>
    <i r="1">
      <x v="972"/>
    </i>
    <i r="1">
      <x v="1009"/>
    </i>
    <i r="1">
      <x v="1016"/>
    </i>
    <i r="1">
      <x v="1019"/>
    </i>
    <i r="1">
      <x v="1031"/>
    </i>
    <i r="1">
      <x v="1049"/>
    </i>
    <i r="1">
      <x v="1057"/>
    </i>
    <i r="1">
      <x v="1058"/>
    </i>
    <i r="1">
      <x v="1080"/>
    </i>
    <i r="1">
      <x v="1081"/>
    </i>
    <i r="1">
      <x v="1082"/>
    </i>
    <i r="1">
      <x v="1087"/>
    </i>
    <i r="1">
      <x v="1102"/>
    </i>
    <i r="1">
      <x v="1108"/>
    </i>
    <i r="1">
      <x v="1120"/>
    </i>
    <i r="1">
      <x v="1134"/>
    </i>
    <i r="1">
      <x v="1160"/>
    </i>
    <i r="1">
      <x v="1175"/>
    </i>
    <i r="1">
      <x v="1184"/>
    </i>
    <i r="1">
      <x v="1188"/>
    </i>
    <i r="1">
      <x v="1203"/>
    </i>
    <i r="1">
      <x v="1204"/>
    </i>
    <i r="1">
      <x v="1225"/>
    </i>
    <i r="1">
      <x v="1233"/>
    </i>
    <i r="1">
      <x v="1235"/>
    </i>
    <i r="1">
      <x v="1240"/>
    </i>
    <i r="1">
      <x v="1244"/>
    </i>
    <i r="1">
      <x v="1246"/>
    </i>
    <i r="1">
      <x v="1247"/>
    </i>
    <i r="1">
      <x v="1265"/>
    </i>
    <i r="1">
      <x v="1268"/>
    </i>
    <i r="1">
      <x v="1270"/>
    </i>
    <i r="1">
      <x v="1292"/>
    </i>
    <i r="1">
      <x v="1307"/>
    </i>
    <i r="1">
      <x v="1347"/>
    </i>
    <i r="1">
      <x v="1348"/>
    </i>
    <i r="1">
      <x v="1350"/>
    </i>
    <i r="1">
      <x v="1352"/>
    </i>
    <i r="1">
      <x v="1361"/>
    </i>
    <i r="1">
      <x v="1364"/>
    </i>
    <i r="1">
      <x v="1365"/>
    </i>
    <i r="1">
      <x v="1378"/>
    </i>
    <i r="1">
      <x v="1395"/>
    </i>
    <i r="1">
      <x v="1400"/>
    </i>
    <i r="1">
      <x v="1403"/>
    </i>
    <i r="1">
      <x v="1408"/>
    </i>
    <i r="1">
      <x v="1409"/>
    </i>
    <i r="1">
      <x v="1410"/>
    </i>
    <i r="1">
      <x v="1415"/>
    </i>
    <i r="1">
      <x v="1421"/>
    </i>
    <i r="1">
      <x v="1440"/>
    </i>
    <i r="1">
      <x v="1473"/>
    </i>
    <i r="1">
      <x v="1497"/>
    </i>
    <i r="1">
      <x v="1498"/>
    </i>
    <i r="1">
      <x v="1539"/>
    </i>
    <i r="1">
      <x v="1541"/>
    </i>
    <i r="1">
      <x v="1543"/>
    </i>
    <i r="1">
      <x v="1575"/>
    </i>
    <i r="1">
      <x v="1614"/>
    </i>
    <i r="1">
      <x v="1615"/>
    </i>
    <i r="1">
      <x v="1646"/>
    </i>
    <i r="1">
      <x v="1678"/>
    </i>
    <i r="1">
      <x v="1806"/>
    </i>
    <i r="1">
      <x v="1852"/>
    </i>
    <i r="1">
      <x v="1898"/>
    </i>
    <i r="1">
      <x v="2027"/>
    </i>
    <i r="1">
      <x v="2055"/>
    </i>
    <i r="1">
      <x v="2073"/>
    </i>
    <i r="1">
      <x v="2147"/>
    </i>
    <i t="default">
      <x v="67"/>
    </i>
    <i>
      <x v="68"/>
      <x v="63"/>
    </i>
    <i r="1">
      <x v="353"/>
    </i>
    <i t="default">
      <x v="68"/>
    </i>
    <i>
      <x v="69"/>
      <x v="81"/>
    </i>
    <i r="1">
      <x v="126"/>
    </i>
    <i r="1">
      <x v="975"/>
    </i>
    <i r="1">
      <x v="1591"/>
    </i>
    <i t="default">
      <x v="69"/>
    </i>
    <i>
      <x v="70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416"/>
    </i>
    <i r="1">
      <x v="800"/>
    </i>
    <i r="1">
      <x v="854"/>
    </i>
    <i r="1">
      <x v="1408"/>
    </i>
    <i r="1">
      <x v="1409"/>
    </i>
    <i r="1">
      <x v="1410"/>
    </i>
    <i r="1">
      <x v="1411"/>
    </i>
    <i r="1">
      <x v="1649"/>
    </i>
    <i r="1">
      <x v="1962"/>
    </i>
    <i r="1">
      <x v="2154"/>
    </i>
    <i t="default">
      <x v="70"/>
    </i>
    <i>
      <x v="71"/>
      <x v="438"/>
    </i>
    <i r="1">
      <x v="637"/>
    </i>
    <i r="1">
      <x v="1272"/>
    </i>
    <i r="1">
      <x v="1592"/>
    </i>
    <i t="default">
      <x v="71"/>
    </i>
    <i>
      <x v="72"/>
      <x v="529"/>
    </i>
    <i t="default">
      <x v="72"/>
    </i>
    <i>
      <x v="73"/>
      <x v="52"/>
    </i>
    <i r="1">
      <x v="716"/>
    </i>
    <i r="1">
      <x v="731"/>
    </i>
    <i r="1">
      <x v="736"/>
    </i>
    <i r="1">
      <x v="1023"/>
    </i>
    <i r="1">
      <x v="1370"/>
    </i>
    <i r="1">
      <x v="1423"/>
    </i>
    <i r="1">
      <x v="1637"/>
    </i>
    <i r="1">
      <x v="1643"/>
    </i>
    <i r="1">
      <x v="1660"/>
    </i>
    <i r="1">
      <x v="1672"/>
    </i>
    <i r="1">
      <x v="1707"/>
    </i>
    <i r="1">
      <x v="1763"/>
    </i>
    <i r="1">
      <x v="1870"/>
    </i>
    <i r="1">
      <x v="1905"/>
    </i>
    <i r="1">
      <x v="1907"/>
    </i>
    <i r="1">
      <x v="1961"/>
    </i>
    <i r="1">
      <x v="1997"/>
    </i>
    <i r="1">
      <x v="2140"/>
    </i>
    <i t="default">
      <x v="73"/>
    </i>
    <i>
      <x v="74"/>
      <x v="130"/>
    </i>
    <i t="default">
      <x v="74"/>
    </i>
    <i>
      <x v="75"/>
      <x v="130"/>
    </i>
    <i t="default">
      <x v="75"/>
    </i>
    <i>
      <x v="76"/>
      <x v="53"/>
    </i>
    <i r="1">
      <x v="78"/>
    </i>
    <i r="1">
      <x v="204"/>
    </i>
    <i r="1">
      <x v="369"/>
    </i>
    <i r="1">
      <x v="893"/>
    </i>
    <i r="1">
      <x v="949"/>
    </i>
    <i r="1">
      <x v="950"/>
    </i>
    <i r="1">
      <x v="1245"/>
    </i>
    <i t="default">
      <x v="76"/>
    </i>
    <i>
      <x v="77"/>
      <x v="888"/>
    </i>
    <i r="1">
      <x v="891"/>
    </i>
    <i r="1">
      <x v="905"/>
    </i>
    <i r="1">
      <x v="1013"/>
    </i>
    <i r="1">
      <x v="1027"/>
    </i>
    <i r="1">
      <x v="1066"/>
    </i>
    <i t="default">
      <x v="77"/>
    </i>
    <i>
      <x v="78"/>
      <x v="1432"/>
    </i>
    <i t="default">
      <x v="78"/>
    </i>
    <i>
      <x v="79"/>
      <x v="578"/>
    </i>
    <i r="1">
      <x v="638"/>
    </i>
    <i r="1">
      <x v="1502"/>
    </i>
    <i r="1">
      <x v="1504"/>
    </i>
    <i r="1">
      <x v="1506"/>
    </i>
    <i r="1">
      <x v="1573"/>
    </i>
    <i r="1">
      <x v="1582"/>
    </i>
    <i r="1">
      <x v="1594"/>
    </i>
    <i r="1">
      <x v="1607"/>
    </i>
    <i r="1">
      <x v="1608"/>
    </i>
    <i r="1">
      <x v="1622"/>
    </i>
    <i r="1">
      <x v="1624"/>
    </i>
    <i r="1">
      <x v="1642"/>
    </i>
    <i r="1">
      <x v="1667"/>
    </i>
    <i r="1">
      <x v="1686"/>
    </i>
    <i r="1">
      <x v="1687"/>
    </i>
    <i r="1">
      <x v="1713"/>
    </i>
    <i r="1">
      <x v="1714"/>
    </i>
    <i r="1">
      <x v="1717"/>
    </i>
    <i r="1">
      <x v="1727"/>
    </i>
    <i r="1">
      <x v="1745"/>
    </i>
    <i r="1">
      <x v="1794"/>
    </i>
    <i r="1">
      <x v="1796"/>
    </i>
    <i r="1">
      <x v="1807"/>
    </i>
    <i r="1">
      <x v="1808"/>
    </i>
    <i r="1">
      <x v="1828"/>
    </i>
    <i r="1">
      <x v="1835"/>
    </i>
    <i r="1">
      <x v="1841"/>
    </i>
    <i r="1">
      <x v="1847"/>
    </i>
    <i r="1">
      <x v="1877"/>
    </i>
    <i r="1">
      <x v="1881"/>
    </i>
    <i r="1">
      <x v="1920"/>
    </i>
    <i r="1">
      <x v="1929"/>
    </i>
    <i r="1">
      <x v="1963"/>
    </i>
    <i r="1">
      <x v="1969"/>
    </i>
    <i r="1">
      <x v="1971"/>
    </i>
    <i r="1">
      <x v="2004"/>
    </i>
    <i r="1">
      <x v="2015"/>
    </i>
    <i r="1">
      <x v="2016"/>
    </i>
    <i r="1">
      <x v="2022"/>
    </i>
    <i r="1">
      <x v="2029"/>
    </i>
    <i r="1">
      <x v="2051"/>
    </i>
    <i r="1">
      <x v="2082"/>
    </i>
    <i r="1">
      <x v="2090"/>
    </i>
    <i r="1">
      <x v="2110"/>
    </i>
    <i r="1">
      <x v="2114"/>
    </i>
    <i r="1">
      <x v="2128"/>
    </i>
    <i r="1">
      <x v="2132"/>
    </i>
    <i t="default">
      <x v="79"/>
    </i>
    <i>
      <x v="80"/>
      <x v="87"/>
    </i>
    <i r="1">
      <x v="171"/>
    </i>
    <i r="1">
      <x v="585"/>
    </i>
    <i r="1">
      <x v="752"/>
    </i>
    <i r="1">
      <x v="962"/>
    </i>
    <i r="1">
      <x v="963"/>
    </i>
    <i r="1">
      <x v="966"/>
    </i>
    <i r="1">
      <x v="982"/>
    </i>
    <i r="1">
      <x v="1015"/>
    </i>
    <i r="1">
      <x v="1020"/>
    </i>
    <i r="1">
      <x v="1046"/>
    </i>
    <i r="1">
      <x v="1048"/>
    </i>
    <i r="1">
      <x v="1051"/>
    </i>
    <i r="1">
      <x v="1083"/>
    </i>
    <i r="1">
      <x v="1139"/>
    </i>
    <i r="1">
      <x v="1329"/>
    </i>
    <i r="1">
      <x v="1343"/>
    </i>
    <i r="1">
      <x v="1344"/>
    </i>
    <i r="1">
      <x v="1380"/>
    </i>
    <i r="1">
      <x v="1408"/>
    </i>
    <i r="1">
      <x v="1426"/>
    </i>
    <i r="1">
      <x v="1433"/>
    </i>
    <i r="1">
      <x v="1462"/>
    </i>
    <i r="1">
      <x v="1483"/>
    </i>
    <i r="1">
      <x v="1489"/>
    </i>
    <i r="1">
      <x v="1509"/>
    </i>
    <i r="1">
      <x v="1532"/>
    </i>
    <i r="1">
      <x v="1535"/>
    </i>
    <i r="1">
      <x v="1544"/>
    </i>
    <i r="1">
      <x v="1550"/>
    </i>
    <i r="1">
      <x v="1554"/>
    </i>
    <i r="1">
      <x v="1556"/>
    </i>
    <i r="1">
      <x v="1557"/>
    </i>
    <i r="1">
      <x v="1558"/>
    </i>
    <i r="1">
      <x v="1559"/>
    </i>
    <i r="1">
      <x v="1561"/>
    </i>
    <i r="1">
      <x v="1567"/>
    </i>
    <i r="1">
      <x v="1569"/>
    </i>
    <i r="1">
      <x v="1570"/>
    </i>
    <i r="1">
      <x v="1577"/>
    </i>
    <i r="1">
      <x v="1578"/>
    </i>
    <i r="1">
      <x v="1579"/>
    </i>
    <i r="1">
      <x v="1585"/>
    </i>
    <i r="1">
      <x v="1599"/>
    </i>
    <i r="1">
      <x v="1603"/>
    </i>
    <i r="1">
      <x v="1604"/>
    </i>
    <i r="1">
      <x v="1611"/>
    </i>
    <i r="1">
      <x v="1618"/>
    </i>
    <i r="1">
      <x v="1619"/>
    </i>
    <i r="1">
      <x v="1621"/>
    </i>
    <i r="1">
      <x v="1623"/>
    </i>
    <i r="1">
      <x v="1627"/>
    </i>
    <i r="1">
      <x v="1641"/>
    </i>
    <i r="1">
      <x v="1659"/>
    </i>
    <i r="1">
      <x v="1665"/>
    </i>
    <i r="1">
      <x v="1680"/>
    </i>
    <i r="1">
      <x v="1681"/>
    </i>
    <i r="1">
      <x v="1683"/>
    </i>
    <i r="1">
      <x v="1750"/>
    </i>
    <i r="1">
      <x v="1751"/>
    </i>
    <i r="1">
      <x v="1775"/>
    </i>
    <i r="1">
      <x v="1792"/>
    </i>
    <i r="1">
      <x v="1864"/>
    </i>
    <i r="1">
      <x v="1903"/>
    </i>
    <i r="1">
      <x v="1949"/>
    </i>
    <i r="1">
      <x v="1988"/>
    </i>
    <i r="1">
      <x v="2002"/>
    </i>
    <i r="1">
      <x v="2003"/>
    </i>
    <i r="1">
      <x v="2013"/>
    </i>
    <i r="1">
      <x v="2018"/>
    </i>
    <i r="1">
      <x v="2024"/>
    </i>
    <i r="1">
      <x v="2025"/>
    </i>
    <i r="1">
      <x v="2045"/>
    </i>
    <i r="1">
      <x v="2053"/>
    </i>
    <i r="1">
      <x v="2076"/>
    </i>
    <i r="1">
      <x v="2080"/>
    </i>
    <i r="1">
      <x v="2083"/>
    </i>
    <i r="1">
      <x v="2093"/>
    </i>
    <i r="1">
      <x v="2097"/>
    </i>
    <i r="1">
      <x v="2113"/>
    </i>
    <i r="1">
      <x v="2138"/>
    </i>
    <i r="1">
      <x v="2139"/>
    </i>
    <i t="default">
      <x v="80"/>
    </i>
    <i>
      <x v="81"/>
      <x v="1205"/>
    </i>
    <i r="1">
      <x v="1479"/>
    </i>
    <i r="1">
      <x v="1500"/>
    </i>
    <i r="1">
      <x v="1572"/>
    </i>
    <i r="1">
      <x v="1648"/>
    </i>
    <i r="1">
      <x v="1844"/>
    </i>
    <i r="1">
      <x v="2072"/>
    </i>
    <i t="default">
      <x v="81"/>
    </i>
    <i>
      <x v="82"/>
      <x v="1012"/>
    </i>
    <i t="default">
      <x v="82"/>
    </i>
    <i>
      <x v="83"/>
      <x v="1546"/>
    </i>
    <i t="default">
      <x v="83"/>
    </i>
    <i>
      <x v="84"/>
      <x v="1730"/>
    </i>
    <i t="default">
      <x v="84"/>
    </i>
    <i>
      <x v="85"/>
      <x v="82"/>
    </i>
    <i r="1">
      <x v="134"/>
    </i>
    <i r="1">
      <x v="139"/>
    </i>
    <i r="1">
      <x v="141"/>
    </i>
    <i r="1">
      <x v="162"/>
    </i>
    <i r="1">
      <x v="164"/>
    </i>
    <i r="1">
      <x v="216"/>
    </i>
    <i r="1">
      <x v="263"/>
    </i>
    <i r="1">
      <x v="376"/>
    </i>
    <i r="1">
      <x v="1408"/>
    </i>
    <i r="1">
      <x v="1409"/>
    </i>
    <i r="1">
      <x v="1410"/>
    </i>
    <i r="1">
      <x v="1411"/>
    </i>
    <i r="1">
      <x v="2105"/>
    </i>
    <i r="1">
      <x v="2154"/>
    </i>
    <i t="default">
      <x v="85"/>
    </i>
    <i>
      <x v="86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86"/>
    </i>
    <i>
      <x v="87"/>
      <x v="70"/>
    </i>
    <i r="1">
      <x v="82"/>
    </i>
    <i r="1">
      <x v="88"/>
    </i>
    <i r="1">
      <x v="123"/>
    </i>
    <i r="1">
      <x v="124"/>
    </i>
    <i r="1">
      <x v="134"/>
    </i>
    <i r="1">
      <x v="136"/>
    </i>
    <i r="1">
      <x v="137"/>
    </i>
    <i r="1">
      <x v="139"/>
    </i>
    <i r="1">
      <x v="141"/>
    </i>
    <i r="1">
      <x v="154"/>
    </i>
    <i r="1">
      <x v="162"/>
    </i>
    <i r="1">
      <x v="164"/>
    </i>
    <i r="1">
      <x v="216"/>
    </i>
    <i r="1">
      <x v="256"/>
    </i>
    <i r="1">
      <x v="262"/>
    </i>
    <i r="1">
      <x v="263"/>
    </i>
    <i r="1">
      <x v="376"/>
    </i>
    <i r="1">
      <x v="396"/>
    </i>
    <i r="1">
      <x v="1408"/>
    </i>
    <i r="1">
      <x v="1409"/>
    </i>
    <i r="1">
      <x v="1410"/>
    </i>
    <i r="1">
      <x v="1411"/>
    </i>
    <i r="1">
      <x v="2154"/>
    </i>
    <i t="default">
      <x v="87"/>
    </i>
    <i>
      <x v="88"/>
      <x v="82"/>
    </i>
    <i r="1">
      <x v="134"/>
    </i>
    <i r="1">
      <x v="139"/>
    </i>
    <i r="1">
      <x v="141"/>
    </i>
    <i r="1">
      <x v="162"/>
    </i>
    <i r="1">
      <x v="164"/>
    </i>
    <i r="1">
      <x v="216"/>
    </i>
    <i r="1">
      <x v="376"/>
    </i>
    <i r="1">
      <x v="1408"/>
    </i>
    <i r="1">
      <x v="1409"/>
    </i>
    <i r="1">
      <x v="1410"/>
    </i>
    <i r="1">
      <x v="1411"/>
    </i>
    <i r="1">
      <x v="2154"/>
    </i>
    <i t="default">
      <x v="88"/>
    </i>
    <i t="grand">
      <x/>
    </i>
  </rowItems>
  <colItems count="1">
    <i/>
  </colItems>
  <dataFields count="1">
    <dataField name="TABLA " fld="9" baseField="2" baseItem="0" numFmtId="3"/>
  </dataFields>
  <formats count="5">
    <format dxfId="36">
      <pivotArea dataOnly="0" outline="0" fieldPosition="0">
        <references count="1">
          <reference field="2" count="0" defaultSubtotal="1"/>
        </references>
      </pivotArea>
    </format>
    <format dxfId="35">
      <pivotArea dataOnly="0" outline="0" fieldPosition="0">
        <references count="1">
          <reference field="2" count="0" defaultSubtotal="1"/>
        </references>
      </pivotArea>
    </format>
    <format dxfId="34">
      <pivotArea dataOnly="0" grandRow="1" outline="0" fieldPosition="0"/>
    </format>
    <format dxfId="33">
      <pivotArea dataOnly="0" grandRow="1" outline="0" fieldPosition="0"/>
    </format>
    <format dxfId="32">
      <pivotArea dataOnly="0" outline="0" fieldPosition="0">
        <references count="1">
          <reference field="2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8D369D-E4F1-4AE4-A255-A2C069E3903F}" name="TablaDinámica1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4:C2846" firstHeaderRow="1" firstDataRow="1" firstDataCol="2"/>
  <pivotFields count="10">
    <pivotField compact="0" outline="0" subtotalTop="0" showAll="0"/>
    <pivotField axis="axisRow" compact="0" outline="0" subtotalTop="0" showAll="0" sortType="ascending" defaultSubtotal="0">
      <items count="2155">
        <item x="873"/>
        <item x="588"/>
        <item x="548"/>
        <item x="1448"/>
        <item x="968"/>
        <item x="962"/>
        <item x="387"/>
        <item x="984"/>
        <item x="823"/>
        <item x="453"/>
        <item x="455"/>
        <item x="458"/>
        <item x="633"/>
        <item x="1013"/>
        <item x="73"/>
        <item x="700"/>
        <item x="350"/>
        <item x="384"/>
        <item x="1510"/>
        <item x="1184"/>
        <item x="1411"/>
        <item x="377"/>
        <item x="314"/>
        <item x="752"/>
        <item x="991"/>
        <item x="1169"/>
        <item x="580"/>
        <item x="699"/>
        <item x="1563"/>
        <item x="805"/>
        <item x="502"/>
        <item x="503"/>
        <item x="1252"/>
        <item x="1206"/>
        <item x="1306"/>
        <item x="2020"/>
        <item x="1546"/>
        <item x="1424"/>
        <item x="1458"/>
        <item x="1924"/>
        <item x="1632"/>
        <item x="1677"/>
        <item x="1196"/>
        <item x="1425"/>
        <item x="964"/>
        <item x="965"/>
        <item x="986"/>
        <item x="1660"/>
        <item x="1578"/>
        <item x="1363"/>
        <item x="1296"/>
        <item x="1195"/>
        <item x="1229"/>
        <item x="1498"/>
        <item x="1037"/>
        <item x="1068"/>
        <item x="952"/>
        <item x="2026"/>
        <item x="472"/>
        <item x="2028"/>
        <item x="535"/>
        <item x="386"/>
        <item x="1926"/>
        <item x="1136"/>
        <item x="2029"/>
        <item x="1678"/>
        <item x="2021"/>
        <item x="1962"/>
        <item x="1685"/>
        <item x="523"/>
        <item x="1161"/>
        <item x="545"/>
        <item x="1720"/>
        <item x="1602"/>
        <item x="1638"/>
        <item x="1854"/>
        <item x="1889"/>
        <item x="1929"/>
        <item x="1899"/>
        <item x="1778"/>
        <item x="611"/>
        <item x="1717"/>
        <item x="1439"/>
        <item x="1811"/>
        <item x="1907"/>
        <item x="1906"/>
        <item x="1465"/>
        <item x="1734"/>
        <item x="1738"/>
        <item x="1838"/>
        <item x="1844"/>
        <item x="1298"/>
        <item x="1165"/>
        <item x="1893"/>
        <item x="1856"/>
        <item x="1967"/>
        <item x="1748"/>
        <item x="1541"/>
        <item x="1921"/>
        <item x="1568"/>
        <item x="1746"/>
        <item x="1857"/>
        <item x="1447"/>
        <item x="2102"/>
        <item x="2117"/>
        <item x="1770"/>
        <item x="1396"/>
        <item x="2125"/>
        <item x="1686"/>
        <item x="405"/>
        <item x="1733"/>
        <item x="1716"/>
        <item x="1840"/>
        <item x="1251"/>
        <item x="1955"/>
        <item x="1956"/>
        <item x="2030"/>
        <item x="1689"/>
        <item x="2019"/>
        <item x="2014"/>
        <item x="1953"/>
        <item x="2104"/>
        <item x="1888"/>
        <item x="1757"/>
        <item x="2031"/>
        <item x="1485"/>
        <item x="597"/>
        <item x="1771"/>
        <item x="539"/>
        <item x="1427"/>
        <item x="1810"/>
        <item x="1872"/>
        <item x="1718"/>
        <item x="607"/>
        <item x="1930"/>
        <item x="1837"/>
        <item x="945"/>
        <item x="1262"/>
        <item x="1370"/>
        <item x="1193"/>
        <item x="1407"/>
        <item x="1261"/>
        <item x="966"/>
        <item x="418"/>
        <item x="946"/>
        <item x="947"/>
        <item x="373"/>
        <item x="1616"/>
        <item x="1371"/>
        <item x="1180"/>
        <item x="1280"/>
        <item x="1627"/>
        <item x="376"/>
        <item x="374"/>
        <item x="1207"/>
        <item x="1401"/>
        <item x="1294"/>
        <item x="1208"/>
        <item x="1384"/>
        <item x="1615"/>
        <item x="1157"/>
        <item x="1254"/>
        <item x="615"/>
        <item x="1230"/>
        <item x="1179"/>
        <item x="487"/>
        <item x="616"/>
        <item x="1192"/>
        <item x="1258"/>
        <item x="1297"/>
        <item x="1372"/>
        <item x="1194"/>
        <item x="1233"/>
        <item x="1221"/>
        <item x="1418"/>
        <item x="1088"/>
        <item x="1635"/>
        <item x="985"/>
        <item x="1659"/>
        <item x="888"/>
        <item x="889"/>
        <item x="890"/>
        <item x="1877"/>
        <item x="1544"/>
        <item x="234"/>
        <item x="1543"/>
        <item x="1367"/>
        <item x="1106"/>
        <item x="1107"/>
        <item x="2067"/>
        <item x="540"/>
        <item x="2053"/>
        <item x="515"/>
        <item x="1823"/>
        <item x="715"/>
        <item x="2120"/>
        <item x="584"/>
        <item x="585"/>
        <item x="1147"/>
        <item x="1329"/>
        <item x="589"/>
        <item x="612"/>
        <item x="1683"/>
        <item x="1288"/>
        <item x="1176"/>
        <item x="536"/>
        <item x="347"/>
        <item x="1209"/>
        <item x="1879"/>
        <item x="1560"/>
        <item x="1661"/>
        <item x="1404"/>
        <item x="101"/>
        <item x="93"/>
        <item x="136"/>
        <item x="147"/>
        <item x="130"/>
        <item x="139"/>
        <item x="126"/>
        <item x="138"/>
        <item x="132"/>
        <item x="131"/>
        <item x="128"/>
        <item x="129"/>
        <item x="125"/>
        <item x="137"/>
        <item x="146"/>
        <item x="142"/>
        <item x="143"/>
        <item x="148"/>
        <item x="124"/>
        <item x="127"/>
        <item x="123"/>
        <item x="1273"/>
        <item x="1369"/>
        <item x="596"/>
        <item x="477"/>
        <item x="551"/>
        <item x="662"/>
        <item x="1509"/>
        <item x="1539"/>
        <item x="462"/>
        <item x="396"/>
        <item x="1093"/>
        <item x="1338"/>
        <item x="293"/>
        <item x="644"/>
        <item x="594"/>
        <item x="824"/>
        <item x="825"/>
        <item x="595"/>
        <item x="197"/>
        <item x="799"/>
        <item x="486"/>
        <item x="1395"/>
        <item x="1301"/>
        <item x="833"/>
        <item x="170"/>
        <item x="151"/>
        <item x="152"/>
        <item x="169"/>
        <item x="1240"/>
        <item x="1779"/>
        <item x="1376"/>
        <item x="171"/>
        <item x="2094"/>
        <item x="2095"/>
        <item x="2022"/>
        <item x="1197"/>
        <item x="1780"/>
        <item x="1480"/>
        <item x="1477"/>
        <item x="1442"/>
        <item x="172"/>
        <item x="1880"/>
        <item x="2037"/>
        <item x="36"/>
        <item x="173"/>
        <item x="1390"/>
        <item x="836"/>
        <item x="908"/>
        <item x="904"/>
        <item x="936"/>
        <item x="903"/>
        <item x="913"/>
        <item x="294"/>
        <item x="653"/>
        <item x="1752"/>
        <item x="762"/>
        <item x="344"/>
        <item x="343"/>
        <item x="759"/>
        <item x="1598"/>
        <item x="434"/>
        <item x="352"/>
        <item x="746"/>
        <item x="745"/>
        <item x="747"/>
        <item x="1807"/>
        <item x="6"/>
        <item x="1722"/>
        <item x="495"/>
        <item x="1519"/>
        <item x="1487"/>
        <item x="1237"/>
        <item x="2082"/>
        <item x="153"/>
        <item x="519"/>
        <item x="1531"/>
        <item x="425"/>
        <item x="390"/>
        <item x="1055"/>
        <item x="1023"/>
        <item x="849"/>
        <item x="921"/>
        <item x="1078"/>
        <item x="1014"/>
        <item x="1079"/>
        <item x="1595"/>
        <item x="655"/>
        <item x="953"/>
        <item x="562"/>
        <item x="726"/>
        <item x="977"/>
        <item x="383"/>
        <item x="360"/>
        <item x="1452"/>
        <item x="1547"/>
        <item x="2105"/>
        <item x="1202"/>
        <item x="1603"/>
        <item x="1226"/>
        <item x="1554"/>
        <item x="1523"/>
        <item x="796"/>
        <item x="1817"/>
        <item x="1323"/>
        <item x="335"/>
        <item x="817"/>
        <item x="1835"/>
        <item x="178"/>
        <item x="179"/>
        <item x="309"/>
        <item x="1152"/>
        <item x="1944"/>
        <item x="1494"/>
        <item x="899"/>
        <item x="180"/>
        <item x="181"/>
        <item x="678"/>
        <item x="1645"/>
        <item x="857"/>
        <item x="176"/>
        <item x="1765"/>
        <item x="1143"/>
        <item x="1618"/>
        <item x="2032"/>
        <item x="1417"/>
        <item x="295"/>
        <item x="1742"/>
        <item x="24"/>
        <item x="912"/>
        <item x="925"/>
        <item x="919"/>
        <item x="917"/>
        <item x="896"/>
        <item x="112"/>
        <item x="1430"/>
        <item x="1002"/>
        <item x="1325"/>
        <item x="252"/>
        <item x="1457"/>
        <item x="581"/>
        <item x="317"/>
        <item x="489"/>
        <item x="572"/>
        <item x="938"/>
        <item x="820"/>
        <item x="1218"/>
        <item x="1958"/>
        <item x="934"/>
        <item x="909"/>
        <item x="97"/>
        <item x="183"/>
        <item x="1858"/>
        <item x="1881"/>
        <item x="1931"/>
        <item x="1932"/>
        <item x="626"/>
        <item x="1210"/>
        <item x="1730"/>
        <item x="184"/>
        <item x="586"/>
        <item x="498"/>
        <item x="110"/>
        <item x="1517"/>
        <item x="419"/>
        <item x="67"/>
        <item x="1679"/>
        <item x="1608"/>
        <item x="1631"/>
        <item x="1753"/>
        <item x="821"/>
        <item x="623"/>
        <item x="342"/>
        <item x="53"/>
        <item x="54"/>
        <item x="56"/>
        <item x="2134"/>
        <item x="417"/>
        <item x="416"/>
        <item x="397"/>
        <item x="65"/>
        <item x="61"/>
        <item x="33"/>
        <item x="52"/>
        <item x="1500"/>
        <item x="385"/>
        <item x="94"/>
        <item x="99"/>
        <item x="482"/>
        <item x="2093"/>
        <item x="449"/>
        <item x="994"/>
        <item x="511"/>
        <item x="583"/>
        <item x="514"/>
        <item x="448"/>
        <item x="719"/>
        <item x="1012"/>
        <item x="1215"/>
        <item x="1309"/>
        <item x="1785"/>
        <item x="1721"/>
        <item x="1848"/>
        <item x="1650"/>
        <item x="1379"/>
        <item x="1623"/>
        <item x="1773"/>
        <item x="956"/>
        <item x="1115"/>
        <item x="2079"/>
        <item x="2080"/>
        <item x="2081"/>
        <item x="846"/>
        <item x="3"/>
        <item x="1769"/>
        <item x="64"/>
        <item x="348"/>
        <item x="2129"/>
        <item x="96"/>
        <item x="2132"/>
        <item x="149"/>
        <item x="2130"/>
        <item x="1123"/>
        <item x="533"/>
        <item x="506"/>
        <item x="188"/>
        <item x="2043"/>
        <item x="2062"/>
        <item x="1029"/>
        <item x="1449"/>
        <item x="1922"/>
        <item x="1048"/>
        <item x="894"/>
        <item x="116"/>
        <item x="165"/>
        <item x="402"/>
        <item x="463"/>
        <item x="1585"/>
        <item x="2147"/>
        <item x="121"/>
        <item x="29"/>
        <item x="432"/>
        <item x="1167"/>
        <item x="1198"/>
        <item x="610"/>
        <item x="1159"/>
        <item x="902"/>
        <item x="1518"/>
        <item x="1038"/>
        <item x="738"/>
        <item x="1776"/>
        <item x="1118"/>
        <item x="1925"/>
        <item x="485"/>
        <item x="877"/>
        <item x="876"/>
        <item x="875"/>
        <item x="189"/>
        <item x="1621"/>
        <item x="1589"/>
        <item x="1347"/>
        <item x="1344"/>
        <item x="430"/>
        <item x="1397"/>
        <item x="634"/>
        <item x="297"/>
        <item x="296"/>
        <item x="826"/>
        <item x="872"/>
        <item x="1166"/>
        <item x="1381"/>
        <item x="1736"/>
        <item x="475"/>
        <item x="2023"/>
        <item x="807"/>
        <item x="1120"/>
        <item x="167"/>
        <item x="1380"/>
        <item x="1128"/>
        <item x="1293"/>
        <item x="1060"/>
        <item x="1050"/>
        <item x="1114"/>
        <item x="1059"/>
        <item x="1949"/>
        <item x="447"/>
        <item x="2056"/>
        <item x="21"/>
        <item x="9"/>
        <item x="92"/>
        <item x="83"/>
        <item x="10"/>
        <item x="84"/>
        <item x="91"/>
        <item x="85"/>
        <item x="522"/>
        <item x="363"/>
        <item x="82"/>
        <item x="76"/>
        <item x="77"/>
        <item x="1815"/>
        <item x="5"/>
        <item x="79"/>
        <item x="78"/>
        <item x="362"/>
        <item x="8"/>
        <item x="87"/>
        <item x="353"/>
        <item x="4"/>
        <item x="378"/>
        <item x="81"/>
        <item x="80"/>
        <item x="379"/>
        <item x="44"/>
        <item x="720"/>
        <item x="500"/>
        <item x="508"/>
        <item x="614"/>
        <item x="1966"/>
        <item x="882"/>
        <item x="881"/>
        <item x="711"/>
        <item x="744"/>
        <item x="988"/>
        <item x="38"/>
        <item x="39"/>
        <item x="40"/>
        <item x="41"/>
        <item x="42"/>
        <item x="43"/>
        <item x="37"/>
        <item x="2050"/>
        <item x="2135"/>
        <item x="2144"/>
        <item x="355"/>
        <item x="120"/>
        <item x="328"/>
        <item x="493"/>
        <item x="1535"/>
        <item x="300"/>
        <item x="1303"/>
        <item x="1429"/>
        <item x="1787"/>
        <item x="454"/>
        <item x="190"/>
        <item x="1622"/>
        <item x="652"/>
        <item x="571"/>
        <item x="1468"/>
        <item x="657"/>
        <item x="1247"/>
        <item x="2121"/>
        <item x="2057"/>
        <item x="1792"/>
        <item x="1364"/>
        <item x="1606"/>
        <item x="1600"/>
        <item x="1763"/>
        <item x="1805"/>
        <item x="999"/>
        <item x="1575"/>
        <item x="1511"/>
        <item x="1937"/>
        <item x="741"/>
        <item x="1528"/>
        <item x="1853"/>
        <item x="1275"/>
        <item x="1587"/>
        <item x="1529"/>
        <item x="723"/>
        <item x="955"/>
        <item x="721"/>
        <item x="764"/>
        <item x="2073"/>
        <item x="2066"/>
        <item x="2072"/>
        <item x="2074"/>
        <item x="2116"/>
        <item x="2091"/>
        <item x="2103"/>
        <item x="2070"/>
        <item x="1213"/>
        <item x="1328"/>
        <item x="1512"/>
        <item x="2097"/>
        <item x="1868"/>
        <item x="1435"/>
        <item x="604"/>
        <item x="1630"/>
        <item x="785"/>
        <item x="1437"/>
        <item x="1697"/>
        <item x="1654"/>
        <item x="822"/>
        <item x="1737"/>
        <item x="1190"/>
        <item x="856"/>
        <item x="1601"/>
        <item x="1698"/>
        <item x="812"/>
        <item x="2046"/>
        <item x="830"/>
        <item x="253"/>
        <item x="755"/>
        <item x="774"/>
        <item x="802"/>
        <item x="780"/>
        <item x="685"/>
        <item x="1081"/>
        <item x="1082"/>
        <item x="688"/>
        <item x="442"/>
        <item x="775"/>
        <item x="811"/>
        <item x="781"/>
        <item x="444"/>
        <item x="733"/>
        <item x="778"/>
        <item x="816"/>
        <item x="1015"/>
        <item x="814"/>
        <item x="810"/>
        <item x="1076"/>
        <item x="1382"/>
        <item x="1310"/>
        <item x="1312"/>
        <item x="1311"/>
        <item x="1271"/>
        <item x="769"/>
        <item x="1758"/>
        <item x="772"/>
        <item x="776"/>
        <item x="779"/>
        <item x="1596"/>
        <item x="1017"/>
        <item x="1350"/>
        <item x="1351"/>
        <item x="1352"/>
        <item x="777"/>
        <item x="756"/>
        <item x="815"/>
        <item x="686"/>
        <item x="651"/>
        <item x="1016"/>
        <item x="757"/>
        <item x="771"/>
        <item x="1140"/>
        <item x="544"/>
        <item x="1224"/>
        <item x="782"/>
        <item x="443"/>
        <item x="1501"/>
        <item x="446"/>
        <item x="1020"/>
        <item x="1756"/>
        <item x="689"/>
        <item x="1795"/>
        <item x="650"/>
        <item x="813"/>
        <item x="770"/>
        <item x="691"/>
        <item x="763"/>
        <item x="773"/>
        <item x="1360"/>
        <item x="464"/>
        <item x="1222"/>
        <item x="2145"/>
        <item x="510"/>
        <item x="2151"/>
        <item x="395"/>
        <item x="367"/>
        <item x="1040"/>
        <item x="1764"/>
        <item x="671"/>
        <item x="1796"/>
        <item x="1798"/>
        <item x="1486"/>
        <item x="736"/>
        <item x="1619"/>
        <item x="483"/>
        <item x="191"/>
        <item x="989"/>
        <item x="1175"/>
        <item x="1217"/>
        <item x="2077"/>
        <item x="1818"/>
        <item x="1149"/>
        <item x="1109"/>
        <item x="401"/>
        <item x="1934"/>
        <item x="1579"/>
        <item x="1558"/>
        <item x="2136"/>
        <item x="2146"/>
        <item x="254"/>
        <item x="478"/>
        <item x="1319"/>
        <item x="2137"/>
        <item x="1183"/>
        <item x="1754"/>
        <item x="1378"/>
        <item x="1335"/>
        <item x="818"/>
        <item x="1508"/>
        <item x="1144"/>
        <item x="1394"/>
        <item x="1349"/>
        <item x="838"/>
        <item x="1104"/>
        <item x="1074"/>
        <item x="1096"/>
        <item x="743"/>
        <item x="2138"/>
        <item x="980"/>
        <item x="2038"/>
        <item x="26"/>
        <item x="71"/>
        <item x="556"/>
        <item x="192"/>
        <item x="918"/>
        <item x="1246"/>
        <item x="505"/>
        <item x="312"/>
        <item x="703"/>
        <item x="706"/>
        <item x="705"/>
        <item x="704"/>
        <item x="133"/>
        <item x="1569"/>
        <item x="1030"/>
        <item x="2085"/>
        <item x="1403"/>
        <item x="531"/>
        <item x="617"/>
        <item x="1655"/>
        <item x="108"/>
        <item x="303"/>
        <item x="795"/>
        <item x="552"/>
        <item x="561"/>
        <item x="1259"/>
        <item x="2069"/>
        <item x="1852"/>
        <item x="2112"/>
        <item x="1346"/>
        <item x="709"/>
        <item x="1300"/>
        <item x="100"/>
        <item x="501"/>
        <item x="428"/>
        <item x="618"/>
        <item x="421"/>
        <item x="431"/>
        <item x="150"/>
        <item x="1614"/>
        <item x="1116"/>
        <item x="565"/>
        <item x="1087"/>
        <item x="193"/>
        <item x="194"/>
        <item x="1725"/>
        <item x="639"/>
        <item x="2114"/>
        <item x="1553"/>
        <item x="840"/>
        <item x="541"/>
        <item x="2148"/>
        <item x="1445"/>
        <item x="1797"/>
        <item x="1326"/>
        <item x="445"/>
        <item x="1077"/>
        <item x="734"/>
        <item x="1083"/>
        <item x="1649"/>
        <item x="393"/>
        <item x="119"/>
        <item x="2126"/>
        <item x="361"/>
        <item x="75"/>
        <item x="90"/>
        <item x="104"/>
        <item x="1080"/>
        <item x="115"/>
        <item x="494"/>
        <item x="803"/>
        <item x="479"/>
        <item x="2131"/>
        <item x="2154"/>
        <item x="2153"/>
        <item x="1681"/>
        <item x="1540"/>
        <item x="1634"/>
        <item x="1651"/>
        <item x="412"/>
        <item x="725"/>
        <item x="1292"/>
        <item x="1314"/>
        <item x="1"/>
        <item x="954"/>
        <item x="2152"/>
        <item x="1041"/>
        <item x="2133"/>
        <item x="669"/>
        <item x="2127"/>
        <item x="461"/>
        <item x="542"/>
        <item x="601"/>
        <item x="195"/>
        <item x="1212"/>
        <item x="839"/>
        <item x="1238"/>
        <item x="718"/>
        <item x="1836"/>
        <item x="600"/>
        <item x="538"/>
        <item x="592"/>
        <item x="1849"/>
        <item x="1663"/>
        <item x="992"/>
        <item x="1809"/>
        <item x="1239"/>
        <item x="1406"/>
        <item x="1400"/>
        <item x="1227"/>
        <item x="1969"/>
        <item x="1001"/>
        <item x="175"/>
        <item x="1236"/>
        <item x="1231"/>
        <item x="710"/>
        <item x="196"/>
        <item x="682"/>
        <item x="518"/>
        <item x="49"/>
        <item x="389"/>
        <item x="349"/>
        <item x="1322"/>
        <item x="1359"/>
        <item x="1321"/>
        <item x="1307"/>
        <item x="512"/>
        <item x="1150"/>
        <item x="1664"/>
        <item x="1665"/>
        <item x="2128"/>
        <item x="1668"/>
        <item x="1462"/>
        <item x="199"/>
        <item x="202"/>
        <item x="939"/>
        <item x="86"/>
        <item x="1850"/>
        <item x="716"/>
        <item x="1291"/>
        <item x="392"/>
        <item x="409"/>
        <item x="566"/>
        <item x="1476"/>
        <item x="433"/>
        <item x="661"/>
        <item x="1461"/>
        <item x="1919"/>
        <item x="1648"/>
        <item x="582"/>
        <item x="255"/>
        <item x="2016"/>
        <item x="2000"/>
        <item x="2039"/>
        <item x="1846"/>
        <item x="658"/>
        <item x="2047"/>
        <item x="1138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1701"/>
        <item x="1356"/>
        <item x="1869"/>
        <item x="1391"/>
        <item x="1674"/>
        <item x="557"/>
        <item x="422"/>
        <item x="1675"/>
        <item x="2124"/>
        <item x="941"/>
        <item x="507"/>
        <item x="2064"/>
        <item x="1334"/>
        <item x="1039"/>
        <item x="786"/>
        <item x="742"/>
        <item x="1426"/>
        <item x="1320"/>
        <item x="620"/>
        <item x="1980"/>
        <item x="1061"/>
        <item x="524"/>
        <item x="534"/>
        <item x="2076"/>
        <item x="1245"/>
        <item x="1574"/>
        <item x="2"/>
        <item x="1170"/>
        <item x="1801"/>
        <item x="575"/>
        <item x="886"/>
        <item x="1999"/>
        <item x="103"/>
        <item x="1383"/>
        <item x="203"/>
        <item x="34"/>
        <item x="364"/>
        <item x="159"/>
        <item x="346"/>
        <item x="865"/>
        <item x="1004"/>
        <item x="1134"/>
        <item x="860"/>
        <item x="1743"/>
        <item x="1570"/>
        <item x="1125"/>
        <item x="859"/>
        <item x="1470"/>
        <item x="631"/>
        <item x="1545"/>
        <item x="1267"/>
        <item x="2059"/>
        <item x="2060"/>
        <item x="2098"/>
        <item x="2099"/>
        <item x="2088"/>
        <item x="2061"/>
        <item x="529"/>
        <item x="1878"/>
        <item x="1723"/>
        <item x="331"/>
        <item x="155"/>
        <item x="638"/>
        <item x="1536"/>
        <item x="1624"/>
        <item x="1436"/>
        <item x="2123"/>
        <item x="400"/>
        <item x="549"/>
        <item x="1781"/>
        <item x="1530"/>
        <item x="554"/>
        <item x="1875"/>
        <item x="1094"/>
        <item x="334"/>
        <item x="109"/>
        <item x="1113"/>
        <item x="1130"/>
        <item x="788"/>
        <item x="1174"/>
        <item x="156"/>
        <item x="1422"/>
        <item x="1146"/>
        <item x="640"/>
        <item x="665"/>
        <item x="0"/>
        <item x="415"/>
        <item x="949"/>
        <item x="1911"/>
        <item x="1991"/>
        <item x="2002"/>
        <item x="1682"/>
        <item x="1484"/>
        <item x="1918"/>
        <item x="1939"/>
        <item x="1290"/>
        <item x="553"/>
        <item x="792"/>
        <item x="1266"/>
        <item x="327"/>
        <item x="205"/>
        <item x="1505"/>
        <item x="2006"/>
        <item x="206"/>
        <item x="207"/>
        <item x="1318"/>
        <item x="208"/>
        <item x="2139"/>
        <item x="301"/>
        <item x="277"/>
        <item x="1557"/>
        <item x="1525"/>
        <item x="1154"/>
        <item x="1687"/>
        <item x="1025"/>
        <item x="695"/>
        <item x="1636"/>
        <item x="1431"/>
        <item x="684"/>
        <item x="606"/>
        <item x="641"/>
        <item x="1671"/>
        <item x="683"/>
        <item x="672"/>
        <item x="648"/>
        <item x="1018"/>
        <item x="339"/>
        <item x="668"/>
        <item x="209"/>
        <item x="1185"/>
        <item x="1450"/>
        <item x="1253"/>
        <item x="1316"/>
        <item x="1103"/>
        <item x="978"/>
        <item x="995"/>
        <item x="1085"/>
        <item x="1108"/>
        <item x="1117"/>
        <item x="976"/>
        <item x="739"/>
        <item x="957"/>
        <item x="636"/>
        <item x="30"/>
        <item x="1629"/>
        <item x="1941"/>
        <item x="1181"/>
        <item x="1182"/>
        <item x="915"/>
        <item x="1775"/>
        <item x="345"/>
        <item x="1463"/>
        <item x="1464"/>
        <item x="1690"/>
        <item x="990"/>
        <item x="1914"/>
        <item x="1420"/>
        <item x="1327"/>
        <item x="1998"/>
        <item x="1892"/>
        <item x="1160"/>
        <item x="1481"/>
        <item x="1438"/>
        <item x="1995"/>
        <item x="60"/>
        <item x="1168"/>
        <item x="884"/>
        <item x="885"/>
        <item x="1950"/>
        <item x="457"/>
        <item x="113"/>
        <item x="819"/>
        <item x="435"/>
        <item x="1897"/>
        <item x="496"/>
        <item x="996"/>
        <item x="89"/>
        <item x="2118"/>
        <item x="832"/>
        <item x="1339"/>
        <item x="1882"/>
        <item x="1841"/>
        <item x="574"/>
        <item x="1472"/>
        <item x="57"/>
        <item x="1790"/>
        <item x="629"/>
        <item x="630"/>
        <item x="1216"/>
        <item x="869"/>
        <item x="883"/>
        <item x="1605"/>
        <item x="1672"/>
        <item x="1767"/>
        <item x="1972"/>
        <item x="1915"/>
        <item x="1902"/>
        <item x="1414"/>
        <item x="1804"/>
        <item x="504"/>
        <item x="200"/>
        <item x="1965"/>
        <item x="1405"/>
        <item x="1399"/>
        <item x="2024"/>
        <item x="2011"/>
        <item x="1923"/>
        <item x="1952"/>
        <item x="1847"/>
        <item x="1699"/>
        <item x="2018"/>
        <item x="1901"/>
        <item x="1996"/>
        <item x="1964"/>
        <item x="1970"/>
        <item x="2110"/>
        <item x="2005"/>
        <item x="2015"/>
        <item x="1997"/>
        <item x="1990"/>
        <item x="2004"/>
        <item x="2052"/>
        <item x="1928"/>
        <item x="2051"/>
        <item x="1920"/>
        <item x="1985"/>
        <item x="2048"/>
        <item x="1890"/>
        <item x="2090"/>
        <item x="1951"/>
        <item x="1974"/>
        <item x="1971"/>
        <item x="1960"/>
        <item x="2065"/>
        <item x="2040"/>
        <item x="2055"/>
        <item x="1975"/>
        <item x="2041"/>
        <item x="1984"/>
        <item x="1026"/>
        <item x="1044"/>
        <item x="951"/>
        <item x="318"/>
        <item x="1492"/>
        <item x="1459"/>
        <item x="1680"/>
        <item x="278"/>
        <item x="1502"/>
        <item x="1564"/>
        <item x="1583"/>
        <item x="1641"/>
        <item x="1992"/>
        <item x="1402"/>
        <item x="680"/>
        <item x="1355"/>
        <item x="1272"/>
        <item x="1538"/>
        <item x="940"/>
        <item x="1454"/>
        <item x="694"/>
        <item x="304"/>
        <item x="730"/>
        <item x="1819"/>
        <item x="1646"/>
        <item x="1122"/>
        <item x="577"/>
        <item x="1782"/>
        <item x="492"/>
        <item x="1658"/>
        <item x="1768"/>
        <item x="605"/>
        <item x="751"/>
        <item x="337"/>
        <item x="1571"/>
        <item x="59"/>
        <item x="380"/>
        <item x="1256"/>
        <item x="315"/>
        <item x="316"/>
        <item x="326"/>
        <item x="211"/>
        <item x="158"/>
        <item x="727"/>
        <item x="1521"/>
        <item x="760"/>
        <item x="2068"/>
        <item x="737"/>
        <item x="1714"/>
        <item x="837"/>
        <item x="1794"/>
        <item x="1341"/>
        <item x="1049"/>
        <item x="1772"/>
        <item x="2086"/>
        <item x="1617"/>
        <item x="628"/>
        <item x="1959"/>
        <item x="1741"/>
        <item x="1620"/>
        <item x="1724"/>
        <item x="569"/>
        <item x="568"/>
        <item x="1520"/>
        <item x="1935"/>
        <item x="212"/>
        <item x="2025"/>
        <item x="1766"/>
        <item x="1456"/>
        <item x="1670"/>
        <item x="2058"/>
        <item x="319"/>
        <item x="332"/>
        <item x="654"/>
        <item x="2033"/>
        <item x="958"/>
        <item x="1896"/>
        <item x="1762"/>
        <item x="1451"/>
        <item x="1248"/>
        <item x="2083"/>
        <item x="1943"/>
        <item x="1961"/>
        <item x="1800"/>
        <item x="1021"/>
        <item x="1434"/>
        <item x="1249"/>
        <item x="1516"/>
        <item x="2092"/>
        <item x="659"/>
        <item x="1086"/>
        <item x="983"/>
        <item x="809"/>
        <item x="690"/>
        <item x="1791"/>
        <item x="1022"/>
        <item x="1870"/>
        <item x="808"/>
        <item x="687"/>
        <item x="476"/>
        <item x="2075"/>
        <item x="1412"/>
        <item x="466"/>
        <item x="1186"/>
        <item x="1112"/>
        <item x="1187"/>
        <item x="1191"/>
        <item x="1337"/>
        <item x="336"/>
        <item x="794"/>
        <item x="1142"/>
        <item x="213"/>
        <item x="201"/>
        <item x="1744"/>
        <item x="320"/>
        <item x="1095"/>
        <item x="1084"/>
        <item x="1515"/>
        <item x="1008"/>
        <item x="1387"/>
        <item x="451"/>
        <item x="1715"/>
        <item x="1695"/>
        <item x="1945"/>
        <item x="333"/>
        <item x="1666"/>
        <item x="728"/>
        <item x="674"/>
        <item x="1652"/>
        <item x="1696"/>
        <item x="2122"/>
        <item x="1647"/>
        <item x="1656"/>
        <item x="1145"/>
        <item x="1315"/>
        <item x="157"/>
        <item x="391"/>
        <item x="1069"/>
        <item x="1499"/>
        <item x="2013"/>
        <item x="214"/>
        <item x="215"/>
        <item x="1843"/>
        <item x="1760"/>
        <item x="473"/>
        <item x="1883"/>
        <item x="643"/>
        <item x="1643"/>
        <item x="509"/>
        <item x="1860"/>
        <item x="1912"/>
        <item x="1968"/>
        <item x="1488"/>
        <item x="1361"/>
        <item x="1913"/>
        <item x="1821"/>
        <item x="1199"/>
        <item x="1200"/>
        <item x="1514"/>
        <item x="1469"/>
        <item x="1444"/>
        <item x="943"/>
        <item x="602"/>
        <item x="1000"/>
        <item x="1793"/>
        <item x="527"/>
        <item x="971"/>
        <item x="563"/>
        <item x="1497"/>
        <item x="1413"/>
        <item x="783"/>
        <item x="1135"/>
        <item x="1377"/>
        <item x="1443"/>
        <item x="105"/>
        <item x="437"/>
        <item x="784"/>
        <item x="1566"/>
        <item x="467"/>
        <item x="625"/>
        <item x="969"/>
        <item x="2035"/>
        <item x="490"/>
        <item x="1842"/>
        <item x="1933"/>
        <item x="1475"/>
        <item x="217"/>
        <item x="722"/>
        <item x="804"/>
        <item x="216"/>
        <item x="1826"/>
        <item x="20"/>
        <item x="973"/>
        <item x="1308"/>
        <item x="1582"/>
        <item x="765"/>
        <item x="1749"/>
        <item x="866"/>
        <item x="1385"/>
        <item x="369"/>
        <item x="2149"/>
        <item x="1455"/>
        <item x="365"/>
        <item x="19"/>
        <item x="1056"/>
        <item x="749"/>
        <item x="305"/>
        <item x="218"/>
        <item x="144"/>
        <item x="141"/>
        <item x="1993"/>
        <item x="2034"/>
        <item x="1694"/>
        <item x="1148"/>
        <item x="1162"/>
        <item x="1419"/>
        <item x="2141"/>
        <item x="2140"/>
        <item x="2150"/>
        <item x="1058"/>
        <item x="1057"/>
        <item x="1581"/>
        <item x="1845"/>
        <item x="1576"/>
        <item x="555"/>
        <item x="1534"/>
        <item x="1336"/>
        <item x="414"/>
        <item x="1105"/>
        <item x="423"/>
        <item x="72"/>
        <item x="1565"/>
        <item x="219"/>
        <item x="1163"/>
        <item x="1834"/>
        <item x="828"/>
        <item x="891"/>
        <item x="893"/>
        <item x="897"/>
        <item x="186"/>
        <item x="790"/>
        <item x="1277"/>
        <item x="1278"/>
        <item x="440"/>
        <item x="359"/>
        <item x="399"/>
        <item x="931"/>
        <item x="438"/>
        <item x="74"/>
        <item x="2113"/>
        <item x="696"/>
        <item x="1171"/>
        <item x="1172"/>
        <item x="1340"/>
        <item x="1286"/>
        <item x="681"/>
        <item x="1839"/>
        <item x="1830"/>
        <item x="48"/>
        <item x="1471"/>
        <item x="459"/>
        <item x="368"/>
        <item x="1898"/>
        <item x="2096"/>
        <item x="456"/>
        <item x="221"/>
        <item x="66"/>
        <item x="220"/>
        <item x="98"/>
        <item x="140"/>
        <item x="1269"/>
        <item x="791"/>
        <item x="222"/>
        <item x="1861"/>
        <item x="424"/>
        <item x="313"/>
        <item x="870"/>
        <item x="1474"/>
        <item x="1559"/>
        <item x="2100"/>
        <item x="608"/>
        <item x="452"/>
        <item x="537"/>
        <item x="366"/>
        <item x="761"/>
        <item x="375"/>
        <item x="145"/>
        <item x="134"/>
        <item x="1156"/>
        <item x="12"/>
        <item x="660"/>
        <item x="1398"/>
        <item x="1711"/>
        <item x="223"/>
        <item x="1441"/>
        <item x="835"/>
        <item x="1726"/>
        <item x="1453"/>
        <item x="2119"/>
        <item x="28"/>
        <item x="13"/>
        <item x="58"/>
        <item x="14"/>
        <item x="106"/>
        <item x="11"/>
        <item x="51"/>
        <item x="27"/>
        <item x="47"/>
        <item x="15"/>
        <item x="55"/>
        <item x="117"/>
        <item x="933"/>
        <item x="88"/>
        <item x="46"/>
        <item x="935"/>
        <item x="922"/>
        <item x="70"/>
        <item x="843"/>
        <item x="844"/>
        <item x="1740"/>
        <item x="2115"/>
        <item x="845"/>
        <item x="68"/>
        <item x="2044"/>
        <item x="848"/>
        <item x="1102"/>
        <item x="1342"/>
        <item x="926"/>
        <item x="927"/>
        <item x="928"/>
        <item x="929"/>
        <item x="1343"/>
        <item x="930"/>
        <item x="1225"/>
        <item x="907"/>
        <item x="224"/>
        <item x="279"/>
        <item x="910"/>
        <item x="225"/>
        <item x="1333"/>
        <item x="963"/>
        <item x="868"/>
        <item x="854"/>
        <item x="598"/>
        <item x="1750"/>
        <item x="1526"/>
        <item x="1639"/>
        <item x="480"/>
        <item x="1816"/>
        <item x="530"/>
        <item x="1727"/>
        <item x="1777"/>
        <item x="2071"/>
        <item x="1283"/>
        <item x="427"/>
        <item x="1070"/>
        <item x="1100"/>
        <item x="1007"/>
        <item x="481"/>
        <item x="712"/>
        <item x="1667"/>
        <item x="2049"/>
        <item x="663"/>
        <item x="1392"/>
        <item x="1042"/>
        <item x="226"/>
        <item x="1374"/>
        <item x="1028"/>
        <item x="1067"/>
        <item x="1019"/>
        <item x="63"/>
        <item x="1423"/>
        <item x="45"/>
        <item x="1348"/>
        <item x="1981"/>
        <item x="1978"/>
        <item x="1979"/>
        <item x="227"/>
        <item x="2042"/>
        <item x="1177"/>
        <item x="867"/>
        <item x="31"/>
        <item x="18"/>
        <item x="1642"/>
        <item x="25"/>
        <item x="1814"/>
        <item x="469"/>
        <item x="649"/>
        <item x="338"/>
        <item x="341"/>
        <item x="1173"/>
        <item x="892"/>
        <item x="2017"/>
        <item x="525"/>
        <item x="622"/>
        <item x="1503"/>
        <item x="1075"/>
        <item x="439"/>
        <item x="911"/>
        <item x="855"/>
        <item x="847"/>
        <item x="1653"/>
        <item x="895"/>
        <item x="961"/>
        <item x="470"/>
        <item x="853"/>
        <item x="1263"/>
        <item x="920"/>
        <item x="1274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1527"/>
        <item x="1153"/>
        <item x="1031"/>
        <item x="228"/>
        <item x="308"/>
        <item x="923"/>
        <item x="154"/>
        <item x="516"/>
        <item x="603"/>
        <item x="1489"/>
        <item x="1362"/>
        <item x="1203"/>
        <item x="1590"/>
        <item x="1537"/>
        <item x="1330"/>
        <item x="550"/>
        <item x="1097"/>
        <item x="1255"/>
        <item x="1432"/>
        <item x="1433"/>
        <item x="460"/>
        <item x="1409"/>
        <item x="1141"/>
        <item x="16"/>
        <item x="1891"/>
        <item x="1916"/>
        <item x="398"/>
        <item x="753"/>
        <item x="62"/>
        <item x="1828"/>
        <item x="1829"/>
        <item x="1886"/>
        <item x="1466"/>
        <item x="321"/>
        <item x="1304"/>
        <item x="982"/>
        <item x="23"/>
        <item x="1241"/>
        <item x="924"/>
        <item x="834"/>
        <item x="114"/>
        <item x="162"/>
        <item x="901"/>
        <item x="932"/>
        <item x="32"/>
        <item x="69"/>
        <item x="229"/>
        <item x="1305"/>
        <item x="1036"/>
        <item x="174"/>
        <item x="166"/>
        <item x="948"/>
        <item x="1873"/>
        <item x="993"/>
        <item x="1127"/>
        <item x="724"/>
        <item x="1799"/>
        <item x="1299"/>
        <item x="619"/>
        <item x="1751"/>
        <item x="310"/>
        <item x="322"/>
        <item x="513"/>
        <item x="1719"/>
        <item x="1495"/>
        <item x="198"/>
        <item x="1353"/>
        <item x="1368"/>
        <item x="230"/>
        <item x="1354"/>
        <item x="436"/>
        <item x="1887"/>
        <item x="664"/>
        <item x="1693"/>
        <item x="118"/>
        <item x="1917"/>
        <item x="599"/>
        <item x="107"/>
        <item x="358"/>
        <item x="356"/>
        <item x="382"/>
        <item x="2001"/>
        <item x="35"/>
        <item x="381"/>
        <item x="235"/>
        <item x="944"/>
        <item x="1803"/>
        <item x="1783"/>
        <item x="546"/>
        <item x="1460"/>
        <item x="1669"/>
        <item x="1421"/>
        <item x="1556"/>
        <item x="1124"/>
        <item x="1121"/>
        <item x="979"/>
        <item x="250"/>
        <item x="916"/>
        <item x="1365"/>
        <item x="787"/>
        <item x="311"/>
        <item x="410"/>
        <item x="411"/>
        <item x="231"/>
        <item x="1479"/>
        <item x="232"/>
        <item x="1483"/>
        <item x="1833"/>
        <item x="323"/>
        <item x="1151"/>
        <item x="841"/>
        <item x="7"/>
        <item x="874"/>
        <item x="1549"/>
        <item x="306"/>
        <item x="210"/>
        <item x="1285"/>
        <item x="168"/>
        <item x="185"/>
        <item x="1713"/>
        <item x="635"/>
        <item x="1702"/>
        <item x="2084"/>
        <item x="1332"/>
        <item x="233"/>
        <item x="1242"/>
        <item x="299"/>
        <item x="298"/>
        <item x="1644"/>
        <item x="1214"/>
        <item x="2087"/>
        <item x="177"/>
        <item x="413"/>
        <item x="1982"/>
        <item x="1983"/>
        <item x="404"/>
        <item x="22"/>
        <item x="754"/>
        <item x="858"/>
        <item x="997"/>
        <item x="842"/>
        <item x="576"/>
        <item x="471"/>
        <item x="829"/>
        <item x="50"/>
        <item x="1408"/>
        <item x="1555"/>
        <item x="1572"/>
        <item x="1612"/>
        <item x="900"/>
        <item x="111"/>
        <item x="1586"/>
        <item x="960"/>
        <item x="1264"/>
        <item x="1034"/>
        <item x="708"/>
        <item x="1478"/>
        <item x="1265"/>
        <item x="558"/>
        <item x="547"/>
        <item x="647"/>
        <item x="450"/>
        <item x="667"/>
        <item x="497"/>
        <item x="1467"/>
        <item x="627"/>
        <item x="1133"/>
        <item x="861"/>
        <item x="1132"/>
        <item x="862"/>
        <item x="488"/>
        <item x="967"/>
        <item x="1010"/>
        <item x="1609"/>
        <item x="564"/>
        <item x="632"/>
        <item x="329"/>
        <item x="645"/>
        <item x="827"/>
        <item x="1703"/>
        <item x="1704"/>
        <item x="1706"/>
        <item x="1597"/>
        <item x="1625"/>
        <item x="1626"/>
        <item x="1607"/>
        <item x="1599"/>
        <item x="1705"/>
        <item x="1235"/>
        <item x="1051"/>
        <item x="591"/>
        <item x="1927"/>
        <item x="330"/>
        <item x="1657"/>
        <item x="408"/>
        <item x="407"/>
        <item x="898"/>
        <item x="2142"/>
        <item x="593"/>
        <item x="102"/>
        <item x="679"/>
        <item x="1822"/>
        <item x="1806"/>
        <item x="2106"/>
        <item x="2107"/>
        <item x="2108"/>
        <item x="426"/>
        <item x="1867"/>
        <item x="484"/>
        <item x="573"/>
        <item x="324"/>
        <item x="236"/>
        <item x="182"/>
        <item x="242"/>
        <item x="187"/>
        <item x="1024"/>
        <item x="243"/>
        <item x="291"/>
        <item x="420"/>
        <item x="237"/>
        <item x="238"/>
        <item x="406"/>
        <item x="1732"/>
        <item x="1178"/>
        <item x="1946"/>
        <item x="1947"/>
        <item x="122"/>
        <item x="851"/>
        <item x="239"/>
        <item x="240"/>
        <item x="465"/>
        <item x="698"/>
        <item x="697"/>
        <item x="735"/>
        <item x="707"/>
        <item x="1072"/>
        <item x="878"/>
        <item x="1640"/>
        <item x="1784"/>
        <item x="1011"/>
        <item x="1507"/>
        <item x="1894"/>
        <item x="1009"/>
        <item x="1884"/>
        <item x="950"/>
        <item x="1954"/>
        <item x="1903"/>
        <item x="1942"/>
        <item x="1032"/>
        <item x="1092"/>
        <item x="1043"/>
        <item x="1071"/>
        <item x="1033"/>
        <item x="499"/>
        <item x="801"/>
        <item x="1936"/>
        <item x="1482"/>
        <item x="1594"/>
        <item x="520"/>
        <item x="1063"/>
        <item x="1532"/>
        <item x="959"/>
        <item x="1062"/>
        <item x="241"/>
        <item x="2045"/>
        <item x="1824"/>
        <item x="2027"/>
        <item x="1552"/>
        <item x="1064"/>
        <item x="1066"/>
        <item x="1065"/>
        <item x="850"/>
        <item x="937"/>
        <item x="1562"/>
        <item x="307"/>
        <item x="750"/>
        <item x="1567"/>
        <item x="1755"/>
        <item x="1604"/>
        <item x="789"/>
        <item x="880"/>
        <item x="793"/>
        <item x="1862"/>
        <item x="717"/>
        <item x="1900"/>
        <item x="1908"/>
        <item x="1865"/>
        <item x="1973"/>
        <item x="491"/>
        <item x="1662"/>
        <item x="731"/>
        <item x="1542"/>
        <item x="1250"/>
        <item x="624"/>
        <item x="767"/>
        <item x="1189"/>
        <item x="1855"/>
        <item x="1295"/>
        <item x="1745"/>
        <item x="1827"/>
        <item x="1905"/>
        <item x="1863"/>
        <item x="1832"/>
        <item x="666"/>
        <item x="2008"/>
        <item x="1864"/>
        <item x="1885"/>
        <item x="1986"/>
        <item x="1909"/>
        <item x="2010"/>
        <item x="1633"/>
        <item x="1948"/>
        <item x="1573"/>
        <item x="1859"/>
        <item x="637"/>
        <item x="1735"/>
        <item x="1393"/>
        <item x="1313"/>
        <item x="1279"/>
        <item x="1201"/>
        <item x="1232"/>
        <item x="1282"/>
        <item x="1345"/>
        <item x="1684"/>
        <item x="1812"/>
        <item x="1234"/>
        <item x="981"/>
        <item x="1204"/>
        <item x="1676"/>
        <item x="701"/>
        <item x="1373"/>
        <item x="1281"/>
        <item x="1098"/>
        <item x="1155"/>
        <item x="1188"/>
        <item x="340"/>
        <item x="1243"/>
        <item x="768"/>
        <item x="1003"/>
        <item x="2101"/>
        <item x="2054"/>
        <item x="798"/>
        <item x="1895"/>
        <item x="1728"/>
        <item x="1874"/>
        <item x="1910"/>
        <item x="1561"/>
        <item x="2009"/>
        <item x="2063"/>
        <item x="1317"/>
        <item x="1692"/>
        <item x="567"/>
        <item x="521"/>
        <item x="1386"/>
        <item x="1415"/>
        <item x="806"/>
        <item x="1137"/>
        <item x="656"/>
        <item x="1808"/>
        <item x="1866"/>
        <item x="831"/>
        <item x="1139"/>
        <item x="1052"/>
        <item x="543"/>
        <item x="1219"/>
        <item x="1592"/>
        <item x="1035"/>
        <item x="2089"/>
        <item x="1268"/>
        <item x="1871"/>
        <item x="2078"/>
        <item x="1774"/>
        <item x="1047"/>
        <item x="732"/>
        <item x="1366"/>
        <item x="1375"/>
        <item x="1260"/>
        <item x="1284"/>
        <item x="1211"/>
        <item x="1358"/>
        <item x="1446"/>
        <item x="1164"/>
        <item x="1091"/>
        <item x="1053"/>
        <item x="2143"/>
        <item x="1584"/>
        <item x="1577"/>
        <item x="161"/>
        <item x="1707"/>
        <item x="1708"/>
        <item x="1709"/>
        <item x="692"/>
        <item x="864"/>
        <item x="863"/>
        <item x="1302"/>
        <item x="95"/>
        <item x="677"/>
        <item x="1533"/>
        <item x="1131"/>
        <item x="673"/>
        <item x="970"/>
        <item x="972"/>
        <item x="646"/>
        <item x="1244"/>
        <item x="1522"/>
        <item x="942"/>
        <item x="906"/>
        <item x="914"/>
        <item x="852"/>
        <item x="905"/>
        <item x="887"/>
        <item x="879"/>
        <item x="871"/>
        <item x="244"/>
        <item x="245"/>
        <item x="1673"/>
        <item x="1759"/>
        <item x="1637"/>
        <item x="613"/>
        <item x="675"/>
        <item x="517"/>
        <item x="713"/>
        <item x="714"/>
        <item x="987"/>
        <item x="246"/>
        <item x="1119"/>
        <item x="1099"/>
        <item x="474"/>
        <item x="1287"/>
        <item x="1876"/>
        <item x="2012"/>
        <item x="1027"/>
        <item x="1005"/>
        <item x="1989"/>
        <item x="1977"/>
        <item x="2003"/>
        <item x="1957"/>
        <item x="800"/>
        <item x="247"/>
        <item x="403"/>
        <item x="1904"/>
        <item x="354"/>
        <item x="1490"/>
        <item x="1158"/>
        <item x="370"/>
        <item x="371"/>
        <item x="579"/>
        <item x="372"/>
        <item x="468"/>
        <item x="670"/>
        <item x="1831"/>
        <item x="1611"/>
        <item x="642"/>
        <item x="1228"/>
        <item x="1410"/>
        <item x="248"/>
        <item x="1940"/>
        <item x="1994"/>
        <item x="1851"/>
        <item x="1976"/>
        <item x="1813"/>
        <item x="1988"/>
        <item x="1987"/>
        <item x="1416"/>
        <item x="570"/>
        <item x="1513"/>
        <item x="1710"/>
        <item x="1610"/>
        <item x="1428"/>
        <item x="1276"/>
        <item x="2109"/>
        <item x="1761"/>
        <item x="160"/>
        <item x="1788"/>
        <item x="17"/>
        <item x="1473"/>
        <item x="1388"/>
        <item x="1389"/>
        <item x="1802"/>
        <item x="135"/>
        <item x="560"/>
        <item x="163"/>
        <item x="1073"/>
        <item x="249"/>
        <item x="357"/>
        <item x="532"/>
        <item x="302"/>
        <item x="702"/>
        <item x="621"/>
        <item x="1739"/>
        <item x="1493"/>
        <item x="1223"/>
        <item x="1747"/>
        <item x="1524"/>
        <item x="1506"/>
        <item x="1324"/>
        <item x="1588"/>
        <item x="1504"/>
        <item x="1257"/>
        <item x="1046"/>
        <item x="388"/>
        <item x="325"/>
        <item x="251"/>
        <item x="559"/>
        <item x="2007"/>
        <item x="1613"/>
        <item x="164"/>
        <item x="729"/>
        <item x="1691"/>
        <item x="1126"/>
        <item x="1550"/>
        <item x="974"/>
        <item x="1593"/>
        <item x="587"/>
        <item x="1825"/>
        <item x="1110"/>
        <item x="740"/>
        <item x="1101"/>
        <item x="1820"/>
        <item x="590"/>
        <item x="1491"/>
        <item x="1628"/>
        <item x="1591"/>
        <item x="394"/>
        <item x="1688"/>
        <item x="1357"/>
        <item x="1963"/>
        <item x="2036"/>
        <item x="1731"/>
        <item x="1006"/>
        <item x="1089"/>
        <item x="1090"/>
        <item x="1700"/>
        <item x="766"/>
        <item x="429"/>
        <item x="204"/>
        <item x="1580"/>
        <item x="578"/>
        <item x="526"/>
        <item x="1129"/>
        <item x="1712"/>
        <item x="1938"/>
        <item x="1331"/>
        <item x="1289"/>
        <item x="1496"/>
        <item x="1205"/>
        <item x="1220"/>
        <item x="1729"/>
        <item x="2111"/>
        <item x="1111"/>
        <item x="441"/>
        <item x="1045"/>
        <item x="351"/>
        <item x="1786"/>
        <item x="1551"/>
        <item x="693"/>
        <item x="1440"/>
        <item x="797"/>
        <item x="1270"/>
        <item x="758"/>
        <item x="1054"/>
        <item x="676"/>
        <item x="292"/>
        <item x="1548"/>
        <item x="998"/>
        <item x="975"/>
        <item x="528"/>
        <item x="1789"/>
        <item x="609"/>
        <item x="748"/>
      </items>
    </pivotField>
    <pivotField axis="axisRow" compact="0" outline="0" subtotalTop="0" showAll="0" sortType="ascending">
      <items count="90">
        <item x="73"/>
        <item x="43"/>
        <item x="83"/>
        <item x="1"/>
        <item x="28"/>
        <item x="54"/>
        <item x="17"/>
        <item x="49"/>
        <item x="59"/>
        <item x="6"/>
        <item x="20"/>
        <item x="88"/>
        <item x="56"/>
        <item x="9"/>
        <item x="24"/>
        <item x="84"/>
        <item x="10"/>
        <item x="46"/>
        <item x="74"/>
        <item x="77"/>
        <item x="64"/>
        <item x="7"/>
        <item x="22"/>
        <item x="38"/>
        <item x="70"/>
        <item x="40"/>
        <item x="68"/>
        <item x="44"/>
        <item x="55"/>
        <item x="78"/>
        <item x="51"/>
        <item x="14"/>
        <item x="50"/>
        <item x="81"/>
        <item x="12"/>
        <item x="13"/>
        <item x="34"/>
        <item x="16"/>
        <item x="18"/>
        <item x="39"/>
        <item x="76"/>
        <item x="52"/>
        <item x="42"/>
        <item x="4"/>
        <item x="87"/>
        <item x="86"/>
        <item x="3"/>
        <item x="66"/>
        <item x="25"/>
        <item x="58"/>
        <item x="30"/>
        <item x="48"/>
        <item x="21"/>
        <item x="29"/>
        <item x="5"/>
        <item x="26"/>
        <item x="67"/>
        <item x="57"/>
        <item x="45"/>
        <item x="85"/>
        <item x="31"/>
        <item x="82"/>
        <item x="27"/>
        <item x="60"/>
        <item x="53"/>
        <item x="0"/>
        <item x="63"/>
        <item x="8"/>
        <item x="75"/>
        <item x="15"/>
        <item x="11"/>
        <item x="61"/>
        <item x="62"/>
        <item x="32"/>
        <item x="19"/>
        <item x="23"/>
        <item x="41"/>
        <item x="37"/>
        <item x="69"/>
        <item x="47"/>
        <item x="79"/>
        <item x="33"/>
        <item x="80"/>
        <item x="72"/>
        <item x="65"/>
        <item x="2"/>
        <item x="71"/>
        <item x="35"/>
        <item x="36"/>
        <item t="default"/>
      </items>
    </pivotField>
    <pivotField compact="0" numFmtId="3" outline="0" subtotalTop="0" showAll="0"/>
    <pivotField compact="0" numFmtId="3" outline="0" subtotalTop="0" showAll="0"/>
    <pivotField compact="0" numFmtId="3" outline="0" subtotalTop="0" showAll="0"/>
    <pivotField compact="0" outline="0" showAll="0"/>
    <pivotField compact="0" numFmtId="3" outline="0" showAll="0"/>
    <pivotField compact="0" numFmtId="4" outline="0" subtotalTop="0" showAll="0"/>
    <pivotField dataField="1" compact="0" numFmtId="3" outline="0" subtotalTop="0" showAll="0"/>
  </pivotFields>
  <rowFields count="2">
    <field x="1"/>
    <field x="2"/>
  </rowFields>
  <rowItems count="2842">
    <i>
      <x/>
      <x v="34"/>
    </i>
    <i>
      <x v="1"/>
      <x v="34"/>
    </i>
    <i>
      <x v="2"/>
      <x v="34"/>
    </i>
    <i>
      <x v="3"/>
      <x v="21"/>
    </i>
    <i>
      <x v="4"/>
      <x v="34"/>
    </i>
    <i>
      <x v="5"/>
      <x v="34"/>
    </i>
    <i>
      <x v="6"/>
      <x v="37"/>
    </i>
    <i>
      <x v="7"/>
      <x v="34"/>
    </i>
    <i>
      <x v="8"/>
      <x v="34"/>
    </i>
    <i>
      <x v="9"/>
      <x v="34"/>
    </i>
    <i>
      <x v="10"/>
      <x v="34"/>
    </i>
    <i>
      <x v="11"/>
      <x v="34"/>
    </i>
    <i>
      <x v="12"/>
      <x v="34"/>
    </i>
    <i>
      <x v="13"/>
      <x v="34"/>
    </i>
    <i>
      <x v="14"/>
      <x v="85"/>
    </i>
    <i>
      <x v="15"/>
      <x v="85"/>
    </i>
    <i>
      <x v="16"/>
      <x v="37"/>
    </i>
    <i>
      <x v="17"/>
      <x v="21"/>
    </i>
    <i>
      <x v="18"/>
      <x v="3"/>
    </i>
    <i>
      <x v="19"/>
      <x v="3"/>
    </i>
    <i>
      <x v="20"/>
      <x v="3"/>
    </i>
    <i>
      <x v="21"/>
      <x v="5"/>
    </i>
    <i>
      <x v="22"/>
      <x v="34"/>
    </i>
    <i>
      <x v="23"/>
      <x v="3"/>
    </i>
    <i>
      <x v="24"/>
      <x v="47"/>
    </i>
    <i>
      <x v="25"/>
      <x v="34"/>
    </i>
    <i>
      <x v="26"/>
      <x v="5"/>
    </i>
    <i>
      <x v="27"/>
      <x v="21"/>
    </i>
    <i>
      <x v="28"/>
      <x v="5"/>
    </i>
    <i r="1">
      <x v="21"/>
    </i>
    <i>
      <x v="29"/>
      <x v="21"/>
    </i>
    <i>
      <x v="30"/>
      <x v="3"/>
    </i>
    <i>
      <x v="31"/>
      <x v="3"/>
    </i>
    <i>
      <x v="32"/>
      <x v="5"/>
    </i>
    <i>
      <x v="33"/>
      <x v="21"/>
    </i>
    <i>
      <x v="34"/>
      <x v="21"/>
    </i>
    <i>
      <x v="35"/>
      <x v="81"/>
    </i>
    <i>
      <x v="36"/>
      <x v="3"/>
    </i>
    <i>
      <x v="37"/>
      <x v="37"/>
    </i>
    <i>
      <x v="38"/>
      <x v="21"/>
    </i>
    <i>
      <x v="39"/>
      <x v="81"/>
    </i>
    <i>
      <x v="40"/>
      <x v="81"/>
    </i>
    <i>
      <x v="41"/>
      <x v="34"/>
    </i>
    <i>
      <x v="42"/>
      <x v="81"/>
    </i>
    <i>
      <x v="43"/>
      <x v="34"/>
    </i>
    <i>
      <x v="44"/>
      <x v="34"/>
    </i>
    <i>
      <x v="45"/>
      <x v="34"/>
    </i>
    <i>
      <x v="46"/>
      <x v="34"/>
    </i>
    <i>
      <x v="47"/>
      <x v="21"/>
    </i>
    <i>
      <x v="48"/>
      <x v="12"/>
    </i>
    <i>
      <x v="49"/>
      <x v="34"/>
    </i>
    <i>
      <x v="50"/>
      <x v="34"/>
    </i>
    <i>
      <x v="51"/>
      <x v="81"/>
    </i>
    <i>
      <x v="52"/>
      <x v="34"/>
    </i>
    <i>
      <x v="53"/>
      <x v="34"/>
    </i>
    <i>
      <x v="54"/>
      <x v="3"/>
    </i>
    <i>
      <x v="55"/>
      <x v="34"/>
    </i>
    <i>
      <x v="56"/>
      <x v="34"/>
    </i>
    <i>
      <x v="57"/>
      <x v="21"/>
    </i>
    <i>
      <x v="58"/>
      <x v="28"/>
    </i>
    <i>
      <x v="59"/>
      <x v="81"/>
    </i>
    <i>
      <x v="60"/>
      <x v="3"/>
    </i>
    <i>
      <x v="61"/>
      <x v="3"/>
    </i>
    <i>
      <x v="62"/>
      <x v="81"/>
    </i>
    <i>
      <x v="63"/>
      <x v="21"/>
    </i>
    <i>
      <x v="64"/>
      <x v="81"/>
    </i>
    <i>
      <x v="65"/>
      <x v="34"/>
    </i>
    <i>
      <x v="66"/>
      <x v="81"/>
    </i>
    <i>
      <x v="67"/>
      <x v="51"/>
    </i>
    <i>
      <x v="68"/>
      <x v="12"/>
    </i>
    <i>
      <x v="69"/>
      <x v="3"/>
    </i>
    <i>
      <x v="70"/>
      <x v="46"/>
    </i>
    <i>
      <x v="71"/>
      <x v="3"/>
    </i>
    <i>
      <x v="72"/>
      <x v="34"/>
    </i>
    <i>
      <x v="73"/>
      <x v="21"/>
    </i>
    <i>
      <x v="74"/>
      <x v="12"/>
    </i>
    <i>
      <x v="75"/>
      <x v="81"/>
    </i>
    <i>
      <x v="76"/>
      <x v="81"/>
    </i>
    <i>
      <x v="77"/>
      <x v="81"/>
    </i>
    <i>
      <x v="78"/>
      <x v="81"/>
    </i>
    <i>
      <x v="79"/>
      <x v="3"/>
    </i>
    <i>
      <x v="80"/>
      <x v="3"/>
    </i>
    <i>
      <x v="81"/>
      <x v="12"/>
    </i>
    <i>
      <x v="82"/>
      <x v="21"/>
    </i>
    <i>
      <x v="83"/>
      <x v="81"/>
    </i>
    <i>
      <x v="84"/>
      <x v="81"/>
    </i>
    <i>
      <x v="85"/>
      <x v="81"/>
    </i>
    <i>
      <x v="86"/>
      <x v="21"/>
    </i>
    <i>
      <x v="87"/>
      <x v="37"/>
    </i>
    <i>
      <x v="88"/>
      <x v="21"/>
    </i>
    <i>
      <x v="89"/>
      <x v="81"/>
    </i>
    <i>
      <x v="90"/>
      <x v="34"/>
    </i>
    <i>
      <x v="91"/>
      <x v="34"/>
    </i>
    <i>
      <x v="92"/>
      <x v="34"/>
    </i>
    <i>
      <x v="93"/>
      <x v="21"/>
    </i>
    <i>
      <x v="94"/>
      <x v="81"/>
    </i>
    <i>
      <x v="95"/>
      <x v="81"/>
    </i>
    <i>
      <x v="96"/>
      <x v="34"/>
    </i>
    <i>
      <x v="97"/>
      <x v="26"/>
    </i>
    <i>
      <x v="98"/>
      <x v="26"/>
    </i>
    <i r="1">
      <x v="34"/>
    </i>
    <i>
      <x v="99"/>
      <x v="34"/>
    </i>
    <i>
      <x v="100"/>
      <x v="21"/>
    </i>
    <i r="1">
      <x v="34"/>
    </i>
    <i>
      <x v="101"/>
      <x v="81"/>
    </i>
    <i>
      <x v="102"/>
      <x v="21"/>
    </i>
    <i>
      <x v="103"/>
      <x v="81"/>
    </i>
    <i>
      <x v="104"/>
      <x v="34"/>
    </i>
    <i>
      <x v="105"/>
      <x v="34"/>
    </i>
    <i>
      <x v="106"/>
      <x v="34"/>
    </i>
    <i>
      <x v="107"/>
      <x v="51"/>
    </i>
    <i>
      <x v="108"/>
      <x v="12"/>
    </i>
    <i>
      <x v="109"/>
      <x v="34"/>
    </i>
    <i>
      <x v="110"/>
      <x v="34"/>
    </i>
    <i>
      <x v="111"/>
      <x v="34"/>
    </i>
    <i>
      <x v="112"/>
      <x v="81"/>
    </i>
    <i>
      <x v="113"/>
      <x v="21"/>
    </i>
    <i>
      <x v="114"/>
      <x v="21"/>
    </i>
    <i>
      <x v="115"/>
      <x v="21"/>
    </i>
    <i>
      <x v="116"/>
      <x v="81"/>
    </i>
    <i>
      <x v="117"/>
      <x v="12"/>
    </i>
    <i>
      <x v="118"/>
      <x v="81"/>
    </i>
    <i>
      <x v="119"/>
      <x v="81"/>
    </i>
    <i>
      <x v="120"/>
      <x v="81"/>
    </i>
    <i>
      <x v="121"/>
      <x v="12"/>
    </i>
    <i>
      <x v="122"/>
      <x v="34"/>
    </i>
    <i>
      <x v="123"/>
      <x v="21"/>
    </i>
    <i>
      <x v="124"/>
      <x v="81"/>
    </i>
    <i>
      <x v="125"/>
      <x v="77"/>
    </i>
    <i>
      <x v="126"/>
      <x v="21"/>
    </i>
    <i>
      <x v="127"/>
      <x v="34"/>
    </i>
    <i>
      <x v="128"/>
      <x v="34"/>
    </i>
    <i>
      <x v="129"/>
      <x v="34"/>
    </i>
    <i>
      <x v="130"/>
      <x v="81"/>
    </i>
    <i>
      <x v="131"/>
      <x v="34"/>
    </i>
    <i>
      <x v="132"/>
      <x v="34"/>
    </i>
    <i>
      <x v="133"/>
      <x v="34"/>
    </i>
    <i>
      <x v="134"/>
      <x v="81"/>
    </i>
    <i>
      <x v="135"/>
      <x v="81"/>
    </i>
    <i>
      <x v="136"/>
      <x v="34"/>
    </i>
    <i>
      <x v="137"/>
      <x v="81"/>
    </i>
    <i>
      <x v="138"/>
      <x v="81"/>
    </i>
    <i>
      <x v="139"/>
      <x v="81"/>
    </i>
    <i>
      <x v="140"/>
      <x v="81"/>
    </i>
    <i>
      <x v="141"/>
      <x v="81"/>
    </i>
    <i>
      <x v="142"/>
      <x v="21"/>
    </i>
    <i>
      <x v="143"/>
      <x v="3"/>
    </i>
    <i>
      <x v="144"/>
      <x v="21"/>
    </i>
    <i>
      <x v="145"/>
      <x v="21"/>
    </i>
    <i>
      <x v="146"/>
      <x v="3"/>
    </i>
    <i>
      <x v="147"/>
      <x v="21"/>
    </i>
    <i>
      <x v="148"/>
      <x v="81"/>
    </i>
    <i>
      <x v="149"/>
      <x v="81"/>
    </i>
    <i>
      <x v="150"/>
      <x v="21"/>
    </i>
    <i>
      <x v="151"/>
      <x v="21"/>
    </i>
    <i>
      <x v="152"/>
      <x v="3"/>
    </i>
    <i>
      <x v="153"/>
      <x v="3"/>
    </i>
    <i>
      <x v="154"/>
      <x v="81"/>
    </i>
    <i>
      <x v="155"/>
      <x v="34"/>
    </i>
    <i>
      <x v="156"/>
      <x v="81"/>
    </i>
    <i>
      <x v="157"/>
      <x v="81"/>
    </i>
    <i>
      <x v="158"/>
      <x v="81"/>
    </i>
    <i>
      <x v="159"/>
      <x v="21"/>
    </i>
    <i>
      <x v="160"/>
      <x v="81"/>
    </i>
    <i>
      <x v="161"/>
      <x v="81"/>
    </i>
    <i>
      <x v="162"/>
      <x v="34"/>
    </i>
    <i>
      <x v="163"/>
      <x v="81"/>
    </i>
    <i>
      <x v="164"/>
      <x v="81"/>
    </i>
    <i>
      <x v="165"/>
      <x v="3"/>
    </i>
    <i r="1">
      <x v="77"/>
    </i>
    <i>
      <x v="166"/>
      <x v="34"/>
    </i>
    <i>
      <x v="167"/>
      <x v="81"/>
    </i>
    <i>
      <x v="168"/>
      <x v="81"/>
    </i>
    <i>
      <x v="169"/>
      <x v="81"/>
    </i>
    <i>
      <x v="170"/>
      <x v="81"/>
    </i>
    <i>
      <x v="171"/>
      <x v="81"/>
    </i>
    <i>
      <x v="172"/>
      <x v="81"/>
    </i>
    <i>
      <x v="173"/>
      <x v="81"/>
    </i>
    <i>
      <x v="174"/>
      <x v="81"/>
    </i>
    <i>
      <x v="175"/>
      <x v="3"/>
    </i>
    <i r="1">
      <x v="46"/>
    </i>
    <i>
      <x v="176"/>
      <x v="79"/>
    </i>
    <i>
      <x v="177"/>
      <x v="34"/>
    </i>
    <i>
      <x v="178"/>
      <x v="12"/>
    </i>
    <i>
      <x v="179"/>
      <x v="3"/>
    </i>
    <i>
      <x v="180"/>
      <x v="3"/>
    </i>
    <i>
      <x v="181"/>
      <x v="3"/>
    </i>
    <i>
      <x v="182"/>
      <x v="57"/>
    </i>
    <i>
      <x v="183"/>
      <x v="12"/>
    </i>
    <i>
      <x v="184"/>
      <x v="21"/>
    </i>
    <i r="1">
      <x v="34"/>
    </i>
    <i>
      <x v="185"/>
      <x v="78"/>
    </i>
    <i>
      <x v="186"/>
      <x v="81"/>
    </i>
    <i>
      <x v="187"/>
      <x v="34"/>
    </i>
    <i>
      <x v="188"/>
      <x v="34"/>
    </i>
    <i>
      <x v="189"/>
      <x v="37"/>
    </i>
    <i>
      <x v="190"/>
      <x v="37"/>
    </i>
    <i>
      <x v="191"/>
      <x v="81"/>
    </i>
    <i>
      <x v="192"/>
      <x v="34"/>
    </i>
    <i>
      <x v="193"/>
      <x v="21"/>
    </i>
    <i>
      <x v="194"/>
      <x v="34"/>
    </i>
    <i>
      <x v="195"/>
      <x v="37"/>
    </i>
    <i>
      <x v="196"/>
      <x v="34"/>
    </i>
    <i>
      <x v="197"/>
      <x v="34"/>
    </i>
    <i>
      <x v="198"/>
      <x v="34"/>
    </i>
    <i>
      <x v="199"/>
      <x v="46"/>
    </i>
    <i>
      <x v="200"/>
      <x v="34"/>
    </i>
    <i>
      <x v="201"/>
      <x v="85"/>
    </i>
    <i>
      <x v="202"/>
      <x v="79"/>
    </i>
    <i>
      <x v="203"/>
      <x v="34"/>
    </i>
    <i>
      <x v="204"/>
      <x v="51"/>
    </i>
    <i>
      <x v="205"/>
      <x v="21"/>
    </i>
    <i>
      <x v="206"/>
      <x v="81"/>
    </i>
    <i>
      <x v="207"/>
      <x v="81"/>
    </i>
    <i>
      <x v="208"/>
      <x v="57"/>
    </i>
    <i>
      <x v="209"/>
      <x v="21"/>
    </i>
    <i>
      <x v="210"/>
      <x v="34"/>
    </i>
    <i>
      <x v="211"/>
      <x v="26"/>
    </i>
    <i r="1">
      <x v="34"/>
    </i>
    <i>
      <x v="212"/>
      <x v="3"/>
    </i>
    <i r="1">
      <x v="85"/>
    </i>
    <i>
      <x v="213"/>
      <x v="43"/>
    </i>
    <i>
      <x v="214"/>
      <x v="3"/>
    </i>
    <i>
      <x v="215"/>
      <x v="3"/>
    </i>
    <i>
      <x v="216"/>
      <x v="3"/>
    </i>
    <i>
      <x v="217"/>
      <x v="3"/>
    </i>
    <i>
      <x v="218"/>
      <x v="3"/>
    </i>
    <i>
      <x v="219"/>
      <x v="3"/>
    </i>
    <i>
      <x v="220"/>
      <x v="3"/>
    </i>
    <i>
      <x v="221"/>
      <x v="3"/>
    </i>
    <i>
      <x v="222"/>
      <x v="3"/>
    </i>
    <i>
      <x v="223"/>
      <x v="3"/>
    </i>
    <i>
      <x v="224"/>
      <x v="3"/>
    </i>
    <i>
      <x v="225"/>
      <x v="3"/>
    </i>
    <i>
      <x v="226"/>
      <x v="3"/>
    </i>
    <i>
      <x v="227"/>
      <x v="3"/>
    </i>
    <i>
      <x v="228"/>
      <x v="3"/>
    </i>
    <i>
      <x v="229"/>
      <x v="3"/>
    </i>
    <i>
      <x v="230"/>
      <x v="3"/>
    </i>
    <i>
      <x v="231"/>
      <x v="3"/>
    </i>
    <i>
      <x v="232"/>
      <x v="3"/>
    </i>
    <i>
      <x v="233"/>
      <x v="81"/>
    </i>
    <i>
      <x v="234"/>
      <x v="81"/>
    </i>
    <i>
      <x v="235"/>
      <x v="74"/>
    </i>
    <i>
      <x v="236"/>
      <x v="3"/>
    </i>
    <i>
      <x v="237"/>
      <x v="34"/>
    </i>
    <i>
      <x v="238"/>
      <x v="1"/>
    </i>
    <i>
      <x v="239"/>
      <x v="37"/>
    </i>
    <i>
      <x v="240"/>
      <x v="21"/>
    </i>
    <i>
      <x v="241"/>
      <x v="3"/>
    </i>
    <i>
      <x v="242"/>
      <x v="1"/>
    </i>
    <i>
      <x v="243"/>
      <x v="34"/>
    </i>
    <i>
      <x v="244"/>
      <x v="34"/>
    </i>
    <i>
      <x v="245"/>
      <x v="21"/>
    </i>
    <i>
      <x v="246"/>
      <x v="34"/>
    </i>
    <i>
      <x v="247"/>
      <x v="34"/>
    </i>
    <i>
      <x v="248"/>
      <x v="34"/>
    </i>
    <i>
      <x v="249"/>
      <x v="34"/>
    </i>
    <i>
      <x v="250"/>
      <x v="34"/>
    </i>
    <i>
      <x v="251"/>
      <x v="34"/>
    </i>
    <i>
      <x v="252"/>
      <x v="34"/>
    </i>
    <i>
      <x v="253"/>
      <x v="34"/>
    </i>
    <i>
      <x v="254"/>
      <x v="37"/>
    </i>
    <i>
      <x v="255"/>
      <x v="81"/>
    </i>
    <i>
      <x v="256"/>
      <x v="37"/>
    </i>
    <i r="1">
      <x v="63"/>
    </i>
    <i>
      <x v="257"/>
      <x v="3"/>
    </i>
    <i r="1">
      <x v="21"/>
    </i>
    <i>
      <x v="258"/>
      <x v="3"/>
    </i>
    <i>
      <x v="259"/>
      <x v="3"/>
    </i>
    <i>
      <x v="260"/>
      <x v="3"/>
    </i>
    <i>
      <x v="261"/>
      <x v="34"/>
    </i>
    <i>
      <x v="262"/>
      <x v="12"/>
    </i>
    <i>
      <x v="263"/>
      <x v="46"/>
    </i>
    <i>
      <x v="264"/>
      <x v="34"/>
    </i>
    <i>
      <x v="265"/>
      <x v="34"/>
    </i>
    <i>
      <x v="266"/>
      <x v="34"/>
    </i>
    <i>
      <x v="267"/>
      <x v="81"/>
    </i>
    <i>
      <x v="268"/>
      <x v="81"/>
    </i>
    <i>
      <x v="269"/>
      <x v="12"/>
    </i>
    <i>
      <x v="270"/>
      <x v="26"/>
    </i>
    <i r="1">
      <x v="34"/>
    </i>
    <i>
      <x v="271"/>
      <x v="12"/>
    </i>
    <i>
      <x v="272"/>
      <x v="34"/>
    </i>
    <i>
      <x v="273"/>
      <x v="34"/>
    </i>
    <i>
      <x v="274"/>
      <x v="81"/>
    </i>
    <i>
      <x v="275"/>
      <x v="34"/>
    </i>
    <i>
      <x v="276"/>
      <x v="21"/>
    </i>
    <i>
      <x v="277"/>
      <x v="34"/>
    </i>
    <i>
      <x v="278"/>
      <x v="34"/>
    </i>
    <i>
      <x v="279"/>
      <x v="37"/>
    </i>
    <i>
      <x v="280"/>
      <x v="9"/>
    </i>
    <i>
      <x v="281"/>
      <x v="9"/>
    </i>
    <i>
      <x v="282"/>
      <x v="9"/>
    </i>
    <i>
      <x v="283"/>
      <x v="9"/>
    </i>
    <i>
      <x v="284"/>
      <x v="9"/>
    </i>
    <i>
      <x v="285"/>
      <x v="3"/>
    </i>
    <i>
      <x v="286"/>
      <x v="34"/>
    </i>
    <i>
      <x v="287"/>
      <x v="21"/>
    </i>
    <i>
      <x v="288"/>
      <x v="21"/>
    </i>
    <i>
      <x v="289"/>
      <x v="21"/>
    </i>
    <i>
      <x v="290"/>
      <x v="21"/>
    </i>
    <i>
      <x v="291"/>
      <x v="21"/>
    </i>
    <i>
      <x v="292"/>
      <x v="26"/>
    </i>
    <i r="1">
      <x v="34"/>
    </i>
    <i>
      <x v="293"/>
      <x v="34"/>
    </i>
    <i>
      <x v="294"/>
      <x v="3"/>
    </i>
    <i>
      <x v="295"/>
      <x v="3"/>
    </i>
    <i>
      <x v="296"/>
      <x v="3"/>
    </i>
    <i>
      <x v="297"/>
      <x v="3"/>
    </i>
    <i>
      <x v="298"/>
      <x v="12"/>
    </i>
    <i>
      <x v="299"/>
      <x v="58"/>
    </i>
    <i r="1">
      <x v="85"/>
    </i>
    <i>
      <x v="300"/>
      <x v="26"/>
    </i>
    <i r="1">
      <x v="34"/>
    </i>
    <i>
      <x v="301"/>
      <x v="34"/>
    </i>
    <i>
      <x v="302"/>
      <x v="21"/>
    </i>
    <i>
      <x v="303"/>
      <x v="34"/>
    </i>
    <i>
      <x v="304"/>
      <x v="81"/>
    </i>
    <i>
      <x v="305"/>
      <x v="12"/>
    </i>
    <i>
      <x v="306"/>
      <x v="34"/>
    </i>
    <i>
      <x v="307"/>
      <x v="34"/>
    </i>
    <i>
      <x v="308"/>
      <x v="34"/>
    </i>
    <i>
      <x v="309"/>
      <x v="21"/>
    </i>
    <i>
      <x v="310"/>
      <x v="21"/>
    </i>
    <i>
      <x v="311"/>
      <x v="21"/>
    </i>
    <i>
      <x v="312"/>
      <x v="21"/>
    </i>
    <i>
      <x v="313"/>
      <x v="66"/>
    </i>
    <i>
      <x v="314"/>
      <x v="66"/>
    </i>
    <i>
      <x v="315"/>
      <x v="34"/>
    </i>
    <i>
      <x v="316"/>
      <x v="34"/>
    </i>
    <i>
      <x v="317"/>
      <x v="34"/>
    </i>
    <i>
      <x v="318"/>
      <x v="12"/>
    </i>
    <i>
      <x v="319"/>
      <x v="34"/>
    </i>
    <i>
      <x v="320"/>
      <x v="76"/>
    </i>
    <i>
      <x v="321"/>
      <x v="34"/>
    </i>
    <i>
      <x v="322"/>
      <x v="21"/>
    </i>
    <i>
      <x v="323"/>
      <x v="34"/>
    </i>
    <i>
      <x v="324"/>
      <x v="34"/>
    </i>
    <i>
      <x v="325"/>
      <x v="34"/>
    </i>
    <i>
      <x v="326"/>
      <x v="34"/>
    </i>
    <i>
      <x v="327"/>
      <x v="34"/>
    </i>
    <i>
      <x v="328"/>
      <x v="34"/>
    </i>
    <i>
      <x v="329"/>
      <x v="77"/>
    </i>
    <i>
      <x v="330"/>
      <x v="34"/>
    </i>
    <i>
      <x v="331"/>
      <x v="3"/>
    </i>
    <i r="1">
      <x v="37"/>
    </i>
    <i r="1">
      <x v="85"/>
    </i>
    <i>
      <x v="332"/>
      <x v="51"/>
    </i>
    <i>
      <x v="333"/>
      <x v="51"/>
    </i>
    <i>
      <x v="334"/>
      <x v="3"/>
    </i>
    <i>
      <x v="335"/>
      <x v="51"/>
    </i>
    <i>
      <x v="336"/>
      <x v="37"/>
    </i>
    <i>
      <x v="337"/>
      <x v="34"/>
    </i>
    <i>
      <x v="338"/>
      <x v="3"/>
    </i>
    <i>
      <x v="339"/>
      <x v="21"/>
    </i>
    <i>
      <x v="340"/>
      <x v="34"/>
    </i>
    <i>
      <x v="341"/>
      <x v="34"/>
    </i>
    <i>
      <x v="342"/>
      <x v="34"/>
    </i>
    <i>
      <x v="343"/>
      <x v="34"/>
    </i>
    <i>
      <x v="344"/>
      <x v="51"/>
    </i>
    <i>
      <x v="345"/>
      <x v="34"/>
    </i>
    <i>
      <x v="346"/>
      <x v="37"/>
    </i>
    <i>
      <x v="347"/>
      <x v="34"/>
    </i>
    <i>
      <x v="348"/>
      <x v="34"/>
    </i>
    <i r="1">
      <x v="57"/>
    </i>
    <i>
      <x v="349"/>
      <x v="21"/>
    </i>
    <i>
      <x v="350"/>
      <x v="34"/>
    </i>
    <i>
      <x v="351"/>
      <x v="84"/>
    </i>
    <i>
      <x v="352"/>
      <x v="3"/>
    </i>
    <i r="1">
      <x v="17"/>
    </i>
    <i>
      <x v="353"/>
      <x v="34"/>
    </i>
    <i>
      <x v="354"/>
      <x v="34"/>
    </i>
    <i>
      <x v="355"/>
      <x v="21"/>
    </i>
    <i>
      <x v="356"/>
      <x v="81"/>
    </i>
    <i>
      <x v="357"/>
      <x v="81"/>
    </i>
    <i>
      <x v="358"/>
      <x v="3"/>
    </i>
    <i>
      <x v="359"/>
      <x v="37"/>
    </i>
    <i>
      <x v="360"/>
      <x v="3"/>
    </i>
    <i>
      <x v="361"/>
      <x v="13"/>
    </i>
    <i>
      <x v="362"/>
      <x v="13"/>
    </i>
    <i>
      <x v="363"/>
      <x v="13"/>
    </i>
    <i>
      <x v="364"/>
      <x v="63"/>
    </i>
    <i>
      <x v="365"/>
      <x v="3"/>
    </i>
    <i>
      <x v="366"/>
      <x v="69"/>
    </i>
    <i>
      <x v="367"/>
      <x v="36"/>
    </i>
    <i>
      <x v="368"/>
      <x v="34"/>
    </i>
    <i>
      <x v="369"/>
      <x v="3"/>
    </i>
    <i>
      <x v="370"/>
      <x v="34"/>
    </i>
    <i>
      <x v="371"/>
      <x v="21"/>
    </i>
    <i>
      <x v="372"/>
      <x v="12"/>
    </i>
    <i r="1">
      <x v="34"/>
    </i>
    <i>
      <x v="373"/>
      <x v="34"/>
    </i>
    <i>
      <x v="374"/>
      <x v="21"/>
    </i>
    <i>
      <x v="375"/>
      <x v="21"/>
    </i>
    <i>
      <x v="376"/>
      <x v="37"/>
    </i>
    <i>
      <x v="377"/>
      <x v="3"/>
    </i>
    <i>
      <x v="378"/>
      <x v="37"/>
    </i>
    <i>
      <x v="379"/>
      <x v="37"/>
    </i>
    <i>
      <x v="380"/>
      <x v="34"/>
    </i>
    <i>
      <x v="381"/>
      <x v="34"/>
    </i>
    <i>
      <x v="382"/>
      <x v="34"/>
    </i>
    <i r="1">
      <x v="46"/>
    </i>
    <i r="1">
      <x v="48"/>
    </i>
    <i r="1">
      <x v="55"/>
    </i>
    <i>
      <x v="383"/>
      <x v="21"/>
    </i>
    <i>
      <x v="384"/>
      <x v="81"/>
    </i>
    <i>
      <x v="385"/>
      <x v="81"/>
    </i>
    <i>
      <x v="386"/>
      <x v="81"/>
    </i>
    <i>
      <x v="387"/>
      <x v="81"/>
    </i>
    <i>
      <x v="388"/>
      <x v="34"/>
    </i>
    <i>
      <x v="389"/>
      <x v="81"/>
    </i>
    <i>
      <x v="390"/>
      <x v="21"/>
    </i>
    <i>
      <x v="391"/>
      <x v="34"/>
    </i>
    <i>
      <x v="392"/>
      <x v="34"/>
    </i>
    <i r="1">
      <x v="43"/>
    </i>
    <i>
      <x v="393"/>
      <x v="34"/>
    </i>
    <i>
      <x v="394"/>
      <x v="87"/>
    </i>
    <i r="1">
      <x v="88"/>
    </i>
    <i>
      <x v="395"/>
      <x v="83"/>
    </i>
    <i>
      <x v="396"/>
      <x v="34"/>
    </i>
    <i>
      <x v="397"/>
      <x v="34"/>
    </i>
    <i>
      <x v="398"/>
      <x v="57"/>
    </i>
    <i>
      <x v="399"/>
      <x v="57"/>
    </i>
    <i>
      <x v="400"/>
      <x v="57"/>
    </i>
    <i>
      <x v="401"/>
      <x v="34"/>
    </i>
    <i>
      <x v="402"/>
      <x v="34"/>
    </i>
    <i>
      <x v="403"/>
      <x v="34"/>
    </i>
    <i>
      <x v="404"/>
      <x v="21"/>
    </i>
    <i>
      <x v="405"/>
      <x v="3"/>
    </i>
    <i>
      <x v="406"/>
      <x v="3"/>
    </i>
    <i>
      <x v="407"/>
      <x v="3"/>
    </i>
    <i>
      <x v="408"/>
      <x v="1"/>
    </i>
    <i r="1">
      <x v="3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09"/>
      <x v="3"/>
    </i>
    <i>
      <x v="410"/>
      <x v="3"/>
    </i>
    <i>
      <x v="411"/>
      <x v="3"/>
    </i>
    <i>
      <x v="412"/>
      <x v="21"/>
    </i>
    <i>
      <x v="413"/>
      <x v="34"/>
    </i>
    <i>
      <x v="414"/>
      <x v="3"/>
    </i>
    <i>
      <x v="415"/>
      <x v="3"/>
    </i>
    <i>
      <x v="416"/>
      <x v="51"/>
    </i>
    <i>
      <x v="417"/>
      <x v="37"/>
    </i>
    <i>
      <x v="418"/>
      <x v="85"/>
    </i>
    <i>
      <x v="419"/>
      <x v="3"/>
    </i>
    <i r="1">
      <x v="4"/>
    </i>
    <i>
      <x v="420"/>
      <x v="3"/>
    </i>
    <i>
      <x v="421"/>
      <x v="37"/>
    </i>
    <i>
      <x v="422"/>
      <x v="3"/>
    </i>
    <i>
      <x v="423"/>
      <x v="3"/>
    </i>
    <i r="1">
      <x v="34"/>
    </i>
    <i>
      <x v="424"/>
      <x v="3"/>
    </i>
    <i>
      <x v="425"/>
      <x v="3"/>
    </i>
    <i>
      <x v="426"/>
      <x v="3"/>
    </i>
    <i>
      <x v="427"/>
      <x v="3"/>
    </i>
    <i>
      <x v="428"/>
      <x v="65"/>
    </i>
    <i>
      <x v="429"/>
      <x v="51"/>
    </i>
    <i>
      <x v="430"/>
      <x v="3"/>
    </i>
    <i>
      <x v="431"/>
      <x v="34"/>
    </i>
    <i>
      <x v="432"/>
      <x v="34"/>
    </i>
    <i>
      <x v="433"/>
      <x v="79"/>
    </i>
    <i>
      <x v="434"/>
      <x v="34"/>
    </i>
    <i>
      <x v="435"/>
      <x v="21"/>
    </i>
    <i>
      <x v="436"/>
      <x v="3"/>
    </i>
    <i>
      <x v="437"/>
      <x v="34"/>
    </i>
    <i>
      <x v="438"/>
      <x v="34"/>
    </i>
    <i>
      <x v="439"/>
      <x v="34"/>
    </i>
    <i>
      <x v="440"/>
      <x v="34"/>
    </i>
    <i>
      <x v="441"/>
      <x v="34"/>
    </i>
    <i>
      <x v="442"/>
      <x v="34"/>
    </i>
    <i>
      <x v="443"/>
      <x v="34"/>
    </i>
    <i>
      <x v="444"/>
      <x v="8"/>
    </i>
    <i r="1">
      <x v="84"/>
    </i>
    <i>
      <x v="445"/>
      <x v="3"/>
    </i>
    <i>
      <x v="446"/>
      <x v="21"/>
    </i>
    <i>
      <x v="447"/>
      <x v="34"/>
    </i>
    <i>
      <x v="448"/>
      <x v="21"/>
    </i>
    <i r="1">
      <x v="34"/>
    </i>
    <i r="1">
      <x v="43"/>
    </i>
    <i r="1">
      <x v="46"/>
    </i>
    <i r="1">
      <x v="76"/>
    </i>
    <i r="1">
      <x v="77"/>
    </i>
    <i r="1">
      <x v="81"/>
    </i>
    <i>
      <x v="449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3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1"/>
    </i>
    <i r="1">
      <x v="64"/>
    </i>
    <i r="1">
      <x v="68"/>
    </i>
    <i r="1">
      <x v="74"/>
    </i>
    <i r="1">
      <x v="77"/>
    </i>
    <i r="1">
      <x v="79"/>
    </i>
    <i r="1">
      <x v="80"/>
    </i>
    <i r="1">
      <x v="82"/>
    </i>
    <i>
      <x v="450"/>
      <x v="34"/>
    </i>
    <i r="1">
      <x v="43"/>
    </i>
    <i r="1">
      <x v="46"/>
    </i>
    <i>
      <x v="451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52"/>
      <x v="34"/>
    </i>
    <i r="1">
      <x v="46"/>
    </i>
    <i>
      <x v="453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54"/>
      <x v="34"/>
    </i>
    <i>
      <x v="455"/>
      <x v="17"/>
    </i>
    <i>
      <x v="456"/>
      <x v="34"/>
    </i>
    <i>
      <x v="457"/>
      <x v="34"/>
    </i>
    <i>
      <x v="458"/>
      <x v="37"/>
    </i>
    <i>
      <x v="459"/>
      <x v="12"/>
    </i>
    <i>
      <x v="460"/>
      <x v="21"/>
    </i>
    <i>
      <x v="461"/>
      <x v="34"/>
    </i>
    <i>
      <x v="462"/>
      <x v="34"/>
    </i>
    <i>
      <x v="463"/>
      <x v="34"/>
    </i>
    <i>
      <x v="464"/>
      <x v="56"/>
    </i>
    <i>
      <x v="465"/>
      <x v="54"/>
    </i>
    <i>
      <x v="466"/>
      <x v="26"/>
    </i>
    <i r="1">
      <x v="34"/>
    </i>
    <i r="1">
      <x v="58"/>
    </i>
    <i>
      <x v="467"/>
      <x v="34"/>
    </i>
    <i r="1">
      <x v="58"/>
    </i>
    <i>
      <x v="468"/>
      <x v="34"/>
    </i>
    <i r="1">
      <x v="58"/>
    </i>
    <i>
      <x v="469"/>
      <x v="3"/>
    </i>
    <i>
      <x v="470"/>
      <x v="1"/>
    </i>
    <i r="1">
      <x v="2"/>
    </i>
    <i r="1">
      <x v="3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471"/>
      <x v="3"/>
    </i>
    <i r="1">
      <x v="34"/>
    </i>
    <i>
      <x v="472"/>
      <x v="3"/>
    </i>
    <i>
      <x v="473"/>
      <x v="34"/>
    </i>
    <i>
      <x v="474"/>
      <x v="81"/>
    </i>
    <i>
      <x v="475"/>
      <x v="81"/>
    </i>
    <i>
      <x v="476"/>
      <x v="34"/>
    </i>
    <i>
      <x v="477"/>
      <x v="81"/>
    </i>
    <i>
      <x v="478"/>
      <x v="37"/>
    </i>
    <i>
      <x v="479"/>
      <x v="37"/>
    </i>
    <i>
      <x v="480"/>
      <x v="37"/>
    </i>
    <i>
      <x v="481"/>
      <x v="51"/>
    </i>
    <i>
      <x v="482"/>
      <x v="34"/>
    </i>
    <i>
      <x v="483"/>
      <x v="34"/>
    </i>
    <i>
      <x v="484"/>
      <x v="34"/>
    </i>
    <i>
      <x v="485"/>
      <x v="21"/>
    </i>
    <i>
      <x v="486"/>
      <x v="21"/>
    </i>
    <i>
      <x v="487"/>
      <x v="21"/>
    </i>
    <i>
      <x v="488"/>
      <x v="21"/>
    </i>
    <i>
      <x v="489"/>
      <x v="21"/>
    </i>
    <i>
      <x v="490"/>
      <x v="21"/>
    </i>
    <i>
      <x v="491"/>
      <x v="26"/>
    </i>
    <i>
      <x v="492"/>
      <x v="34"/>
    </i>
    <i>
      <x v="493"/>
      <x v="34"/>
    </i>
    <i>
      <x v="494"/>
      <x v="51"/>
    </i>
    <i>
      <x v="495"/>
      <x v="26"/>
    </i>
    <i r="1">
      <x v="34"/>
    </i>
    <i>
      <x v="496"/>
      <x v="34"/>
    </i>
    <i>
      <x v="497"/>
      <x v="55"/>
    </i>
    <i>
      <x v="498"/>
      <x v="55"/>
    </i>
    <i>
      <x v="499"/>
      <x v="34"/>
    </i>
    <i>
      <x v="500"/>
      <x v="3"/>
    </i>
    <i>
      <x v="501"/>
      <x v="34"/>
    </i>
    <i>
      <x v="502"/>
      <x v="34"/>
    </i>
    <i>
      <x v="503"/>
      <x v="34"/>
    </i>
    <i>
      <x v="504"/>
      <x v="34"/>
    </i>
    <i>
      <x v="505"/>
      <x v="12"/>
    </i>
    <i>
      <x v="506"/>
      <x v="3"/>
    </i>
    <i>
      <x v="507"/>
      <x v="34"/>
    </i>
    <i>
      <x v="508"/>
      <x v="3"/>
    </i>
    <i>
      <x v="509"/>
      <x v="21"/>
    </i>
    <i>
      <x v="510"/>
      <x v="34"/>
    </i>
    <i>
      <x v="511"/>
      <x v="21"/>
    </i>
    <i>
      <x v="512"/>
      <x v="3"/>
    </i>
    <i>
      <x v="513"/>
      <x v="34"/>
    </i>
    <i>
      <x v="514"/>
      <x v="3"/>
    </i>
    <i>
      <x v="515"/>
      <x v="3"/>
    </i>
    <i>
      <x v="516"/>
      <x v="81"/>
    </i>
    <i>
      <x v="517"/>
      <x v="34"/>
    </i>
    <i>
      <x v="518"/>
      <x v="37"/>
    </i>
    <i>
      <x v="519"/>
      <x v="3"/>
    </i>
    <i r="1">
      <x v="21"/>
    </i>
    <i>
      <x v="520"/>
      <x v="46"/>
    </i>
    <i>
      <x v="521"/>
      <x v="46"/>
    </i>
    <i>
      <x v="522"/>
      <x v="46"/>
    </i>
    <i>
      <x v="523"/>
      <x v="46"/>
    </i>
    <i>
      <x v="524"/>
      <x v="46"/>
    </i>
    <i>
      <x v="525"/>
      <x v="46"/>
    </i>
    <i>
      <x v="526"/>
      <x v="46"/>
    </i>
    <i>
      <x v="527"/>
      <x v="21"/>
    </i>
    <i>
      <x v="528"/>
      <x v="21"/>
    </i>
    <i>
      <x v="529"/>
      <x v="13"/>
    </i>
    <i r="1">
      <x v="74"/>
    </i>
    <i>
      <x v="530"/>
      <x v="13"/>
    </i>
    <i r="1">
      <x v="21"/>
    </i>
    <i r="1">
      <x v="74"/>
    </i>
    <i>
      <x v="531"/>
      <x v="13"/>
    </i>
    <i r="1">
      <x v="21"/>
    </i>
    <i r="1">
      <x v="74"/>
    </i>
    <i>
      <x v="532"/>
      <x v="74"/>
    </i>
    <i>
      <x v="533"/>
      <x v="21"/>
    </i>
    <i r="1">
      <x v="65"/>
    </i>
    <i>
      <x v="534"/>
      <x v="13"/>
    </i>
    <i r="1">
      <x v="21"/>
    </i>
    <i r="1">
      <x v="74"/>
    </i>
    <i>
      <x v="535"/>
      <x v="13"/>
    </i>
    <i r="1">
      <x v="21"/>
    </i>
    <i>
      <x v="536"/>
      <x v="21"/>
    </i>
    <i>
      <x v="537"/>
      <x v="3"/>
    </i>
    <i r="1">
      <x v="21"/>
    </i>
    <i>
      <x v="538"/>
      <x v="3"/>
    </i>
    <i r="1">
      <x v="74"/>
    </i>
    <i>
      <x v="539"/>
      <x v="21"/>
    </i>
    <i>
      <x v="540"/>
      <x v="21"/>
    </i>
    <i r="1">
      <x v="65"/>
    </i>
    <i>
      <x v="541"/>
      <x v="21"/>
    </i>
    <i>
      <x v="542"/>
      <x v="13"/>
    </i>
    <i r="1">
      <x v="56"/>
    </i>
    <i>
      <x v="543"/>
      <x v="13"/>
    </i>
    <i r="1">
      <x v="21"/>
    </i>
    <i>
      <x v="544"/>
      <x v="21"/>
    </i>
    <i>
      <x v="545"/>
      <x v="13"/>
    </i>
    <i r="1">
      <x v="74"/>
    </i>
    <i>
      <x v="546"/>
      <x v="22"/>
    </i>
    <i>
      <x v="547"/>
      <x v="17"/>
    </i>
    <i>
      <x v="548"/>
      <x v="17"/>
    </i>
    <i>
      <x v="549"/>
      <x v="17"/>
    </i>
    <i>
      <x v="550"/>
      <x v="34"/>
    </i>
    <i>
      <x v="551"/>
      <x v="34"/>
    </i>
    <i>
      <x v="552"/>
      <x v="34"/>
    </i>
    <i>
      <x v="553"/>
      <x v="34"/>
    </i>
    <i>
      <x v="554"/>
      <x v="34"/>
    </i>
    <i>
      <x v="555"/>
      <x v="34"/>
    </i>
    <i>
      <x v="556"/>
      <x v="21"/>
    </i>
    <i>
      <x v="557"/>
      <x v="21"/>
    </i>
    <i>
      <x v="558"/>
      <x v="21"/>
    </i>
    <i>
      <x v="559"/>
      <x v="21"/>
    </i>
    <i>
      <x v="560"/>
      <x v="21"/>
    </i>
    <i r="1">
      <x v="67"/>
    </i>
    <i>
      <x v="561"/>
      <x v="21"/>
    </i>
    <i>
      <x v="562"/>
      <x v="21"/>
    </i>
    <i>
      <x v="563"/>
      <x v="37"/>
    </i>
    <i>
      <x v="564"/>
      <x v="1"/>
    </i>
    <i r="1">
      <x v="2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565"/>
      <x v="1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566"/>
      <x v="37"/>
    </i>
    <i>
      <x v="567"/>
      <x v="76"/>
    </i>
    <i>
      <x v="568"/>
      <x v="34"/>
    </i>
    <i>
      <x v="569"/>
      <x v="34"/>
    </i>
    <i>
      <x v="570"/>
      <x v="34"/>
    </i>
    <i>
      <x v="571"/>
      <x v="81"/>
    </i>
    <i>
      <x v="572"/>
      <x v="34"/>
    </i>
    <i>
      <x v="573"/>
      <x v="34"/>
    </i>
    <i>
      <x v="574"/>
      <x v="34"/>
    </i>
    <i>
      <x v="575"/>
      <x v="34"/>
    </i>
    <i>
      <x v="576"/>
      <x v="46"/>
    </i>
    <i>
      <x v="577"/>
      <x v="34"/>
    </i>
    <i>
      <x v="578"/>
      <x v="34"/>
    </i>
    <i>
      <x v="579"/>
      <x v="34"/>
    </i>
    <i>
      <x v="580"/>
      <x v="3"/>
    </i>
    <i>
      <x v="581"/>
      <x v="34"/>
    </i>
    <i>
      <x v="582"/>
      <x v="46"/>
    </i>
    <i>
      <x v="583"/>
      <x v="51"/>
    </i>
    <i>
      <x v="584"/>
      <x v="51"/>
    </i>
    <i>
      <x v="585"/>
      <x v="21"/>
    </i>
    <i>
      <x v="586"/>
      <x v="21"/>
    </i>
    <i>
      <x v="587"/>
      <x v="21"/>
    </i>
    <i>
      <x v="588"/>
      <x v="21"/>
    </i>
    <i>
      <x v="589"/>
      <x v="34"/>
    </i>
    <i>
      <x v="590"/>
      <x v="34"/>
    </i>
    <i>
      <x v="591"/>
      <x v="34"/>
    </i>
    <i>
      <x v="592"/>
      <x v="26"/>
    </i>
    <i r="1">
      <x v="34"/>
    </i>
    <i>
      <x v="593"/>
      <x v="37"/>
    </i>
    <i>
      <x v="594"/>
      <x v="21"/>
    </i>
    <i>
      <x v="595"/>
      <x v="34"/>
    </i>
    <i>
      <x v="596"/>
      <x v="26"/>
    </i>
    <i r="1">
      <x v="34"/>
    </i>
    <i>
      <x v="597"/>
      <x v="12"/>
    </i>
    <i>
      <x v="598"/>
      <x v="46"/>
    </i>
    <i>
      <x v="599"/>
      <x v="34"/>
    </i>
    <i>
      <x v="600"/>
      <x v="26"/>
    </i>
    <i r="1">
      <x v="34"/>
    </i>
    <i>
      <x v="601"/>
      <x v="34"/>
    </i>
    <i>
      <x v="602"/>
      <x v="34"/>
    </i>
    <i>
      <x v="603"/>
      <x v="34"/>
    </i>
    <i>
      <x v="604"/>
      <x v="34"/>
    </i>
    <i>
      <x v="605"/>
      <x v="51"/>
    </i>
    <i>
      <x v="606"/>
      <x v="51"/>
    </i>
    <i>
      <x v="607"/>
      <x v="51"/>
    </i>
    <i>
      <x v="608"/>
      <x v="51"/>
    </i>
    <i>
      <x v="609"/>
      <x v="51"/>
    </i>
    <i>
      <x v="610"/>
      <x v="51"/>
    </i>
    <i>
      <x v="611"/>
      <x v="51"/>
    </i>
    <i>
      <x v="612"/>
      <x v="51"/>
    </i>
    <i>
      <x v="613"/>
      <x v="3"/>
    </i>
    <i>
      <x v="614"/>
      <x v="3"/>
    </i>
    <i>
      <x v="615"/>
      <x v="3"/>
    </i>
    <i>
      <x v="616"/>
      <x v="51"/>
    </i>
    <i>
      <x v="617"/>
      <x v="51"/>
    </i>
    <i>
      <x v="618"/>
      <x v="34"/>
    </i>
    <i>
      <x v="619"/>
      <x v="21"/>
    </i>
    <i>
      <x v="620"/>
      <x v="26"/>
    </i>
    <i r="1">
      <x v="34"/>
    </i>
    <i>
      <x v="621"/>
      <x v="21"/>
    </i>
    <i>
      <x v="622"/>
      <x v="21"/>
    </i>
    <i>
      <x v="623"/>
      <x v="21"/>
    </i>
    <i>
      <x v="624"/>
      <x v="34"/>
    </i>
    <i r="1">
      <x v="79"/>
    </i>
    <i>
      <x v="625"/>
      <x v="34"/>
    </i>
    <i r="1">
      <x v="38"/>
    </i>
    <i r="1">
      <x v="71"/>
    </i>
    <i r="1">
      <x v="72"/>
    </i>
    <i>
      <x v="626"/>
      <x v="79"/>
    </i>
    <i>
      <x v="627"/>
      <x v="34"/>
    </i>
    <i>
      <x v="628"/>
      <x v="20"/>
    </i>
    <i>
      <x v="629"/>
      <x v="21"/>
    </i>
    <i>
      <x v="630"/>
      <x v="34"/>
    </i>
    <i>
      <x v="631"/>
      <x v="3"/>
    </i>
    <i>
      <x v="632"/>
      <x v="34"/>
    </i>
    <i>
      <x v="633"/>
      <x v="37"/>
    </i>
    <i>
      <x v="634"/>
      <x v="34"/>
    </i>
    <i>
      <x v="635"/>
      <x v="34"/>
    </i>
    <i>
      <x v="636"/>
      <x v="3"/>
    </i>
    <i>
      <x v="637"/>
      <x v="3"/>
    </i>
    <i>
      <x v="638"/>
      <x v="3"/>
    </i>
    <i>
      <x v="639"/>
      <x v="3"/>
    </i>
    <i>
      <x v="640"/>
      <x v="51"/>
    </i>
    <i>
      <x v="641"/>
      <x v="3"/>
    </i>
    <i>
      <x v="642"/>
      <x v="3"/>
    </i>
    <i>
      <x v="643"/>
      <x v="34"/>
    </i>
    <i>
      <x v="644"/>
      <x v="3"/>
    </i>
    <i>
      <x v="645"/>
      <x v="3"/>
    </i>
    <i>
      <x v="646"/>
      <x v="3"/>
    </i>
    <i>
      <x v="647"/>
      <x v="34"/>
    </i>
    <i>
      <x v="648"/>
      <x v="3"/>
    </i>
    <i>
      <x v="649"/>
      <x v="3"/>
    </i>
    <i>
      <x v="650"/>
      <x v="3"/>
    </i>
    <i>
      <x v="651"/>
      <x v="34"/>
    </i>
    <i>
      <x v="652"/>
      <x v="3"/>
    </i>
    <i>
      <x v="653"/>
      <x v="3"/>
    </i>
    <i>
      <x v="654"/>
      <x v="34"/>
    </i>
    <i>
      <x v="655"/>
      <x v="3"/>
    </i>
    <i>
      <x v="656"/>
      <x v="21"/>
    </i>
    <i>
      <x v="657"/>
      <x v="21"/>
    </i>
    <i>
      <x v="658"/>
      <x v="21"/>
    </i>
    <i>
      <x v="659"/>
      <x v="3"/>
    </i>
    <i>
      <x v="660"/>
      <x v="3"/>
    </i>
    <i>
      <x v="661"/>
      <x v="21"/>
    </i>
    <i>
      <x v="662"/>
      <x v="3"/>
    </i>
    <i>
      <x v="663"/>
      <x v="3"/>
    </i>
    <i>
      <x v="664"/>
      <x v="3"/>
    </i>
    <i>
      <x v="665"/>
      <x v="21"/>
    </i>
    <i>
      <x v="666"/>
      <x v="51"/>
    </i>
    <i>
      <x v="667"/>
      <x v="51"/>
    </i>
    <i>
      <x v="668"/>
      <x v="51"/>
    </i>
    <i>
      <x v="669"/>
      <x v="51"/>
    </i>
    <i>
      <x v="670"/>
      <x v="3"/>
    </i>
    <i>
      <x v="671"/>
      <x v="3"/>
    </i>
    <i>
      <x v="672"/>
      <x v="3"/>
    </i>
    <i>
      <x v="673"/>
      <x v="3"/>
    </i>
    <i>
      <x v="674"/>
      <x v="34"/>
    </i>
    <i>
      <x v="675"/>
      <x v="34"/>
    </i>
    <i>
      <x v="676"/>
      <x v="3"/>
    </i>
    <i r="1">
      <x v="34"/>
    </i>
    <i>
      <x v="677"/>
      <x v="3"/>
    </i>
    <i>
      <x v="678"/>
      <x v="3"/>
    </i>
    <i>
      <x v="679"/>
      <x v="34"/>
    </i>
    <i>
      <x v="680"/>
      <x v="3"/>
    </i>
    <i>
      <x v="681"/>
      <x v="3"/>
    </i>
    <i>
      <x v="682"/>
      <x v="34"/>
    </i>
    <i>
      <x v="683"/>
      <x v="34"/>
    </i>
    <i>
      <x v="684"/>
      <x v="34"/>
    </i>
    <i>
      <x v="685"/>
      <x v="51"/>
    </i>
    <i>
      <x v="686"/>
      <x v="21"/>
    </i>
    <i>
      <x v="687"/>
      <x v="3"/>
    </i>
    <i>
      <x v="688"/>
      <x v="34"/>
    </i>
    <i>
      <x v="689"/>
      <x v="34"/>
    </i>
    <i>
      <x v="690"/>
      <x v="34"/>
    </i>
    <i>
      <x v="691"/>
      <x v="3"/>
    </i>
    <i>
      <x v="692"/>
      <x v="3"/>
    </i>
    <i>
      <x v="693"/>
      <x v="3"/>
    </i>
    <i>
      <x v="694"/>
      <x v="3"/>
    </i>
    <i>
      <x v="695"/>
      <x v="51"/>
    </i>
    <i>
      <x v="696"/>
      <x v="34"/>
    </i>
    <i>
      <x v="697"/>
      <x v="51"/>
    </i>
    <i>
      <x v="698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699"/>
      <x v="34"/>
    </i>
    <i r="1">
      <x v="46"/>
    </i>
    <i>
      <x v="700"/>
      <x v="1"/>
    </i>
    <i r="1">
      <x v="11"/>
    </i>
    <i r="1">
      <x v="17"/>
    </i>
    <i r="1">
      <x v="18"/>
    </i>
    <i r="1">
      <x v="19"/>
    </i>
    <i r="1">
      <x v="29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9"/>
    </i>
    <i r="1">
      <x v="80"/>
    </i>
    <i r="1">
      <x v="82"/>
    </i>
    <i>
      <x v="701"/>
      <x v="21"/>
    </i>
    <i>
      <x v="702"/>
      <x v="21"/>
    </i>
    <i>
      <x v="703"/>
      <x v="34"/>
    </i>
    <i>
      <x v="704"/>
      <x v="26"/>
    </i>
    <i r="1">
      <x v="34"/>
    </i>
    <i>
      <x v="705"/>
      <x v="34"/>
    </i>
    <i>
      <x v="706"/>
      <x v="34"/>
    </i>
    <i>
      <x v="707"/>
      <x v="34"/>
    </i>
    <i>
      <x v="708"/>
      <x v="34"/>
    </i>
    <i>
      <x v="709"/>
      <x v="34"/>
    </i>
    <i>
      <x v="710"/>
      <x v="78"/>
    </i>
    <i>
      <x v="711"/>
      <x v="21"/>
    </i>
    <i>
      <x v="712"/>
      <x v="34"/>
    </i>
    <i>
      <x v="713"/>
      <x v="34"/>
    </i>
    <i>
      <x v="714"/>
      <x v="34"/>
    </i>
    <i>
      <x v="715"/>
      <x v="34"/>
    </i>
    <i>
      <x v="716"/>
      <x v="18"/>
    </i>
    <i>
      <x v="717"/>
      <x v="21"/>
    </i>
    <i>
      <x v="718"/>
      <x v="34"/>
    </i>
    <i>
      <x v="719"/>
      <x v="34"/>
    </i>
    <i>
      <x v="720"/>
      <x v="21"/>
    </i>
    <i>
      <x v="721"/>
      <x v="64"/>
    </i>
    <i>
      <x v="722"/>
      <x v="12"/>
    </i>
    <i>
      <x v="723"/>
      <x v="34"/>
    </i>
    <i>
      <x v="724"/>
      <x v="1"/>
    </i>
    <i r="1">
      <x v="2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25"/>
      <x v="1"/>
    </i>
    <i r="1">
      <x v="2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26"/>
      <x v="85"/>
    </i>
    <i>
      <x v="727"/>
      <x v="85"/>
    </i>
    <i>
      <x v="728"/>
      <x v="85"/>
    </i>
    <i>
      <x v="729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30"/>
      <x v="3"/>
    </i>
    <i>
      <x v="731"/>
      <x v="34"/>
    </i>
    <i>
      <x v="732"/>
      <x v="37"/>
    </i>
    <i>
      <x v="733"/>
      <x v="37"/>
    </i>
    <i>
      <x v="734"/>
      <x v="3"/>
    </i>
    <i>
      <x v="735"/>
      <x v="21"/>
    </i>
    <i>
      <x v="736"/>
      <x v="81"/>
    </i>
    <i>
      <x v="737"/>
      <x v="57"/>
    </i>
    <i>
      <x v="738"/>
      <x v="57"/>
    </i>
    <i>
      <x v="739"/>
      <x v="38"/>
    </i>
    <i>
      <x v="740"/>
      <x v="38"/>
    </i>
    <i>
      <x v="741"/>
      <x v="38"/>
    </i>
    <i>
      <x v="742"/>
      <x v="38"/>
    </i>
    <i>
      <x v="743"/>
      <x v="64"/>
    </i>
    <i>
      <x v="744"/>
      <x v="1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45"/>
      <x v="51"/>
    </i>
    <i>
      <x v="746"/>
      <x v="34"/>
    </i>
    <i>
      <x v="747"/>
      <x v="3"/>
    </i>
    <i>
      <x v="748"/>
      <x v="69"/>
    </i>
    <i>
      <x v="749"/>
      <x v="69"/>
    </i>
    <i>
      <x v="750"/>
      <x v="21"/>
    </i>
    <i>
      <x v="751"/>
      <x v="37"/>
    </i>
    <i>
      <x v="752"/>
      <x v="21"/>
    </i>
    <i>
      <x v="753"/>
      <x v="34"/>
    </i>
    <i>
      <x v="754"/>
      <x v="34"/>
    </i>
    <i>
      <x v="755"/>
      <x v="1"/>
    </i>
    <i>
      <x v="756"/>
      <x v="1"/>
    </i>
    <i>
      <x v="757"/>
      <x v="1"/>
    </i>
    <i>
      <x v="758"/>
      <x v="1"/>
    </i>
    <i>
      <x v="759"/>
      <x v="1"/>
    </i>
    <i>
      <x v="760"/>
      <x v="34"/>
    </i>
    <i>
      <x v="761"/>
      <x v="26"/>
    </i>
    <i r="1">
      <x v="34"/>
    </i>
    <i r="1">
      <x v="58"/>
    </i>
    <i>
      <x v="762"/>
      <x v="26"/>
    </i>
    <i r="1">
      <x v="34"/>
    </i>
    <i>
      <x v="763"/>
      <x v="86"/>
    </i>
    <i>
      <x v="764"/>
      <x v="34"/>
    </i>
    <i>
      <x v="765"/>
      <x v="34"/>
    </i>
    <i>
      <x v="766"/>
      <x v="26"/>
    </i>
    <i r="1">
      <x v="34"/>
    </i>
    <i>
      <x v="767"/>
      <x v="81"/>
    </i>
    <i>
      <x v="768"/>
      <x v="34"/>
    </i>
    <i>
      <x v="769"/>
      <x v="34"/>
    </i>
    <i>
      <x v="770"/>
      <x v="34"/>
    </i>
    <i>
      <x v="771"/>
      <x v="34"/>
    </i>
    <i>
      <x v="772"/>
      <x v="81"/>
    </i>
    <i>
      <x v="773"/>
      <x v="26"/>
    </i>
    <i r="1">
      <x v="34"/>
    </i>
    <i>
      <x v="774"/>
      <x v="34"/>
    </i>
    <i>
      <x v="775"/>
      <x v="57"/>
    </i>
    <i>
      <x v="776"/>
      <x v="34"/>
    </i>
    <i>
      <x v="777"/>
      <x v="34"/>
    </i>
    <i>
      <x v="778"/>
      <x v="46"/>
    </i>
    <i>
      <x v="779"/>
      <x v="34"/>
    </i>
    <i r="1">
      <x v="43"/>
    </i>
    <i>
      <x v="780"/>
      <x v="21"/>
    </i>
    <i r="1">
      <x v="34"/>
    </i>
    <i>
      <x v="781"/>
      <x v="34"/>
    </i>
    <i>
      <x v="782"/>
      <x v="34"/>
    </i>
    <i>
      <x v="783"/>
      <x v="34"/>
    </i>
    <i>
      <x v="784"/>
      <x v="34"/>
    </i>
    <i>
      <x v="785"/>
      <x v="85"/>
    </i>
    <i>
      <x v="786"/>
      <x v="57"/>
    </i>
    <i>
      <x v="787"/>
      <x v="34"/>
    </i>
    <i>
      <x v="788"/>
      <x v="21"/>
    </i>
    <i>
      <x v="789"/>
      <x v="34"/>
    </i>
    <i>
      <x v="790"/>
      <x v="34"/>
    </i>
    <i>
      <x v="791"/>
      <x v="81"/>
    </i>
    <i>
      <x v="792"/>
      <x v="37"/>
    </i>
    <i>
      <x v="793"/>
      <x v="3"/>
    </i>
    <i>
      <x v="794"/>
      <x v="51"/>
    </i>
    <i>
      <x v="795"/>
      <x v="12"/>
    </i>
    <i>
      <x v="796"/>
      <x v="38"/>
    </i>
    <i>
      <x v="797"/>
      <x v="21"/>
    </i>
    <i>
      <x v="798"/>
      <x v="1"/>
    </i>
    <i r="1">
      <x v="3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799"/>
      <x v="34"/>
    </i>
    <i>
      <x v="800"/>
      <x v="21"/>
    </i>
    <i>
      <x v="801"/>
      <x v="3"/>
    </i>
    <i>
      <x v="802"/>
      <x v="34"/>
    </i>
    <i>
      <x v="803"/>
      <x v="34"/>
    </i>
    <i>
      <x v="804"/>
      <x v="34"/>
    </i>
    <i>
      <x v="805"/>
      <x v="34"/>
    </i>
    <i>
      <x v="806"/>
      <x v="3"/>
    </i>
    <i>
      <x v="807"/>
      <x v="34"/>
    </i>
    <i>
      <x v="808"/>
      <x v="25"/>
    </i>
    <i r="1">
      <x v="46"/>
    </i>
    <i>
      <x v="809"/>
      <x v="3"/>
    </i>
    <i r="1">
      <x v="21"/>
    </i>
    <i r="1">
      <x v="34"/>
    </i>
    <i r="1">
      <x v="46"/>
    </i>
    <i r="1">
      <x v="68"/>
    </i>
    <i>
      <x v="810"/>
      <x v="34"/>
    </i>
    <i>
      <x v="811"/>
      <x v="6"/>
    </i>
    <i>
      <x v="812"/>
      <x v="75"/>
    </i>
    <i>
      <x v="813"/>
      <x v="9"/>
    </i>
    <i r="1">
      <x v="50"/>
    </i>
    <i>
      <x v="814"/>
      <x v="34"/>
    </i>
    <i>
      <x v="815"/>
      <x v="81"/>
    </i>
    <i>
      <x v="816"/>
      <x v="34"/>
    </i>
    <i>
      <x v="817"/>
      <x v="77"/>
    </i>
    <i>
      <x v="818"/>
      <x v="34"/>
    </i>
    <i>
      <x v="819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820"/>
      <x v="2"/>
    </i>
    <i r="1">
      <x v="15"/>
    </i>
    <i r="1">
      <x v="37"/>
    </i>
    <i r="1">
      <x v="59"/>
    </i>
    <i r="1">
      <x v="77"/>
    </i>
    <i>
      <x v="821"/>
      <x v="37"/>
    </i>
    <i>
      <x v="822"/>
      <x v="37"/>
    </i>
    <i>
      <x v="823"/>
      <x v="26"/>
    </i>
    <i>
      <x v="824"/>
      <x v="21"/>
    </i>
    <i>
      <x v="825"/>
      <x v="34"/>
    </i>
    <i>
      <x v="826"/>
      <x v="34"/>
    </i>
    <i>
      <x v="827"/>
      <x v="34"/>
    </i>
    <i>
      <x v="828"/>
      <x v="37"/>
    </i>
    <i r="1">
      <x v="67"/>
    </i>
    <i>
      <x v="829"/>
      <x v="37"/>
    </i>
    <i>
      <x v="830"/>
      <x v="3"/>
    </i>
    <i>
      <x v="831"/>
      <x v="34"/>
    </i>
    <i r="1">
      <x v="58"/>
    </i>
    <i>
      <x v="832"/>
      <x v="2"/>
    </i>
    <i r="1">
      <x v="15"/>
    </i>
    <i r="1">
      <x v="37"/>
    </i>
    <i r="1">
      <x v="59"/>
    </i>
    <i r="1">
      <x v="77"/>
    </i>
    <i>
      <x v="833"/>
      <x v="34"/>
    </i>
    <i>
      <x v="834"/>
      <x v="1"/>
    </i>
    <i r="1">
      <x v="2"/>
    </i>
    <i r="1">
      <x v="3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835"/>
      <x v="34"/>
    </i>
    <i>
      <x v="836"/>
      <x v="3"/>
    </i>
    <i r="1">
      <x v="34"/>
    </i>
    <i r="1">
      <x v="68"/>
    </i>
    <i>
      <x v="837"/>
      <x v="34"/>
    </i>
    <i>
      <x v="838"/>
      <x v="34"/>
    </i>
    <i>
      <x v="839"/>
      <x v="34"/>
    </i>
    <i>
      <x v="840"/>
      <x v="21"/>
    </i>
    <i>
      <x v="841"/>
      <x v="21"/>
    </i>
    <i>
      <x v="842"/>
      <x v="21"/>
    </i>
    <i r="1">
      <x v="38"/>
    </i>
    <i>
      <x v="843"/>
      <x v="34"/>
    </i>
    <i>
      <x v="844"/>
      <x v="1"/>
    </i>
    <i>
      <x v="845"/>
      <x v="26"/>
    </i>
    <i r="1">
      <x v="34"/>
    </i>
    <i r="1">
      <x v="79"/>
    </i>
    <i>
      <x v="846"/>
      <x v="34"/>
    </i>
    <i>
      <x v="847"/>
      <x v="34"/>
    </i>
    <i>
      <x v="848"/>
      <x v="34"/>
    </i>
    <i>
      <x v="849"/>
      <x v="12"/>
    </i>
    <i>
      <x v="850"/>
      <x v="34"/>
    </i>
    <i>
      <x v="851"/>
      <x v="34"/>
    </i>
    <i>
      <x v="852"/>
      <x v="21"/>
    </i>
    <i>
      <x v="853"/>
      <x v="34"/>
    </i>
    <i>
      <x v="854"/>
      <x v="34"/>
    </i>
    <i>
      <x v="855"/>
      <x v="34"/>
    </i>
    <i>
      <x v="856"/>
      <x v="3"/>
    </i>
    <i r="1">
      <x v="34"/>
    </i>
    <i>
      <x v="857"/>
      <x v="57"/>
    </i>
    <i>
      <x v="858"/>
      <x v="57"/>
    </i>
    <i>
      <x v="859"/>
      <x v="34"/>
    </i>
    <i>
      <x v="860"/>
      <x v="34"/>
    </i>
    <i>
      <x v="861"/>
      <x v="34"/>
    </i>
    <i>
      <x v="862"/>
      <x v="3"/>
    </i>
    <i r="1">
      <x v="21"/>
    </i>
    <i>
      <x v="863"/>
      <x v="46"/>
    </i>
    <i>
      <x v="864"/>
      <x v="3"/>
    </i>
    <i>
      <x v="865"/>
      <x v="1"/>
    </i>
    <i>
      <x v="866"/>
      <x v="46"/>
    </i>
    <i>
      <x v="867"/>
      <x v="26"/>
    </i>
    <i r="1">
      <x v="41"/>
    </i>
    <i>
      <x v="868"/>
      <x v="41"/>
    </i>
    <i>
      <x v="869"/>
      <x v="26"/>
    </i>
    <i>
      <x v="870"/>
      <x v="26"/>
    </i>
    <i>
      <x v="871"/>
      <x v="26"/>
    </i>
    <i>
      <x v="872"/>
      <x v="26"/>
    </i>
    <i>
      <x v="873"/>
      <x v="21"/>
    </i>
    <i>
      <x v="874"/>
      <x v="34"/>
    </i>
    <i>
      <x v="875"/>
      <x v="79"/>
    </i>
    <i>
      <x v="876"/>
      <x v="79"/>
    </i>
    <i>
      <x v="877"/>
      <x v="1"/>
    </i>
    <i r="1">
      <x v="2"/>
    </i>
    <i r="1">
      <x v="3"/>
    </i>
    <i r="1">
      <x v="7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6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46"/>
    </i>
    <i r="1">
      <x v="58"/>
    </i>
    <i r="1">
      <x v="59"/>
    </i>
    <i r="1">
      <x v="64"/>
    </i>
    <i r="1">
      <x v="68"/>
    </i>
    <i r="1">
      <x v="74"/>
    </i>
    <i r="1">
      <x v="77"/>
    </i>
    <i r="1">
      <x v="79"/>
    </i>
    <i r="1">
      <x v="80"/>
    </i>
    <i r="1">
      <x v="82"/>
    </i>
    <i>
      <x v="878"/>
      <x v="79"/>
    </i>
    <i>
      <x v="879"/>
      <x v="34"/>
    </i>
    <i>
      <x v="880"/>
      <x v="34"/>
    </i>
    <i>
      <x v="881"/>
      <x v="34"/>
    </i>
    <i>
      <x v="882"/>
      <x v="37"/>
    </i>
    <i>
      <x v="883"/>
      <x v="38"/>
    </i>
    <i>
      <x v="884"/>
      <x v="34"/>
    </i>
    <i>
      <x v="885"/>
      <x v="38"/>
    </i>
    <i>
      <x v="886"/>
      <x v="37"/>
    </i>
    <i>
      <x v="887"/>
      <x v="34"/>
    </i>
    <i>
      <x v="888"/>
      <x v="34"/>
    </i>
    <i>
      <x v="889"/>
      <x v="21"/>
    </i>
    <i>
      <x v="890"/>
      <x v="21"/>
    </i>
    <i>
      <x v="891"/>
      <x v="34"/>
    </i>
    <i>
      <x v="892"/>
      <x v="21"/>
    </i>
    <i>
      <x v="893"/>
      <x v="81"/>
    </i>
    <i>
      <x v="894"/>
      <x v="51"/>
    </i>
    <i>
      <x v="895"/>
      <x v="21"/>
    </i>
    <i>
      <x v="896"/>
      <x v="34"/>
    </i>
    <i>
      <x v="897"/>
      <x v="21"/>
    </i>
    <i>
      <x v="898"/>
      <x v="21"/>
    </i>
    <i>
      <x v="899"/>
      <x v="21"/>
    </i>
    <i>
      <x v="900"/>
      <x v="21"/>
    </i>
    <i>
      <x v="901"/>
      <x v="21"/>
    </i>
    <i>
      <x v="902"/>
      <x v="21"/>
    </i>
    <i>
      <x v="903"/>
      <x v="21"/>
    </i>
    <i>
      <x v="904"/>
      <x v="21"/>
    </i>
    <i>
      <x v="905"/>
      <x v="21"/>
    </i>
    <i>
      <x v="906"/>
      <x v="21"/>
    </i>
    <i>
      <x v="907"/>
      <x v="21"/>
    </i>
    <i>
      <x v="908"/>
      <x v="21"/>
    </i>
    <i>
      <x v="909"/>
      <x v="21"/>
    </i>
    <i>
      <x v="910"/>
      <x v="21"/>
    </i>
    <i>
      <x v="911"/>
      <x v="21"/>
    </i>
    <i>
      <x v="912"/>
      <x v="21"/>
    </i>
    <i>
      <x v="913"/>
      <x v="21"/>
    </i>
    <i>
      <x v="914"/>
      <x v="21"/>
    </i>
    <i>
      <x v="915"/>
      <x v="21"/>
    </i>
    <i>
      <x v="916"/>
      <x v="21"/>
    </i>
    <i>
      <x v="917"/>
      <x v="21"/>
    </i>
    <i>
      <x v="918"/>
      <x v="21"/>
    </i>
    <i>
      <x v="919"/>
      <x v="21"/>
    </i>
    <i>
      <x v="920"/>
      <x v="21"/>
    </i>
    <i>
      <x v="921"/>
      <x v="21"/>
    </i>
    <i>
      <x v="922"/>
      <x v="21"/>
    </i>
    <i>
      <x v="923"/>
      <x v="21"/>
    </i>
    <i>
      <x v="924"/>
      <x v="21"/>
    </i>
    <i>
      <x v="925"/>
      <x v="21"/>
    </i>
    <i>
      <x v="926"/>
      <x v="34"/>
    </i>
    <i>
      <x v="927"/>
      <x v="34"/>
    </i>
    <i>
      <x v="928"/>
      <x v="34"/>
    </i>
    <i>
      <x v="929"/>
      <x v="34"/>
    </i>
    <i>
      <x v="930"/>
      <x v="34"/>
    </i>
    <i>
      <x v="931"/>
      <x v="77"/>
    </i>
    <i>
      <x v="932"/>
      <x v="34"/>
    </i>
    <i>
      <x v="933"/>
      <x v="34"/>
    </i>
    <i>
      <x v="934"/>
      <x v="21"/>
    </i>
    <i>
      <x v="935"/>
      <x v="26"/>
    </i>
    <i r="1">
      <x v="34"/>
    </i>
    <i r="1">
      <x v="58"/>
    </i>
    <i>
      <x v="936"/>
      <x v="77"/>
    </i>
    <i>
      <x v="937"/>
      <x v="37"/>
    </i>
    <i>
      <x v="938"/>
      <x v="34"/>
    </i>
    <i>
      <x v="939"/>
      <x v="34"/>
    </i>
    <i>
      <x v="940"/>
      <x v="34"/>
    </i>
    <i>
      <x v="941"/>
      <x v="34"/>
    </i>
    <i>
      <x v="942"/>
      <x v="34"/>
    </i>
    <i>
      <x v="943"/>
      <x v="34"/>
    </i>
    <i>
      <x v="944"/>
      <x v="34"/>
    </i>
    <i>
      <x v="945"/>
      <x v="21"/>
    </i>
    <i>
      <x v="946"/>
      <x v="3"/>
    </i>
    <i>
      <x v="947"/>
      <x v="34"/>
    </i>
    <i>
      <x v="948"/>
      <x v="34"/>
    </i>
    <i>
      <x v="949"/>
      <x v="37"/>
    </i>
    <i>
      <x v="950"/>
      <x v="3"/>
    </i>
    <i r="1">
      <x v="21"/>
    </i>
    <i>
      <x v="951"/>
      <x v="26"/>
    </i>
    <i r="1">
      <x v="34"/>
    </i>
    <i>
      <x v="952"/>
      <x v="3"/>
    </i>
    <i>
      <x v="953"/>
      <x v="34"/>
    </i>
    <i>
      <x v="954"/>
      <x v="34"/>
    </i>
    <i>
      <x v="955"/>
      <x v="3"/>
    </i>
    <i>
      <x v="956"/>
      <x v="37"/>
    </i>
    <i>
      <x v="957"/>
      <x v="3"/>
    </i>
    <i>
      <x v="958"/>
      <x v="14"/>
    </i>
    <i>
      <x v="959"/>
      <x v="34"/>
    </i>
    <i>
      <x v="960"/>
      <x v="3"/>
    </i>
    <i>
      <x v="961"/>
      <x v="3"/>
    </i>
    <i>
      <x v="962"/>
      <x v="1"/>
    </i>
    <i>
      <x v="963"/>
      <x v="1"/>
    </i>
    <i>
      <x v="964"/>
      <x v="1"/>
    </i>
    <i>
      <x v="965"/>
      <x v="1"/>
    </i>
    <i>
      <x v="966"/>
      <x v="1"/>
    </i>
    <i>
      <x v="967"/>
      <x v="1"/>
    </i>
    <i>
      <x v="968"/>
      <x v="1"/>
    </i>
    <i>
      <x v="969"/>
      <x v="34"/>
    </i>
    <i>
      <x v="970"/>
      <x v="26"/>
    </i>
    <i>
      <x v="971"/>
      <x v="34"/>
    </i>
    <i r="1">
      <x v="58"/>
    </i>
    <i>
      <x v="972"/>
      <x v="84"/>
    </i>
    <i>
      <x v="973"/>
      <x v="46"/>
    </i>
    <i>
      <x v="974"/>
      <x v="46"/>
    </i>
    <i>
      <x v="975"/>
      <x v="6"/>
    </i>
    <i>
      <x v="976"/>
      <x v="38"/>
    </i>
    <i>
      <x v="977"/>
      <x v="34"/>
    </i>
    <i>
      <x v="978"/>
      <x v="34"/>
    </i>
    <i>
      <x v="979"/>
      <x v="34"/>
    </i>
    <i>
      <x v="980"/>
      <x v="34"/>
    </i>
    <i>
      <x v="981"/>
      <x v="34"/>
    </i>
    <i>
      <x v="982"/>
      <x v="37"/>
    </i>
    <i>
      <x v="983"/>
      <x v="34"/>
    </i>
    <i>
      <x v="984"/>
      <x v="34"/>
    </i>
    <i>
      <x v="985"/>
      <x v="26"/>
    </i>
    <i r="1">
      <x v="34"/>
    </i>
    <i>
      <x v="986"/>
      <x v="34"/>
    </i>
    <i>
      <x v="987"/>
      <x v="34"/>
    </i>
    <i>
      <x v="988"/>
      <x v="51"/>
    </i>
    <i>
      <x v="989"/>
      <x v="34"/>
    </i>
    <i>
      <x v="990"/>
      <x v="21"/>
    </i>
    <i>
      <x v="991"/>
      <x v="21"/>
    </i>
    <i>
      <x v="992"/>
      <x v="81"/>
    </i>
    <i>
      <x v="993"/>
      <x v="21"/>
    </i>
    <i>
      <x v="994"/>
      <x v="21"/>
    </i>
    <i>
      <x v="995"/>
      <x v="34"/>
    </i>
    <i>
      <x v="996"/>
      <x v="26"/>
    </i>
    <i r="1">
      <x v="34"/>
    </i>
    <i>
      <x v="997"/>
      <x v="34"/>
    </i>
    <i>
      <x v="998"/>
      <x v="26"/>
    </i>
    <i r="1">
      <x v="34"/>
    </i>
    <i>
      <x v="999"/>
      <x v="21"/>
    </i>
    <i>
      <x v="1000"/>
      <x v="34"/>
    </i>
    <i>
      <x v="1001"/>
      <x v="36"/>
    </i>
    <i>
      <x v="1002"/>
      <x v="34"/>
    </i>
    <i>
      <x v="1003"/>
      <x v="21"/>
    </i>
    <i>
      <x v="1004"/>
      <x v="21"/>
    </i>
    <i>
      <x v="1005"/>
      <x v="21"/>
    </i>
    <i>
      <x v="1006"/>
      <x v="34"/>
    </i>
    <i>
      <x v="1007"/>
      <x v="21"/>
    </i>
    <i>
      <x v="1008"/>
      <x v="34"/>
    </i>
    <i>
      <x v="1009"/>
      <x v="21"/>
    </i>
    <i>
      <x v="1010"/>
      <x v="34"/>
    </i>
    <i>
      <x v="1011"/>
      <x v="22"/>
    </i>
    <i r="1">
      <x v="65"/>
    </i>
    <i>
      <x v="1012"/>
      <x v="34"/>
    </i>
    <i>
      <x v="1013"/>
      <x v="34"/>
    </i>
    <i>
      <x v="1014"/>
      <x v="81"/>
    </i>
    <i>
      <x v="1015"/>
      <x v="81"/>
    </i>
    <i>
      <x v="1016"/>
      <x v="21"/>
    </i>
    <i>
      <x v="1017"/>
      <x v="79"/>
    </i>
    <i>
      <x v="1018"/>
      <x v="34"/>
    </i>
    <i>
      <x v="1019"/>
      <x v="34"/>
    </i>
    <i>
      <x v="1020"/>
      <x v="34"/>
    </i>
    <i>
      <x v="1021"/>
      <x v="34"/>
    </i>
    <i>
      <x v="1022"/>
      <x v="21"/>
    </i>
    <i>
      <x v="1023"/>
      <x v="21"/>
    </i>
    <i>
      <x v="1024"/>
      <x v="34"/>
    </i>
    <i>
      <x v="1025"/>
      <x v="34"/>
    </i>
    <i>
      <x v="1026"/>
      <x v="34"/>
    </i>
    <i>
      <x v="1027"/>
      <x v="34"/>
    </i>
    <i>
      <x v="1028"/>
      <x v="34"/>
    </i>
    <i>
      <x v="1029"/>
      <x v="34"/>
    </i>
    <i>
      <x v="1030"/>
      <x v="34"/>
    </i>
    <i>
      <x v="1031"/>
      <x v="85"/>
    </i>
    <i>
      <x v="1032"/>
      <x v="46"/>
    </i>
    <i>
      <x v="1033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034"/>
      <x v="85"/>
    </i>
    <i>
      <x v="1035"/>
      <x v="85"/>
    </i>
    <i>
      <x v="1036"/>
      <x v="34"/>
    </i>
    <i>
      <x v="1037"/>
      <x v="26"/>
    </i>
    <i r="1">
      <x v="34"/>
    </i>
    <i>
      <x v="1038"/>
      <x v="46"/>
    </i>
    <i>
      <x v="1039"/>
      <x v="21"/>
    </i>
    <i>
      <x v="1040"/>
      <x v="26"/>
    </i>
    <i r="1">
      <x v="34"/>
    </i>
    <i r="1">
      <x v="58"/>
    </i>
    <i>
      <x v="1041"/>
      <x v="26"/>
    </i>
    <i r="1">
      <x v="34"/>
    </i>
    <i r="1">
      <x v="58"/>
    </i>
    <i>
      <x v="1042"/>
      <x v="26"/>
    </i>
    <i r="1">
      <x v="34"/>
    </i>
    <i>
      <x v="1043"/>
      <x v="21"/>
    </i>
    <i>
      <x v="1044"/>
      <x v="21"/>
    </i>
    <i>
      <x v="1045"/>
      <x v="17"/>
    </i>
    <i>
      <x v="1046"/>
      <x v="17"/>
    </i>
    <i>
      <x v="1047"/>
      <x v="21"/>
    </i>
    <i>
      <x v="1048"/>
      <x v="34"/>
    </i>
    <i>
      <x v="1049"/>
      <x v="77"/>
    </i>
    <i>
      <x v="1050"/>
      <x v="21"/>
    </i>
    <i>
      <x v="1051"/>
      <x v="34"/>
    </i>
    <i>
      <x v="1052"/>
      <x v="21"/>
    </i>
    <i>
      <x v="1053"/>
      <x v="17"/>
    </i>
    <i>
      <x v="1054"/>
      <x v="34"/>
    </i>
    <i r="1">
      <x v="58"/>
    </i>
    <i>
      <x v="1055"/>
      <x v="78"/>
    </i>
    <i r="1">
      <x v="81"/>
    </i>
    <i>
      <x v="1056"/>
      <x v="78"/>
    </i>
    <i>
      <x v="1057"/>
      <x v="21"/>
    </i>
    <i>
      <x v="1058"/>
      <x v="34"/>
    </i>
    <i>
      <x v="1059"/>
      <x v="34"/>
    </i>
    <i>
      <x v="1060"/>
      <x v="34"/>
    </i>
    <i>
      <x v="1061"/>
      <x v="34"/>
    </i>
    <i>
      <x v="1062"/>
      <x v="34"/>
    </i>
    <i>
      <x v="1063"/>
      <x v="34"/>
    </i>
    <i>
      <x v="1064"/>
      <x v="34"/>
    </i>
    <i>
      <x v="1065"/>
      <x v="34"/>
    </i>
    <i>
      <x v="1066"/>
      <x v="34"/>
    </i>
    <i>
      <x v="1067"/>
      <x v="34"/>
    </i>
    <i>
      <x v="1068"/>
      <x v="21"/>
    </i>
    <i>
      <x v="1069"/>
      <x v="3"/>
    </i>
    <i>
      <x v="1070"/>
      <x v="34"/>
    </i>
    <i>
      <x v="1071"/>
      <x v="12"/>
    </i>
    <i>
      <x v="1072"/>
      <x v="81"/>
    </i>
    <i>
      <x v="1073"/>
      <x v="81"/>
    </i>
    <i>
      <x v="1074"/>
      <x v="70"/>
    </i>
    <i>
      <x v="1075"/>
      <x v="81"/>
    </i>
    <i>
      <x v="1076"/>
      <x v="81"/>
    </i>
    <i>
      <x v="1077"/>
      <x v="34"/>
    </i>
    <i>
      <x v="1078"/>
      <x v="34"/>
    </i>
    <i>
      <x v="1079"/>
      <x v="21"/>
    </i>
    <i>
      <x v="1080"/>
      <x v="24"/>
    </i>
    <i r="1">
      <x v="34"/>
    </i>
    <i r="1">
      <x v="54"/>
    </i>
    <i r="1">
      <x v="58"/>
    </i>
    <i>
      <x v="1081"/>
      <x v="81"/>
    </i>
    <i>
      <x v="1082"/>
      <x v="37"/>
    </i>
    <i>
      <x v="1083"/>
      <x v="37"/>
    </i>
    <i>
      <x v="1084"/>
      <x v="21"/>
    </i>
    <i>
      <x v="1085"/>
      <x v="12"/>
    </i>
    <i>
      <x v="1086"/>
      <x v="81"/>
    </i>
    <i>
      <x v="1087"/>
      <x v="21"/>
    </i>
    <i>
      <x v="1088"/>
      <x v="34"/>
    </i>
    <i>
      <x v="1089"/>
      <x v="37"/>
    </i>
    <i>
      <x v="1090"/>
      <x v="34"/>
    </i>
    <i>
      <x v="1091"/>
      <x v="3"/>
    </i>
    <i>
      <x v="1092"/>
      <x v="21"/>
    </i>
    <i>
      <x v="1093"/>
      <x v="21"/>
    </i>
    <i>
      <x v="1094"/>
      <x v="81"/>
    </i>
    <i>
      <x v="1095"/>
      <x v="34"/>
    </i>
    <i>
      <x v="1096"/>
      <x v="77"/>
    </i>
    <i>
      <x v="1097"/>
      <x v="37"/>
    </i>
    <i>
      <x v="1098"/>
      <x v="34"/>
    </i>
    <i>
      <x v="1099"/>
      <x v="51"/>
    </i>
    <i>
      <x v="1100"/>
      <x v="34"/>
    </i>
    <i>
      <x v="1101"/>
      <x v="37"/>
    </i>
    <i>
      <x v="1102"/>
      <x v="46"/>
    </i>
    <i>
      <x v="1103"/>
      <x v="51"/>
    </i>
    <i>
      <x v="1104"/>
      <x v="37"/>
    </i>
    <i>
      <x v="1105"/>
      <x v="3"/>
    </i>
    <i>
      <x v="1106"/>
      <x v="81"/>
    </i>
    <i>
      <x v="1107"/>
      <x v="81"/>
    </i>
    <i>
      <x v="1108"/>
      <x v="34"/>
    </i>
    <i>
      <x v="1109"/>
      <x v="34"/>
    </i>
    <i>
      <x v="1110"/>
      <x v="67"/>
    </i>
    <i>
      <x v="1111"/>
      <x v="51"/>
    </i>
    <i>
      <x v="1112"/>
      <x v="34"/>
    </i>
    <i>
      <x v="1113"/>
      <x v="34"/>
    </i>
    <i>
      <x v="1114"/>
      <x v="34"/>
    </i>
    <i>
      <x v="1115"/>
      <x v="47"/>
    </i>
    <i>
      <x v="1116"/>
      <x v="47"/>
    </i>
    <i>
      <x v="1117"/>
      <x v="1"/>
    </i>
    <i>
      <x v="1118"/>
      <x v="34"/>
    </i>
    <i>
      <x v="1119"/>
      <x v="34"/>
    </i>
    <i>
      <x v="1120"/>
      <x v="51"/>
    </i>
    <i>
      <x v="1121"/>
      <x v="51"/>
    </i>
    <i>
      <x v="1122"/>
      <x v="51"/>
    </i>
    <i>
      <x v="1123"/>
      <x v="37"/>
    </i>
    <i>
      <x v="1124"/>
      <x v="21"/>
    </i>
    <i>
      <x v="1125"/>
      <x v="21"/>
    </i>
    <i>
      <x v="1126"/>
      <x v="34"/>
    </i>
    <i>
      <x v="1127"/>
      <x v="37"/>
    </i>
    <i>
      <x v="1128"/>
      <x v="34"/>
    </i>
    <i>
      <x v="1129"/>
      <x v="21"/>
    </i>
    <i>
      <x v="1130"/>
      <x v="34"/>
    </i>
    <i>
      <x v="1131"/>
      <x v="34"/>
    </i>
    <i>
      <x v="1132"/>
      <x v="34"/>
    </i>
    <i>
      <x v="1133"/>
      <x v="34"/>
    </i>
    <i>
      <x v="1134"/>
      <x v="34"/>
    </i>
    <i>
      <x v="1135"/>
      <x v="12"/>
    </i>
    <i>
      <x v="1136"/>
      <x v="34"/>
    </i>
    <i>
      <x v="1137"/>
      <x v="12"/>
    </i>
    <i>
      <x v="1138"/>
      <x v="26"/>
    </i>
    <i r="1">
      <x v="34"/>
    </i>
    <i>
      <x v="1139"/>
      <x v="34"/>
    </i>
    <i>
      <x v="1140"/>
      <x v="37"/>
    </i>
    <i>
      <x v="1141"/>
      <x v="26"/>
    </i>
    <i>
      <x v="1142"/>
      <x v="34"/>
    </i>
    <i>
      <x v="1143"/>
      <x v="34"/>
    </i>
    <i>
      <x v="1144"/>
      <x v="26"/>
    </i>
    <i r="1">
      <x v="34"/>
    </i>
    <i>
      <x v="1145"/>
      <x v="26"/>
    </i>
    <i r="1">
      <x v="34"/>
    </i>
    <i r="1">
      <x v="67"/>
    </i>
    <i>
      <x v="1146"/>
      <x v="34"/>
    </i>
    <i>
      <x v="1147"/>
      <x v="26"/>
    </i>
    <i r="1">
      <x v="34"/>
    </i>
    <i>
      <x v="1148"/>
      <x v="37"/>
    </i>
    <i>
      <x v="1149"/>
      <x v="37"/>
    </i>
    <i>
      <x v="1150"/>
      <x v="37"/>
    </i>
    <i>
      <x v="1151"/>
      <x v="26"/>
    </i>
    <i r="1">
      <x v="34"/>
    </i>
    <i>
      <x v="1152"/>
      <x v="26"/>
    </i>
    <i r="1">
      <x v="34"/>
    </i>
    <i>
      <x v="1153"/>
      <x v="34"/>
    </i>
    <i>
      <x v="1154"/>
      <x v="21"/>
    </i>
    <i>
      <x v="1155"/>
      <x v="37"/>
    </i>
    <i>
      <x v="1156"/>
      <x v="26"/>
    </i>
    <i r="1">
      <x v="34"/>
    </i>
    <i>
      <x v="1157"/>
      <x v="37"/>
    </i>
    <i>
      <x v="1158"/>
      <x v="26"/>
    </i>
    <i r="1">
      <x v="34"/>
    </i>
    <i r="1">
      <x v="67"/>
    </i>
    <i>
      <x v="1159"/>
      <x v="26"/>
    </i>
    <i r="1">
      <x v="34"/>
    </i>
    <i>
      <x v="1160"/>
      <x v="34"/>
    </i>
    <i>
      <x v="1161"/>
      <x v="26"/>
    </i>
    <i r="1">
      <x v="34"/>
    </i>
    <i>
      <x v="1162"/>
      <x v="26"/>
    </i>
    <i r="1">
      <x v="34"/>
    </i>
    <i r="1">
      <x v="67"/>
    </i>
    <i>
      <x v="1163"/>
      <x v="34"/>
    </i>
    <i>
      <x v="1164"/>
      <x v="37"/>
    </i>
    <i>
      <x v="1165"/>
      <x v="21"/>
    </i>
    <i>
      <x v="1166"/>
      <x v="21"/>
    </i>
    <i>
      <x v="1167"/>
      <x v="21"/>
    </i>
    <i>
      <x v="1168"/>
      <x v="34"/>
    </i>
    <i>
      <x v="1169"/>
      <x v="34"/>
    </i>
    <i>
      <x v="1170"/>
      <x v="34"/>
    </i>
    <i>
      <x v="1171"/>
      <x v="37"/>
    </i>
    <i>
      <x v="1172"/>
      <x v="21"/>
    </i>
    <i>
      <x v="1173"/>
      <x v="21"/>
    </i>
    <i>
      <x v="1174"/>
      <x v="21"/>
    </i>
    <i>
      <x v="1175"/>
      <x v="21"/>
    </i>
    <i>
      <x v="1176"/>
      <x v="37"/>
    </i>
    <i>
      <x v="1177"/>
      <x v="81"/>
    </i>
    <i>
      <x v="1178"/>
      <x v="81"/>
    </i>
    <i>
      <x v="1179"/>
      <x v="34"/>
    </i>
    <i>
      <x v="1180"/>
      <x v="21"/>
    </i>
    <i>
      <x v="1181"/>
      <x v="34"/>
    </i>
    <i>
      <x v="1182"/>
      <x v="26"/>
    </i>
    <i>
      <x v="1183"/>
      <x v="26"/>
    </i>
    <i r="1">
      <x v="34"/>
    </i>
    <i r="1">
      <x v="58"/>
    </i>
    <i>
      <x v="1184"/>
      <x v="26"/>
    </i>
    <i r="1">
      <x v="34"/>
    </i>
    <i>
      <x v="1185"/>
      <x v="34"/>
    </i>
    <i r="1">
      <x v="58"/>
    </i>
    <i>
      <x v="1186"/>
      <x v="34"/>
    </i>
    <i>
      <x v="1187"/>
      <x v="46"/>
    </i>
    <i>
      <x v="1188"/>
      <x v="12"/>
    </i>
    <i>
      <x v="1189"/>
      <x v="21"/>
    </i>
    <i>
      <x v="1190"/>
      <x v="21"/>
    </i>
    <i>
      <x v="1191"/>
      <x v="21"/>
    </i>
    <i>
      <x v="1192"/>
      <x v="34"/>
    </i>
    <i>
      <x v="1193"/>
      <x v="34"/>
    </i>
    <i>
      <x v="1194"/>
      <x v="12"/>
    </i>
    <i>
      <x v="1195"/>
      <x v="12"/>
    </i>
    <i>
      <x v="1196"/>
      <x v="21"/>
    </i>
    <i>
      <x v="1197"/>
      <x v="21"/>
    </i>
    <i>
      <x v="1198"/>
      <x v="21"/>
    </i>
    <i>
      <x v="1199"/>
      <x v="21"/>
    </i>
    <i>
      <x v="1200"/>
      <x v="34"/>
    </i>
    <i>
      <x v="1201"/>
      <x v="3"/>
    </i>
    <i>
      <x v="1202"/>
      <x v="34"/>
    </i>
    <i>
      <x v="1203"/>
      <x v="34"/>
    </i>
    <i>
      <x v="1204"/>
      <x v="34"/>
    </i>
    <i>
      <x v="1205"/>
      <x v="34"/>
    </i>
    <i>
      <x v="1206"/>
      <x v="58"/>
    </i>
    <i>
      <x v="1207"/>
      <x v="1"/>
    </i>
    <i r="1">
      <x v="46"/>
    </i>
    <i r="1">
      <x v="81"/>
    </i>
    <i>
      <x v="1208"/>
      <x v="46"/>
    </i>
    <i>
      <x v="1209"/>
      <x v="26"/>
    </i>
    <i>
      <x v="1210"/>
      <x v="46"/>
    </i>
    <i>
      <x v="1211"/>
      <x v="37"/>
    </i>
    <i>
      <x v="1212"/>
      <x v="34"/>
    </i>
    <i>
      <x v="1213"/>
      <x v="21"/>
    </i>
    <i>
      <x v="1214"/>
      <x v="21"/>
    </i>
    <i r="1">
      <x v="38"/>
    </i>
    <i>
      <x v="1215"/>
      <x v="46"/>
    </i>
    <i>
      <x v="1216"/>
      <x v="46"/>
    </i>
    <i>
      <x v="1217"/>
      <x v="34"/>
    </i>
    <i r="1">
      <x v="58"/>
    </i>
    <i>
      <x v="1218"/>
      <x v="34"/>
    </i>
    <i>
      <x v="1219"/>
      <x v="12"/>
    </i>
    <i>
      <x v="1220"/>
      <x v="3"/>
    </i>
    <i>
      <x v="1221"/>
      <x v="34"/>
    </i>
    <i>
      <x v="1222"/>
      <x v="51"/>
    </i>
    <i>
      <x v="1223"/>
      <x v="85"/>
    </i>
    <i>
      <x v="1224"/>
      <x v="64"/>
    </i>
    <i>
      <x v="1225"/>
      <x v="34"/>
    </i>
    <i>
      <x v="1226"/>
      <x v="34"/>
    </i>
    <i>
      <x v="1227"/>
      <x v="34"/>
    </i>
    <i>
      <x v="1228"/>
      <x v="21"/>
    </i>
    <i>
      <x v="1229"/>
      <x v="12"/>
    </i>
    <i>
      <x v="1230"/>
      <x v="34"/>
    </i>
    <i>
      <x v="1231"/>
      <x v="26"/>
    </i>
    <i r="1">
      <x v="34"/>
    </i>
    <i>
      <x v="1232"/>
      <x v="12"/>
    </i>
    <i>
      <x v="1233"/>
      <x v="34"/>
    </i>
    <i>
      <x v="1234"/>
      <x v="37"/>
    </i>
    <i>
      <x v="1235"/>
      <x v="21"/>
    </i>
    <i>
      <x v="1236"/>
      <x v="34"/>
    </i>
    <i>
      <x v="1237"/>
      <x v="34"/>
    </i>
    <i>
      <x v="1238"/>
      <x v="34"/>
    </i>
    <i>
      <x v="1239"/>
      <x v="81"/>
    </i>
    <i>
      <x v="1240"/>
      <x v="34"/>
    </i>
    <i>
      <x v="1241"/>
      <x v="21"/>
    </i>
    <i>
      <x v="1242"/>
      <x v="34"/>
    </i>
    <i>
      <x v="1243"/>
      <x v="34"/>
    </i>
    <i>
      <x v="1244"/>
      <x v="3"/>
    </i>
    <i>
      <x v="1245"/>
      <x v="37"/>
    </i>
    <i>
      <x v="1246"/>
      <x v="12"/>
    </i>
    <i>
      <x v="1247"/>
      <x v="37"/>
    </i>
    <i>
      <x v="1248"/>
      <x v="12"/>
    </i>
    <i>
      <x v="1249"/>
      <x v="34"/>
    </i>
    <i>
      <x v="1250"/>
      <x v="34"/>
    </i>
    <i>
      <x v="1251"/>
      <x v="34"/>
    </i>
    <i>
      <x v="1252"/>
      <x v="37"/>
    </i>
    <i>
      <x v="1253"/>
      <x v="34"/>
    </i>
    <i>
      <x v="1254"/>
      <x v="57"/>
    </i>
    <i>
      <x v="1255"/>
      <x v="51"/>
    </i>
    <i>
      <x v="1256"/>
      <x v="34"/>
    </i>
    <i>
      <x v="1257"/>
      <x v="3"/>
    </i>
    <i>
      <x v="1258"/>
      <x v="3"/>
    </i>
    <i>
      <x v="1259"/>
      <x v="34"/>
    </i>
    <i>
      <x v="1260"/>
      <x v="34"/>
    </i>
    <i>
      <x v="1261"/>
      <x v="3"/>
    </i>
    <i>
      <x v="1262"/>
      <x v="3"/>
    </i>
    <i>
      <x v="1263"/>
      <x v="3"/>
    </i>
    <i>
      <x v="1264"/>
      <x v="34"/>
    </i>
    <i>
      <x v="1265"/>
      <x v="21"/>
    </i>
    <i>
      <x v="1266"/>
      <x v="34"/>
    </i>
    <i>
      <x v="1267"/>
      <x v="34"/>
    </i>
    <i>
      <x v="1268"/>
      <x v="81"/>
    </i>
    <i>
      <x v="1269"/>
      <x v="34"/>
    </i>
    <i>
      <x v="1270"/>
      <x v="81"/>
    </i>
    <i>
      <x v="1271"/>
      <x v="34"/>
    </i>
    <i>
      <x v="1272"/>
      <x v="34"/>
    </i>
    <i r="1">
      <x v="81"/>
    </i>
    <i>
      <x v="1273"/>
      <x v="34"/>
    </i>
    <i>
      <x v="1274"/>
      <x v="34"/>
    </i>
    <i r="1">
      <x v="81"/>
    </i>
    <i>
      <x v="1275"/>
      <x v="34"/>
    </i>
    <i>
      <x v="1276"/>
      <x v="21"/>
    </i>
    <i>
      <x v="1277"/>
      <x v="34"/>
    </i>
    <i>
      <x v="1278"/>
      <x v="51"/>
    </i>
    <i>
      <x v="1279"/>
      <x v="34"/>
    </i>
    <i>
      <x v="1280"/>
      <x v="34"/>
    </i>
    <i>
      <x v="1281"/>
      <x v="37"/>
    </i>
    <i>
      <x v="1282"/>
      <x v="26"/>
    </i>
    <i>
      <x v="1283"/>
      <x v="34"/>
    </i>
    <i r="1">
      <x v="58"/>
    </i>
    <i>
      <x v="1284"/>
      <x v="34"/>
    </i>
    <i>
      <x v="1285"/>
      <x v="21"/>
    </i>
    <i>
      <x v="1286"/>
      <x v="21"/>
    </i>
    <i>
      <x v="1287"/>
      <x v="34"/>
    </i>
    <i>
      <x v="1288"/>
      <x v="51"/>
    </i>
    <i>
      <x v="1289"/>
      <x v="34"/>
    </i>
    <i>
      <x v="1290"/>
      <x v="34"/>
    </i>
    <i r="1">
      <x v="81"/>
    </i>
    <i>
      <x v="1291"/>
      <x v="46"/>
    </i>
    <i>
      <x v="1292"/>
      <x v="57"/>
    </i>
    <i>
      <x v="1293"/>
      <x v="26"/>
    </i>
    <i r="1">
      <x v="34"/>
    </i>
    <i>
      <x v="1294"/>
      <x v="21"/>
    </i>
    <i>
      <x v="1295"/>
      <x v="34"/>
    </i>
    <i>
      <x v="1296"/>
      <x v="21"/>
    </i>
    <i>
      <x v="1297"/>
      <x v="21"/>
    </i>
    <i>
      <x v="1298"/>
      <x v="81"/>
    </i>
    <i>
      <x v="1299"/>
      <x v="34"/>
    </i>
    <i>
      <x v="1300"/>
      <x v="34"/>
    </i>
    <i>
      <x v="1301"/>
      <x v="34"/>
    </i>
    <i>
      <x v="1302"/>
      <x v="21"/>
    </i>
    <i>
      <x v="1303"/>
      <x v="21"/>
    </i>
    <i>
      <x v="1304"/>
      <x v="21"/>
    </i>
    <i>
      <x v="1305"/>
      <x v="21"/>
    </i>
    <i>
      <x v="1306"/>
      <x v="21"/>
    </i>
    <i>
      <x v="1307"/>
      <x v="37"/>
    </i>
    <i>
      <x v="1308"/>
      <x v="37"/>
    </i>
    <i>
      <x v="1309"/>
      <x v="3"/>
    </i>
    <i r="1">
      <x v="46"/>
    </i>
    <i>
      <x v="1310"/>
      <x v="81"/>
    </i>
    <i>
      <x v="1311"/>
      <x v="34"/>
    </i>
    <i>
      <x v="1312"/>
      <x v="57"/>
    </i>
    <i>
      <x v="1313"/>
      <x v="3"/>
    </i>
    <i>
      <x v="1314"/>
      <x v="81"/>
    </i>
    <i>
      <x v="1315"/>
      <x v="81"/>
    </i>
    <i>
      <x v="1316"/>
      <x v="81"/>
    </i>
    <i>
      <x v="1317"/>
      <x v="81"/>
    </i>
    <i>
      <x v="1318"/>
      <x v="81"/>
    </i>
    <i>
      <x v="1319"/>
      <x v="81"/>
    </i>
    <i>
      <x v="1320"/>
      <x v="21"/>
    </i>
    <i>
      <x v="1321"/>
      <x v="81"/>
    </i>
    <i>
      <x v="1322"/>
      <x v="81"/>
    </i>
    <i>
      <x v="1323"/>
      <x v="3"/>
    </i>
    <i>
      <x v="1324"/>
      <x v="3"/>
    </i>
    <i>
      <x v="1325"/>
      <x v="3"/>
    </i>
    <i>
      <x v="1326"/>
      <x v="34"/>
    </i>
    <i>
      <x v="1327"/>
      <x v="34"/>
    </i>
    <i>
      <x v="1328"/>
      <x v="21"/>
    </i>
    <i>
      <x v="1329"/>
      <x v="21"/>
    </i>
    <i>
      <x v="1330"/>
      <x v="34"/>
    </i>
    <i>
      <x v="1331"/>
      <x v="51"/>
    </i>
    <i>
      <x v="1332"/>
      <x v="34"/>
    </i>
    <i>
      <x v="1333"/>
      <x v="34"/>
    </i>
    <i>
      <x v="1334"/>
      <x v="34"/>
    </i>
    <i>
      <x v="1335"/>
      <x v="21"/>
    </i>
    <i>
      <x v="1336"/>
      <x v="1"/>
    </i>
    <i>
      <x v="1337"/>
      <x v="34"/>
    </i>
    <i>
      <x v="1338"/>
      <x v="34"/>
    </i>
    <i>
      <x v="1339"/>
      <x v="60"/>
    </i>
    <i>
      <x v="1340"/>
      <x v="34"/>
    </i>
    <i>
      <x v="1341"/>
      <x v="34"/>
    </i>
    <i>
      <x v="1342"/>
      <x v="21"/>
    </i>
    <i>
      <x v="1343"/>
      <x v="34"/>
    </i>
    <i>
      <x v="1344"/>
      <x v="34"/>
    </i>
    <i>
      <x v="1345"/>
      <x v="21"/>
    </i>
    <i>
      <x v="1346"/>
      <x v="21"/>
    </i>
    <i>
      <x v="1347"/>
      <x v="34"/>
    </i>
    <i>
      <x v="1348"/>
      <x v="57"/>
    </i>
    <i>
      <x v="1349"/>
      <x v="57"/>
    </i>
    <i>
      <x v="1350"/>
      <x v="12"/>
    </i>
    <i r="1">
      <x v="34"/>
    </i>
    <i>
      <x v="1351"/>
      <x v="21"/>
    </i>
    <i>
      <x v="1352"/>
      <x v="21"/>
    </i>
    <i>
      <x v="1353"/>
      <x v="21"/>
    </i>
    <i>
      <x v="1354"/>
      <x v="21"/>
    </i>
    <i>
      <x v="1355"/>
      <x v="34"/>
    </i>
    <i>
      <x v="1356"/>
      <x v="3"/>
    </i>
    <i>
      <x v="1357"/>
      <x v="1"/>
    </i>
    <i>
      <x v="1358"/>
      <x v="34"/>
    </i>
    <i>
      <x v="1359"/>
      <x v="26"/>
    </i>
    <i r="1">
      <x v="34"/>
    </i>
    <i>
      <x v="1360"/>
      <x v="51"/>
    </i>
    <i>
      <x v="1361"/>
      <x v="21"/>
    </i>
    <i>
      <x v="1362"/>
      <x v="47"/>
    </i>
    <i>
      <x v="1363"/>
      <x v="34"/>
    </i>
    <i>
      <x v="1364"/>
      <x v="21"/>
    </i>
    <i>
      <x v="1365"/>
      <x v="1"/>
    </i>
    <i r="1">
      <x v="2"/>
    </i>
    <i r="1">
      <x v="3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66"/>
      <x v="34"/>
    </i>
    <i>
      <x v="1367"/>
      <x v="3"/>
    </i>
    <i>
      <x v="1368"/>
      <x v="3"/>
    </i>
    <i>
      <x v="1369"/>
      <x v="34"/>
    </i>
    <i>
      <x v="1370"/>
      <x v="77"/>
    </i>
    <i>
      <x v="1371"/>
      <x v="34"/>
    </i>
    <i>
      <x v="1372"/>
      <x v="34"/>
    </i>
    <i>
      <x v="1373"/>
      <x v="34"/>
    </i>
    <i>
      <x v="1374"/>
      <x v="34"/>
    </i>
    <i>
      <x v="1375"/>
      <x v="81"/>
    </i>
    <i>
      <x v="1376"/>
      <x v="81"/>
    </i>
    <i>
      <x v="1377"/>
      <x v="21"/>
    </i>
    <i>
      <x v="1378"/>
      <x v="51"/>
    </i>
    <i>
      <x v="1379"/>
      <x v="81"/>
    </i>
    <i>
      <x v="1380"/>
      <x v="81"/>
    </i>
    <i>
      <x v="1381"/>
      <x v="1"/>
    </i>
    <i r="1">
      <x v="2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82"/>
      <x v="1"/>
    </i>
    <i r="1">
      <x v="2"/>
    </i>
    <i r="1">
      <x v="3"/>
    </i>
    <i r="1">
      <x v="15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83"/>
      <x v="1"/>
    </i>
    <i r="1">
      <x v="2"/>
    </i>
    <i r="1">
      <x v="3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384"/>
      <x v="34"/>
    </i>
    <i>
      <x v="1385"/>
      <x v="34"/>
    </i>
    <i>
      <x v="1386"/>
      <x v="21"/>
    </i>
    <i>
      <x v="1387"/>
      <x v="34"/>
    </i>
    <i>
      <x v="1388"/>
      <x v="34"/>
    </i>
    <i>
      <x v="1389"/>
      <x v="34"/>
    </i>
    <i>
      <x v="1390"/>
      <x v="21"/>
    </i>
    <i>
      <x v="1391"/>
      <x v="34"/>
    </i>
    <i>
      <x v="1392"/>
      <x v="21"/>
    </i>
    <i>
      <x v="1393"/>
      <x v="21"/>
    </i>
    <i>
      <x v="1394"/>
      <x v="21"/>
    </i>
    <i>
      <x v="1395"/>
      <x v="37"/>
    </i>
    <i r="1">
      <x v="85"/>
    </i>
    <i>
      <x v="1396"/>
      <x v="12"/>
    </i>
    <i>
      <x v="1397"/>
      <x v="34"/>
    </i>
    <i>
      <x v="1398"/>
      <x v="34"/>
    </i>
    <i>
      <x v="1399"/>
      <x v="51"/>
    </i>
    <i>
      <x v="1400"/>
      <x v="34"/>
    </i>
    <i>
      <x v="1401"/>
      <x v="58"/>
    </i>
    <i>
      <x v="1402"/>
      <x v="58"/>
    </i>
    <i>
      <x v="1403"/>
      <x v="37"/>
    </i>
    <i>
      <x v="1404"/>
      <x v="46"/>
    </i>
    <i>
      <x v="1405"/>
      <x v="3"/>
    </i>
    <i>
      <x v="1406"/>
      <x v="34"/>
    </i>
    <i>
      <x v="1407"/>
      <x v="34"/>
    </i>
    <i>
      <x v="1408"/>
      <x v="34"/>
    </i>
    <i>
      <x v="1409"/>
      <x v="34"/>
    </i>
    <i>
      <x v="1410"/>
      <x v="34"/>
    </i>
    <i>
      <x v="1411"/>
      <x v="37"/>
    </i>
    <i>
      <x v="1412"/>
      <x v="34"/>
    </i>
    <i>
      <x v="1413"/>
      <x v="46"/>
    </i>
    <i>
      <x v="1414"/>
      <x v="21"/>
    </i>
    <i>
      <x v="1415"/>
      <x v="34"/>
    </i>
    <i>
      <x v="1416"/>
      <x v="34"/>
    </i>
    <i>
      <x v="1417"/>
      <x v="34"/>
    </i>
    <i>
      <x v="1418"/>
      <x v="46"/>
    </i>
    <i>
      <x v="1419"/>
      <x v="34"/>
    </i>
    <i>
      <x v="1420"/>
      <x v="51"/>
    </i>
    <i>
      <x v="1421"/>
      <x v="81"/>
    </i>
    <i>
      <x v="1422"/>
      <x v="34"/>
    </i>
    <i>
      <x v="1423"/>
      <x v="46"/>
    </i>
    <i>
      <x v="1424"/>
      <x v="78"/>
    </i>
    <i>
      <x v="1425"/>
      <x v="34"/>
    </i>
    <i>
      <x v="1426"/>
      <x v="37"/>
    </i>
    <i>
      <x v="1427"/>
      <x v="81"/>
    </i>
    <i>
      <x v="1428"/>
      <x v="81"/>
    </i>
    <i>
      <x v="1429"/>
      <x v="34"/>
    </i>
    <i>
      <x v="1430"/>
      <x v="34"/>
    </i>
    <i>
      <x v="1431"/>
      <x v="34"/>
    </i>
    <i r="1">
      <x v="81"/>
    </i>
    <i>
      <x v="1432"/>
      <x v="62"/>
    </i>
    <i>
      <x v="1433"/>
      <x v="34"/>
    </i>
    <i r="1">
      <x v="62"/>
    </i>
    <i>
      <x v="1434"/>
      <x v="46"/>
    </i>
    <i>
      <x v="1435"/>
      <x v="34"/>
    </i>
    <i>
      <x v="1436"/>
      <x v="21"/>
    </i>
    <i>
      <x v="1437"/>
      <x v="21"/>
    </i>
    <i>
      <x v="1438"/>
      <x v="81"/>
    </i>
    <i>
      <x v="1439"/>
      <x v="21"/>
    </i>
    <i>
      <x v="1440"/>
      <x v="32"/>
    </i>
    <i>
      <x v="1441"/>
      <x v="37"/>
    </i>
    <i>
      <x v="1442"/>
      <x v="51"/>
    </i>
    <i>
      <x v="1443"/>
      <x v="21"/>
    </i>
    <i>
      <x v="1444"/>
      <x v="12"/>
    </i>
    <i>
      <x v="1445"/>
      <x v="21"/>
    </i>
    <i>
      <x v="1446"/>
      <x v="21"/>
    </i>
    <i>
      <x v="1447"/>
      <x v="21"/>
    </i>
    <i>
      <x v="1448"/>
      <x v="21"/>
    </i>
    <i>
      <x v="1449"/>
      <x v="3"/>
    </i>
    <i>
      <x v="1450"/>
      <x v="3"/>
    </i>
    <i>
      <x v="1451"/>
      <x v="34"/>
    </i>
    <i>
      <x v="1452"/>
      <x v="34"/>
    </i>
    <i>
      <x v="1453"/>
      <x v="34"/>
    </i>
    <i>
      <x v="1454"/>
      <x v="85"/>
    </i>
    <i>
      <x v="1455"/>
      <x v="34"/>
    </i>
    <i>
      <x v="1456"/>
      <x v="51"/>
    </i>
    <i>
      <x v="1457"/>
      <x v="38"/>
    </i>
    <i>
      <x v="1458"/>
      <x v="30"/>
    </i>
    <i r="1">
      <x v="79"/>
    </i>
    <i>
      <x v="1459"/>
      <x v="34"/>
    </i>
    <i>
      <x v="1460"/>
      <x v="37"/>
    </i>
    <i>
      <x v="1461"/>
      <x v="37"/>
    </i>
    <i>
      <x v="1462"/>
      <x v="21"/>
    </i>
    <i>
      <x v="1463"/>
      <x v="3"/>
    </i>
    <i>
      <x v="1464"/>
      <x v="42"/>
    </i>
    <i r="1">
      <x v="54"/>
    </i>
    <i>
      <x v="1465"/>
      <x v="85"/>
    </i>
    <i>
      <x v="1466"/>
      <x v="3"/>
    </i>
    <i r="1">
      <x v="46"/>
    </i>
    <i>
      <x v="1467"/>
      <x v="85"/>
    </i>
    <i>
      <x v="1468"/>
      <x v="46"/>
    </i>
    <i>
      <x v="1469"/>
      <x v="3"/>
    </i>
    <i>
      <x v="1470"/>
      <x v="46"/>
    </i>
    <i>
      <x v="1471"/>
      <x v="3"/>
    </i>
    <i>
      <x v="1472"/>
      <x v="46"/>
    </i>
    <i>
      <x v="1473"/>
      <x v="3"/>
    </i>
    <i>
      <x v="1474"/>
      <x v="3"/>
    </i>
    <i r="1">
      <x v="10"/>
    </i>
    <i>
      <x v="1475"/>
      <x v="23"/>
    </i>
    <i>
      <x v="1476"/>
      <x v="34"/>
    </i>
    <i>
      <x v="1477"/>
      <x v="52"/>
    </i>
    <i>
      <x v="1478"/>
      <x v="70"/>
    </i>
    <i>
      <x v="1479"/>
      <x v="37"/>
    </i>
    <i>
      <x v="1480"/>
      <x v="3"/>
    </i>
    <i>
      <x v="1481"/>
      <x v="31"/>
    </i>
    <i>
      <x v="1482"/>
      <x v="49"/>
    </i>
    <i r="1">
      <x v="63"/>
    </i>
    <i>
      <x v="1483"/>
      <x v="8"/>
    </i>
    <i>
      <x v="1484"/>
      <x v="21"/>
    </i>
    <i>
      <x v="1485"/>
      <x v="37"/>
    </i>
    <i>
      <x v="1486"/>
      <x v="8"/>
    </i>
    <i>
      <x v="1487"/>
      <x v="54"/>
    </i>
    <i>
      <x v="1488"/>
      <x v="78"/>
    </i>
    <i>
      <x v="1489"/>
      <x v="21"/>
    </i>
    <i>
      <x v="1490"/>
      <x v="21"/>
    </i>
    <i>
      <x v="1491"/>
      <x v="3"/>
    </i>
    <i>
      <x v="1492"/>
      <x v="3"/>
    </i>
    <i r="1">
      <x v="8"/>
    </i>
    <i r="1">
      <x v="34"/>
    </i>
    <i r="1">
      <x v="66"/>
    </i>
    <i>
      <x v="1493"/>
      <x v="3"/>
    </i>
    <i r="1">
      <x v="8"/>
    </i>
    <i r="1">
      <x v="84"/>
    </i>
    <i>
      <x v="1494"/>
      <x v="3"/>
    </i>
    <i r="1">
      <x v="8"/>
    </i>
    <i r="1">
      <x v="84"/>
    </i>
    <i>
      <x v="1495"/>
      <x v="3"/>
    </i>
    <i r="1">
      <x v="8"/>
    </i>
    <i>
      <x v="1496"/>
      <x v="3"/>
    </i>
    <i>
      <x v="1497"/>
      <x v="3"/>
    </i>
    <i r="1">
      <x v="8"/>
    </i>
    <i>
      <x v="1498"/>
      <x v="84"/>
    </i>
    <i>
      <x v="1499"/>
      <x v="34"/>
    </i>
    <i r="1">
      <x v="49"/>
    </i>
    <i>
      <x v="1500"/>
      <x v="46"/>
    </i>
    <i>
      <x v="1501"/>
      <x v="7"/>
    </i>
    <i>
      <x v="1502"/>
      <x v="37"/>
    </i>
    <i>
      <x v="1503"/>
      <x v="51"/>
    </i>
    <i>
      <x v="1504"/>
      <x v="53"/>
    </i>
    <i>
      <x v="1505"/>
      <x v="8"/>
    </i>
    <i>
      <x v="1506"/>
      <x v="63"/>
    </i>
    <i>
      <x v="1507"/>
      <x v="3"/>
    </i>
    <i r="1">
      <x v="20"/>
    </i>
    <i>
      <x v="1508"/>
      <x v="77"/>
    </i>
    <i>
      <x v="1509"/>
      <x v="21"/>
    </i>
    <i>
      <x v="1510"/>
      <x v="34"/>
    </i>
    <i>
      <x v="1511"/>
      <x v="21"/>
    </i>
    <i>
      <x v="1512"/>
      <x v="34"/>
    </i>
    <i>
      <x v="1513"/>
      <x v="78"/>
    </i>
    <i>
      <x v="1514"/>
      <x v="34"/>
    </i>
    <i>
      <x v="1515"/>
      <x v="34"/>
    </i>
    <i>
      <x v="1516"/>
      <x v="34"/>
    </i>
    <i>
      <x v="1517"/>
      <x v="34"/>
    </i>
    <i>
      <x v="1518"/>
      <x v="34"/>
    </i>
    <i>
      <x v="1519"/>
      <x v="34"/>
    </i>
    <i>
      <x v="1520"/>
      <x v="34"/>
    </i>
    <i>
      <x v="1521"/>
      <x v="3"/>
    </i>
    <i>
      <x v="1522"/>
      <x v="34"/>
    </i>
    <i>
      <x v="1523"/>
      <x v="34"/>
    </i>
    <i>
      <x v="1524"/>
      <x v="34"/>
    </i>
    <i>
      <x v="1525"/>
      <x v="34"/>
    </i>
    <i>
      <x v="1526"/>
      <x v="21"/>
    </i>
    <i>
      <x v="1527"/>
      <x v="3"/>
    </i>
    <i r="1">
      <x v="46"/>
    </i>
    <i>
      <x v="1528"/>
      <x v="3"/>
    </i>
    <i>
      <x v="1529"/>
      <x v="34"/>
    </i>
    <i>
      <x v="1530"/>
      <x v="21"/>
    </i>
    <i>
      <x v="1531"/>
      <x v="3"/>
    </i>
    <i>
      <x v="1532"/>
      <x v="3"/>
    </i>
    <i>
      <x v="1533"/>
      <x v="3"/>
    </i>
    <i>
      <x v="1534"/>
      <x v="38"/>
    </i>
    <i>
      <x v="1535"/>
      <x v="34"/>
    </i>
    <i>
      <x v="1536"/>
      <x v="37"/>
    </i>
    <i>
      <x v="1537"/>
      <x v="16"/>
    </i>
    <i>
      <x v="1538"/>
      <x v="46"/>
    </i>
    <i>
      <x v="1539"/>
      <x v="51"/>
    </i>
    <i>
      <x v="1540"/>
      <x v="51"/>
    </i>
    <i>
      <x v="1541"/>
      <x v="51"/>
    </i>
    <i>
      <x v="1542"/>
      <x v="34"/>
    </i>
    <i>
      <x v="1543"/>
      <x v="51"/>
    </i>
    <i>
      <x v="1544"/>
      <x v="34"/>
    </i>
    <i>
      <x v="1545"/>
      <x v="37"/>
    </i>
    <i>
      <x v="1546"/>
      <x v="3"/>
    </i>
    <i>
      <x v="1547"/>
      <x v="3"/>
    </i>
    <i>
      <x v="1548"/>
      <x v="21"/>
    </i>
    <i>
      <x v="1549"/>
      <x v="3"/>
    </i>
    <i>
      <x v="1550"/>
      <x v="51"/>
    </i>
    <i>
      <x v="1551"/>
      <x v="34"/>
    </i>
    <i>
      <x v="1552"/>
      <x v="34"/>
    </i>
    <i>
      <x v="1553"/>
      <x v="34"/>
    </i>
    <i>
      <x v="1554"/>
      <x v="34"/>
    </i>
    <i>
      <x v="1555"/>
      <x v="34"/>
    </i>
    <i>
      <x v="1556"/>
      <x v="81"/>
    </i>
    <i>
      <x v="1557"/>
      <x v="26"/>
    </i>
    <i r="1">
      <x v="34"/>
    </i>
    <i>
      <x v="1558"/>
      <x v="34"/>
    </i>
    <i>
      <x v="1559"/>
      <x v="34"/>
    </i>
    <i>
      <x v="1560"/>
      <x v="26"/>
    </i>
    <i r="1">
      <x v="34"/>
    </i>
    <i>
      <x v="1561"/>
      <x v="34"/>
    </i>
    <i r="1">
      <x v="58"/>
    </i>
    <i>
      <x v="1562"/>
      <x v="34"/>
    </i>
    <i>
      <x v="1563"/>
      <x v="3"/>
    </i>
    <i>
      <x v="1564"/>
      <x v="20"/>
    </i>
    <i>
      <x v="1565"/>
      <x v="63"/>
    </i>
    <i>
      <x v="1566"/>
      <x v="26"/>
    </i>
    <i r="1">
      <x v="34"/>
    </i>
    <i>
      <x v="1567"/>
      <x v="37"/>
    </i>
    <i>
      <x v="1568"/>
      <x v="21"/>
    </i>
    <i>
      <x v="1569"/>
      <x v="77"/>
    </i>
    <i>
      <x v="1570"/>
      <x v="20"/>
    </i>
    <i>
      <x v="1571"/>
      <x v="81"/>
    </i>
    <i>
      <x v="1572"/>
      <x v="3"/>
    </i>
    <i>
      <x v="1573"/>
      <x v="21"/>
    </i>
    <i>
      <x v="1574"/>
      <x v="21"/>
    </i>
    <i>
      <x v="1575"/>
      <x v="21"/>
    </i>
    <i>
      <x v="1576"/>
      <x v="21"/>
    </i>
    <i>
      <x v="1577"/>
      <x v="21"/>
    </i>
    <i>
      <x v="1578"/>
      <x v="21"/>
    </i>
    <i>
      <x v="1579"/>
      <x v="21"/>
    </i>
    <i>
      <x v="1580"/>
      <x v="21"/>
    </i>
    <i>
      <x v="1581"/>
      <x v="21"/>
    </i>
    <i>
      <x v="1582"/>
      <x v="21"/>
    </i>
    <i>
      <x v="1583"/>
      <x v="21"/>
    </i>
    <i>
      <x v="1584"/>
      <x v="21"/>
    </i>
    <i>
      <x v="1585"/>
      <x v="26"/>
    </i>
    <i>
      <x v="1586"/>
      <x v="58"/>
    </i>
    <i>
      <x v="1587"/>
      <x v="34"/>
    </i>
    <i r="1">
      <x v="58"/>
    </i>
    <i>
      <x v="1588"/>
      <x v="34"/>
    </i>
    <i>
      <x v="1589"/>
      <x v="34"/>
    </i>
    <i>
      <x v="1590"/>
      <x v="3"/>
    </i>
    <i>
      <x v="1591"/>
      <x v="27"/>
    </i>
    <i>
      <x v="1592"/>
      <x v="34"/>
    </i>
    <i>
      <x v="1593"/>
      <x v="21"/>
    </i>
    <i>
      <x v="1594"/>
      <x v="21"/>
    </i>
    <i>
      <x v="1595"/>
      <x v="21"/>
    </i>
    <i>
      <x v="1596"/>
      <x v="77"/>
    </i>
    <i>
      <x v="1597"/>
      <x v="26"/>
    </i>
    <i r="1">
      <x v="34"/>
    </i>
    <i>
      <x v="1598"/>
      <x v="34"/>
    </i>
    <i>
      <x v="1599"/>
      <x v="3"/>
    </i>
    <i>
      <x v="1600"/>
      <x v="34"/>
    </i>
    <i>
      <x v="1601"/>
      <x v="34"/>
    </i>
    <i>
      <x v="1602"/>
      <x v="34"/>
    </i>
    <i>
      <x v="1603"/>
      <x v="34"/>
    </i>
    <i>
      <x v="1604"/>
      <x v="26"/>
    </i>
    <i r="1">
      <x v="34"/>
    </i>
    <i>
      <x v="1605"/>
      <x v="34"/>
    </i>
    <i>
      <x v="1606"/>
      <x v="34"/>
    </i>
    <i>
      <x v="1607"/>
      <x v="34"/>
    </i>
    <i>
      <x v="1608"/>
      <x v="43"/>
    </i>
    <i>
      <x v="1609"/>
      <x v="81"/>
    </i>
    <i>
      <x v="1610"/>
      <x v="81"/>
    </i>
    <i>
      <x v="1611"/>
      <x v="34"/>
    </i>
    <i>
      <x v="1612"/>
      <x v="34"/>
    </i>
    <i>
      <x v="1613"/>
      <x v="34"/>
    </i>
    <i>
      <x v="1614"/>
      <x v="34"/>
    </i>
    <i>
      <x v="1615"/>
      <x v="34"/>
    </i>
    <i>
      <x v="1616"/>
      <x v="81"/>
    </i>
    <i>
      <x v="1617"/>
      <x v="17"/>
    </i>
    <i>
      <x v="1618"/>
      <x v="34"/>
    </i>
    <i>
      <x v="1619"/>
      <x v="34"/>
    </i>
    <i>
      <x v="1620"/>
      <x v="34"/>
    </i>
    <i>
      <x v="1621"/>
      <x v="3"/>
    </i>
    <i>
      <x v="1622"/>
      <x v="34"/>
    </i>
    <i>
      <x v="1623"/>
      <x v="34"/>
    </i>
    <i>
      <x v="1624"/>
      <x v="37"/>
    </i>
    <i>
      <x v="1625"/>
      <x v="9"/>
    </i>
    <i r="1">
      <x v="81"/>
    </i>
    <i>
      <x v="1626"/>
      <x v="34"/>
    </i>
    <i>
      <x v="1627"/>
      <x v="9"/>
    </i>
    <i>
      <x v="1628"/>
      <x v="34"/>
    </i>
    <i>
      <x v="1629"/>
      <x v="3"/>
    </i>
    <i>
      <x v="1630"/>
      <x v="35"/>
    </i>
    <i>
      <x v="1631"/>
      <x v="34"/>
    </i>
    <i>
      <x v="1632"/>
      <x v="21"/>
    </i>
    <i>
      <x v="1633"/>
      <x v="3"/>
    </i>
    <i>
      <x v="1634"/>
      <x v="3"/>
    </i>
    <i>
      <x v="1635"/>
      <x v="3"/>
    </i>
    <i>
      <x v="1636"/>
      <x v="3"/>
    </i>
    <i>
      <x v="1637"/>
      <x v="34"/>
    </i>
    <i>
      <x v="1638"/>
      <x v="26"/>
    </i>
    <i r="1">
      <x v="34"/>
    </i>
    <i r="1">
      <x v="58"/>
    </i>
    <i>
      <x v="1639"/>
      <x v="34"/>
    </i>
    <i>
      <x v="1640"/>
      <x v="34"/>
    </i>
    <i>
      <x v="1641"/>
      <x v="46"/>
    </i>
    <i>
      <x v="1642"/>
      <x v="46"/>
    </i>
    <i>
      <x v="1643"/>
      <x v="34"/>
    </i>
    <i>
      <x v="1644"/>
      <x v="21"/>
    </i>
    <i>
      <x v="1645"/>
      <x v="34"/>
    </i>
    <i>
      <x v="1646"/>
      <x v="34"/>
    </i>
    <i>
      <x v="1647"/>
      <x v="21"/>
    </i>
    <i>
      <x v="1648"/>
      <x v="81"/>
    </i>
    <i>
      <x v="1649"/>
      <x v="34"/>
    </i>
    <i>
      <x v="1650"/>
      <x v="34"/>
    </i>
    <i>
      <x v="1651"/>
      <x v="34"/>
    </i>
    <i>
      <x v="1652"/>
      <x v="34"/>
    </i>
    <i>
      <x v="1653"/>
      <x v="34"/>
    </i>
    <i>
      <x v="1654"/>
      <x v="34"/>
    </i>
    <i>
      <x v="1655"/>
      <x v="34"/>
    </i>
    <i>
      <x v="1656"/>
      <x v="81"/>
    </i>
    <i>
      <x v="1657"/>
      <x v="34"/>
    </i>
    <i>
      <x v="1658"/>
      <x v="21"/>
    </i>
    <i>
      <x v="1659"/>
      <x v="39"/>
    </i>
    <i>
      <x v="1660"/>
      <x v="34"/>
    </i>
    <i>
      <x v="1661"/>
      <x v="34"/>
    </i>
    <i>
      <x v="1662"/>
      <x v="21"/>
    </i>
    <i r="1">
      <x v="73"/>
    </i>
    <i>
      <x v="1663"/>
      <x v="34"/>
    </i>
    <i>
      <x v="1664"/>
      <x v="34"/>
    </i>
    <i>
      <x v="1665"/>
      <x v="34"/>
    </i>
    <i>
      <x v="1666"/>
      <x v="12"/>
    </i>
    <i>
      <x v="1667"/>
      <x v="9"/>
    </i>
    <i>
      <x v="1668"/>
      <x v="34"/>
    </i>
    <i>
      <x v="1669"/>
      <x v="9"/>
    </i>
    <i>
      <x v="1670"/>
      <x v="26"/>
    </i>
    <i r="1">
      <x v="34"/>
    </i>
    <i r="1">
      <x v="58"/>
    </i>
    <i>
      <x v="1671"/>
      <x v="34"/>
    </i>
    <i>
      <x v="1672"/>
      <x v="21"/>
    </i>
    <i>
      <x v="1673"/>
      <x v="21"/>
    </i>
    <i>
      <x v="1674"/>
      <x v="26"/>
    </i>
    <i r="1">
      <x v="34"/>
    </i>
    <i>
      <x v="1675"/>
      <x v="79"/>
    </i>
    <i>
      <x v="1676"/>
      <x v="34"/>
    </i>
    <i>
      <x v="1677"/>
      <x v="26"/>
    </i>
    <i>
      <x v="1678"/>
      <x v="34"/>
    </i>
    <i>
      <x v="1679"/>
      <x v="34"/>
    </i>
    <i r="1">
      <x v="58"/>
    </i>
    <i>
      <x v="1680"/>
      <x v="34"/>
    </i>
    <i r="1">
      <x v="58"/>
    </i>
    <i>
      <x v="1681"/>
      <x v="87"/>
    </i>
    <i r="1">
      <x v="88"/>
    </i>
    <i>
      <x v="1682"/>
      <x v="37"/>
    </i>
    <i>
      <x v="1683"/>
      <x v="34"/>
    </i>
    <i>
      <x v="1684"/>
      <x v="34"/>
    </i>
    <i>
      <x v="1685"/>
      <x v="34"/>
    </i>
    <i>
      <x v="1686"/>
      <x v="21"/>
    </i>
    <i>
      <x v="1687"/>
      <x v="21"/>
    </i>
    <i>
      <x v="1688"/>
      <x v="34"/>
    </i>
    <i>
      <x v="1689"/>
      <x v="21"/>
    </i>
    <i>
      <x v="1690"/>
      <x v="21"/>
    </i>
    <i>
      <x v="1691"/>
      <x v="21"/>
    </i>
    <i>
      <x v="1692"/>
      <x v="34"/>
    </i>
    <i>
      <x v="1693"/>
      <x v="34"/>
    </i>
    <i>
      <x v="1694"/>
      <x v="34"/>
    </i>
    <i>
      <x v="1695"/>
      <x v="38"/>
    </i>
    <i>
      <x v="1696"/>
      <x v="3"/>
    </i>
    <i>
      <x v="1697"/>
      <x v="37"/>
    </i>
    <i>
      <x v="1698"/>
      <x v="26"/>
    </i>
    <i r="1">
      <x v="34"/>
    </i>
    <i>
      <x v="1699"/>
      <x v="34"/>
    </i>
    <i>
      <x v="1700"/>
      <x v="34"/>
    </i>
    <i>
      <x v="1701"/>
      <x v="3"/>
    </i>
    <i>
      <x v="1702"/>
      <x v="34"/>
    </i>
    <i>
      <x v="1703"/>
      <x v="34"/>
    </i>
    <i>
      <x v="1704"/>
      <x v="34"/>
    </i>
    <i>
      <x v="1705"/>
      <x v="34"/>
    </i>
    <i>
      <x v="1706"/>
      <x/>
    </i>
    <i>
      <x v="1707"/>
      <x v="34"/>
    </i>
    <i>
      <x v="1708"/>
      <x v="21"/>
    </i>
    <i>
      <x v="1709"/>
      <x v="34"/>
    </i>
    <i>
      <x v="1710"/>
      <x v="34"/>
    </i>
    <i>
      <x v="1711"/>
      <x v="77"/>
    </i>
    <i>
      <x v="1712"/>
      <x v="77"/>
    </i>
    <i>
      <x v="1713"/>
      <x v="21"/>
    </i>
    <i>
      <x v="1714"/>
      <x v="34"/>
    </i>
    <i>
      <x v="1715"/>
      <x v="34"/>
    </i>
    <i>
      <x v="1716"/>
      <x v="46"/>
    </i>
    <i>
      <x v="1717"/>
      <x v="21"/>
    </i>
    <i>
      <x v="1718"/>
      <x v="77"/>
    </i>
    <i>
      <x v="1719"/>
      <x v="77"/>
    </i>
    <i>
      <x v="1720"/>
      <x v="21"/>
    </i>
    <i>
      <x v="1721"/>
      <x v="3"/>
    </i>
    <i>
      <x v="1722"/>
      <x v="3"/>
    </i>
    <i>
      <x v="1723"/>
      <x v="84"/>
    </i>
    <i>
      <x v="1724"/>
      <x v="3"/>
    </i>
    <i>
      <x v="1725"/>
      <x v="38"/>
    </i>
    <i>
      <x v="1726"/>
      <x v="46"/>
    </i>
    <i>
      <x v="1727"/>
      <x v="34"/>
    </i>
    <i>
      <x v="1728"/>
      <x v="37"/>
    </i>
    <i>
      <x v="1729"/>
      <x v="46"/>
    </i>
    <i>
      <x v="1730"/>
      <x v="81"/>
    </i>
    <i>
      <x v="1731"/>
      <x v="21"/>
    </i>
    <i>
      <x v="1732"/>
      <x v="21"/>
    </i>
    <i>
      <x v="1733"/>
      <x v="26"/>
    </i>
    <i r="1">
      <x v="34"/>
    </i>
    <i>
      <x v="1734"/>
      <x v="37"/>
    </i>
    <i>
      <x v="1735"/>
      <x v="38"/>
    </i>
    <i>
      <x v="1736"/>
      <x v="3"/>
    </i>
    <i>
      <x v="1737"/>
      <x v="26"/>
    </i>
    <i r="1">
      <x v="34"/>
    </i>
    <i r="1">
      <x v="58"/>
    </i>
    <i>
      <x v="1738"/>
      <x v="34"/>
    </i>
    <i r="1">
      <x v="79"/>
    </i>
    <i>
      <x v="1739"/>
      <x v="34"/>
    </i>
    <i r="1">
      <x v="58"/>
    </i>
    <i>
      <x v="1740"/>
      <x v="34"/>
    </i>
    <i r="1">
      <x v="58"/>
    </i>
    <i>
      <x v="1741"/>
      <x v="21"/>
    </i>
    <i>
      <x v="1742"/>
      <x v="21"/>
    </i>
    <i>
      <x v="1743"/>
      <x v="34"/>
    </i>
    <i>
      <x v="1744"/>
      <x v="34"/>
    </i>
    <i>
      <x v="1745"/>
      <x v="34"/>
    </i>
    <i>
      <x v="1746"/>
      <x v="34"/>
    </i>
    <i>
      <x v="1747"/>
      <x v="34"/>
    </i>
    <i>
      <x v="1748"/>
      <x v="34"/>
    </i>
    <i>
      <x v="1749"/>
      <x v="21"/>
    </i>
    <i>
      <x v="1750"/>
      <x v="21"/>
    </i>
    <i>
      <x v="1751"/>
      <x v="1"/>
    </i>
    <i>
      <x v="1752"/>
      <x v="1"/>
    </i>
    <i>
      <x v="1753"/>
      <x v="1"/>
    </i>
    <i>
      <x v="1754"/>
      <x v="1"/>
    </i>
    <i>
      <x v="1755"/>
      <x v="21"/>
    </i>
    <i>
      <x v="1756"/>
      <x v="21"/>
    </i>
    <i>
      <x v="1757"/>
      <x v="21"/>
    </i>
    <i>
      <x v="1758"/>
      <x v="21"/>
    </i>
    <i>
      <x v="1759"/>
      <x v="34"/>
    </i>
    <i>
      <x v="1760"/>
      <x v="34"/>
    </i>
    <i>
      <x v="1761"/>
      <x v="34"/>
    </i>
    <i>
      <x v="1762"/>
      <x v="51"/>
    </i>
    <i>
      <x v="1763"/>
      <x v="34"/>
    </i>
    <i>
      <x v="1764"/>
      <x v="21"/>
    </i>
    <i>
      <x v="1765"/>
      <x v="21"/>
    </i>
    <i>
      <x v="1766"/>
      <x v="21"/>
    </i>
    <i>
      <x v="1767"/>
      <x v="21"/>
    </i>
    <i>
      <x v="1768"/>
      <x v="21"/>
    </i>
    <i>
      <x v="1769"/>
      <x v="21"/>
    </i>
    <i>
      <x v="1770"/>
      <x v="21"/>
    </i>
    <i>
      <x v="1771"/>
      <x v="21"/>
    </i>
    <i>
      <x v="1772"/>
      <x v="21"/>
    </i>
    <i>
      <x v="1773"/>
      <x v="34"/>
    </i>
    <i>
      <x v="1774"/>
      <x v="51"/>
    </i>
    <i>
      <x v="1775"/>
      <x v="34"/>
    </i>
    <i>
      <x v="1776"/>
      <x v="81"/>
    </i>
    <i>
      <x v="1777"/>
      <x v="34"/>
    </i>
    <i>
      <x v="1778"/>
      <x v="21"/>
    </i>
    <i>
      <x v="1779"/>
      <x v="21"/>
    </i>
    <i>
      <x v="1780"/>
      <x v="21"/>
    </i>
    <i>
      <x v="1781"/>
      <x v="21"/>
    </i>
    <i>
      <x v="1782"/>
      <x v="1"/>
    </i>
    <i r="1">
      <x v="11"/>
    </i>
    <i r="1">
      <x v="15"/>
    </i>
    <i r="1">
      <x v="17"/>
    </i>
    <i r="1">
      <x v="18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59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783"/>
      <x v="34"/>
    </i>
    <i r="1">
      <x v="81"/>
    </i>
    <i>
      <x v="1784"/>
      <x v="53"/>
    </i>
    <i>
      <x v="1785"/>
      <x v="57"/>
    </i>
    <i>
      <x v="1786"/>
      <x v="21"/>
    </i>
    <i>
      <x v="1787"/>
      <x v="21"/>
    </i>
    <i>
      <x v="1788"/>
      <x v="34"/>
    </i>
    <i>
      <x v="1789"/>
      <x v="34"/>
    </i>
    <i>
      <x v="1790"/>
      <x v="34"/>
    </i>
    <i>
      <x v="1791"/>
      <x v="34"/>
    </i>
    <i>
      <x v="1792"/>
      <x v="34"/>
    </i>
    <i>
      <x v="1793"/>
      <x v="21"/>
    </i>
    <i>
      <x v="1794"/>
      <x v="21"/>
    </i>
    <i>
      <x v="1795"/>
      <x v="34"/>
    </i>
    <i>
      <x v="1796"/>
      <x v="34"/>
    </i>
    <i>
      <x v="1797"/>
      <x v="34"/>
    </i>
    <i>
      <x v="1798"/>
      <x v="34"/>
    </i>
    <i>
      <x v="1799"/>
      <x v="34"/>
    </i>
    <i>
      <x v="1800"/>
      <x v="34"/>
    </i>
    <i>
      <x v="1801"/>
      <x v="34"/>
    </i>
    <i>
      <x v="1802"/>
      <x v="34"/>
    </i>
    <i>
      <x v="1803"/>
      <x v="34"/>
    </i>
    <i>
      <x v="1804"/>
      <x v="34"/>
    </i>
    <i>
      <x v="1805"/>
      <x v="34"/>
    </i>
    <i>
      <x v="1806"/>
      <x v="34"/>
    </i>
    <i>
      <x v="1807"/>
      <x v="34"/>
    </i>
    <i>
      <x v="1808"/>
      <x v="46"/>
    </i>
    <i>
      <x v="1809"/>
      <x v="21"/>
    </i>
    <i>
      <x v="1810"/>
      <x v="21"/>
    </i>
    <i>
      <x v="1811"/>
      <x v="21"/>
    </i>
    <i>
      <x v="1812"/>
      <x v="20"/>
    </i>
    <i>
      <x v="1813"/>
      <x v="34"/>
    </i>
    <i>
      <x v="1814"/>
      <x v="34"/>
    </i>
    <i>
      <x v="1815"/>
      <x v="34"/>
    </i>
    <i>
      <x v="1816"/>
      <x v="34"/>
    </i>
    <i>
      <x v="1817"/>
      <x v="34"/>
    </i>
    <i>
      <x v="1818"/>
      <x v="34"/>
    </i>
    <i>
      <x v="1819"/>
      <x v="34"/>
    </i>
    <i>
      <x v="1820"/>
      <x v="34"/>
    </i>
    <i>
      <x v="1821"/>
      <x v="34"/>
    </i>
    <i>
      <x v="1822"/>
      <x v="51"/>
    </i>
    <i>
      <x v="1823"/>
      <x v="37"/>
    </i>
    <i>
      <x v="1824"/>
      <x v="34"/>
    </i>
    <i>
      <x v="1825"/>
      <x v="21"/>
    </i>
    <i>
      <x v="1826"/>
      <x v="34"/>
    </i>
    <i>
      <x v="1827"/>
      <x v="3"/>
    </i>
    <i>
      <x v="1828"/>
      <x v="34"/>
    </i>
    <i>
      <x v="1829"/>
      <x v="3"/>
    </i>
    <i>
      <x v="1830"/>
      <x v="34"/>
    </i>
    <i>
      <x v="1831"/>
      <x v="34"/>
    </i>
    <i>
      <x v="1832"/>
      <x v="21"/>
    </i>
    <i>
      <x v="1833"/>
      <x v="21"/>
    </i>
    <i>
      <x v="1834"/>
      <x v="21"/>
    </i>
    <i>
      <x v="1835"/>
      <x v="21"/>
    </i>
    <i>
      <x v="1836"/>
      <x v="21"/>
    </i>
    <i>
      <x v="1837"/>
      <x v="21"/>
    </i>
    <i>
      <x v="1838"/>
      <x v="17"/>
    </i>
    <i>
      <x v="1839"/>
      <x v="3"/>
    </i>
    <i>
      <x v="1840"/>
      <x v="21"/>
    </i>
    <i>
      <x v="1841"/>
      <x v="37"/>
    </i>
    <i>
      <x v="1842"/>
      <x v="26"/>
    </i>
    <i r="1">
      <x v="34"/>
    </i>
    <i>
      <x v="1843"/>
      <x v="21"/>
    </i>
    <i>
      <x v="1844"/>
      <x v="34"/>
    </i>
    <i>
      <x v="1845"/>
      <x v="26"/>
    </i>
    <i>
      <x v="1846"/>
      <x v="34"/>
    </i>
    <i r="1">
      <x v="58"/>
    </i>
    <i>
      <x v="1847"/>
      <x v="26"/>
    </i>
    <i r="1">
      <x v="34"/>
    </i>
    <i r="1">
      <x v="58"/>
    </i>
    <i>
      <x v="1848"/>
      <x v="34"/>
    </i>
    <i>
      <x v="1849"/>
      <x v="3"/>
    </i>
    <i>
      <x v="1850"/>
      <x v="3"/>
    </i>
    <i>
      <x v="1851"/>
      <x v="3"/>
    </i>
    <i>
      <x v="1852"/>
      <x v="21"/>
    </i>
    <i>
      <x v="1853"/>
      <x v="20"/>
    </i>
    <i>
      <x v="1854"/>
      <x v="20"/>
    </i>
    <i>
      <x v="1855"/>
      <x v="20"/>
    </i>
    <i>
      <x v="1856"/>
      <x v="20"/>
    </i>
    <i>
      <x v="1857"/>
      <x v="37"/>
    </i>
    <i>
      <x v="1858"/>
      <x v="76"/>
    </i>
    <i>
      <x v="1859"/>
      <x v="21"/>
    </i>
    <i r="1">
      <x v="34"/>
    </i>
    <i>
      <x v="1860"/>
      <x v="21"/>
    </i>
    <i>
      <x v="1861"/>
      <x v="21"/>
    </i>
    <i>
      <x v="1862"/>
      <x v="21"/>
    </i>
    <i>
      <x v="1863"/>
      <x v="21"/>
    </i>
    <i>
      <x v="1864"/>
      <x v="34"/>
    </i>
    <i>
      <x v="1865"/>
      <x v="34"/>
    </i>
    <i>
      <x v="1866"/>
      <x v="34"/>
    </i>
    <i>
      <x v="1867"/>
      <x v="81"/>
    </i>
    <i>
      <x v="1868"/>
      <x v="34"/>
    </i>
    <i r="1">
      <x v="38"/>
    </i>
    <i>
      <x v="1869"/>
      <x v="34"/>
    </i>
    <i>
      <x v="1870"/>
      <x v="81"/>
    </i>
    <i>
      <x v="1871"/>
      <x v="81"/>
    </i>
    <i>
      <x v="1872"/>
      <x v="34"/>
    </i>
    <i>
      <x v="1873"/>
      <x v="37"/>
    </i>
    <i>
      <x v="1874"/>
      <x v="34"/>
    </i>
    <i>
      <x v="1875"/>
      <x v="3"/>
    </i>
    <i>
      <x v="1876"/>
      <x v="34"/>
    </i>
    <i>
      <x v="1877"/>
      <x v="3"/>
    </i>
    <i r="1">
      <x v="21"/>
    </i>
    <i>
      <x v="1878"/>
      <x v="21"/>
    </i>
    <i>
      <x v="1879"/>
      <x v="3"/>
    </i>
    <i>
      <x v="1880"/>
      <x v="20"/>
    </i>
    <i>
      <x v="1881"/>
      <x v="81"/>
    </i>
    <i>
      <x v="1882"/>
      <x v="34"/>
    </i>
    <i>
      <x v="1883"/>
      <x v="21"/>
    </i>
    <i>
      <x v="1884"/>
      <x v="34"/>
    </i>
    <i>
      <x v="1885"/>
      <x v="81"/>
    </i>
    <i>
      <x v="1886"/>
      <x v="81"/>
    </i>
    <i>
      <x v="1887"/>
      <x v="34"/>
    </i>
    <i>
      <x v="1888"/>
      <x v="46"/>
    </i>
    <i>
      <x v="1889"/>
      <x v="81"/>
    </i>
    <i>
      <x v="1890"/>
      <x v="81"/>
    </i>
    <i>
      <x v="1891"/>
      <x v="81"/>
    </i>
    <i>
      <x v="1892"/>
      <x v="81"/>
    </i>
    <i>
      <x v="1893"/>
      <x v="81"/>
    </i>
    <i>
      <x v="1894"/>
      <x v="81"/>
    </i>
    <i>
      <x v="1895"/>
      <x v="34"/>
    </i>
    <i r="1">
      <x v="81"/>
    </i>
    <i>
      <x v="1896"/>
      <x v="81"/>
    </i>
    <i>
      <x v="1897"/>
      <x v="34"/>
    </i>
    <i>
      <x v="1898"/>
      <x v="81"/>
    </i>
    <i>
      <x v="1899"/>
      <x v="21"/>
    </i>
    <i>
      <x v="1900"/>
      <x v="57"/>
    </i>
    <i>
      <x v="1901"/>
      <x v="85"/>
    </i>
    <i>
      <x v="1902"/>
      <x v="81"/>
    </i>
    <i>
      <x v="1903"/>
      <x v="81"/>
    </i>
    <i>
      <x v="1904"/>
      <x v="81"/>
    </i>
    <i>
      <x v="1905"/>
      <x v="81"/>
    </i>
    <i>
      <x v="1906"/>
      <x v="34"/>
    </i>
    <i>
      <x v="1907"/>
      <x v="21"/>
    </i>
    <i>
      <x v="1908"/>
      <x v="79"/>
    </i>
    <i>
      <x v="1909"/>
      <x v="34"/>
    </i>
    <i>
      <x v="1910"/>
      <x v="81"/>
    </i>
    <i>
      <x v="1911"/>
      <x v="34"/>
    </i>
    <i>
      <x v="1912"/>
      <x v="81"/>
    </i>
    <i>
      <x v="1913"/>
      <x v="34"/>
    </i>
    <i>
      <x v="1914"/>
      <x v="38"/>
    </i>
    <i>
      <x v="1915"/>
      <x v="81"/>
    </i>
    <i>
      <x v="1916"/>
      <x v="81"/>
    </i>
    <i>
      <x v="1917"/>
      <x v="37"/>
    </i>
    <i>
      <x v="1918"/>
      <x v="3"/>
    </i>
    <i>
      <x v="1919"/>
      <x v="34"/>
    </i>
    <i>
      <x v="1920"/>
      <x v="34"/>
    </i>
    <i>
      <x v="1921"/>
      <x v="34"/>
    </i>
    <i>
      <x v="1922"/>
      <x v="34"/>
    </i>
    <i>
      <x v="1923"/>
      <x v="1"/>
    </i>
    <i>
      <x v="1924"/>
      <x v="81"/>
    </i>
    <i>
      <x v="1925"/>
      <x v="12"/>
    </i>
    <i>
      <x v="1926"/>
      <x v="3"/>
    </i>
    <i r="1">
      <x v="34"/>
    </i>
    <i>
      <x v="1927"/>
      <x v="81"/>
    </i>
    <i>
      <x v="1928"/>
      <x v="34"/>
    </i>
    <i>
      <x v="1929"/>
      <x v="81"/>
    </i>
    <i>
      <x v="1930"/>
      <x v="81"/>
    </i>
    <i>
      <x v="1931"/>
      <x v="21"/>
    </i>
    <i>
      <x v="1932"/>
      <x v="81"/>
    </i>
    <i>
      <x v="1933"/>
      <x v="37"/>
    </i>
    <i>
      <x v="1934"/>
      <x v="85"/>
    </i>
    <i>
      <x v="1935"/>
      <x v="21"/>
    </i>
    <i>
      <x v="1936"/>
      <x v="34"/>
    </i>
    <i>
      <x v="1937"/>
      <x v="12"/>
    </i>
    <i r="1">
      <x v="25"/>
    </i>
    <i>
      <x v="1938"/>
      <x v="3"/>
    </i>
    <i>
      <x v="1939"/>
      <x v="37"/>
    </i>
    <i>
      <x v="1940"/>
      <x v="21"/>
    </i>
    <i>
      <x v="1941"/>
      <x v="34"/>
    </i>
    <i>
      <x v="1942"/>
      <x v="1"/>
    </i>
    <i>
      <x v="1943"/>
      <x v="21"/>
    </i>
    <i>
      <x v="1944"/>
      <x v="81"/>
    </i>
    <i>
      <x v="1945"/>
      <x v="37"/>
    </i>
    <i>
      <x v="1946"/>
      <x v="34"/>
    </i>
    <i>
      <x v="1947"/>
      <x v="21"/>
    </i>
    <i>
      <x v="1948"/>
      <x v="34"/>
    </i>
    <i>
      <x v="1949"/>
      <x v="46"/>
    </i>
    <i>
      <x v="1950"/>
      <x v="26"/>
    </i>
    <i>
      <x v="1951"/>
      <x v="21"/>
    </i>
    <i>
      <x v="1952"/>
      <x v="37"/>
    </i>
    <i>
      <x v="1953"/>
      <x v="34"/>
    </i>
    <i>
      <x v="1954"/>
      <x v="34"/>
    </i>
    <i>
      <x v="1955"/>
      <x v="34"/>
    </i>
    <i>
      <x v="1956"/>
      <x v="34"/>
    </i>
    <i>
      <x v="1957"/>
      <x v="34"/>
    </i>
    <i>
      <x v="1958"/>
      <x v="34"/>
    </i>
    <i>
      <x v="1959"/>
      <x v="81"/>
    </i>
    <i>
      <x v="1960"/>
      <x v="81"/>
    </i>
    <i>
      <x v="1961"/>
      <x v="81"/>
    </i>
    <i>
      <x v="1962"/>
      <x v="81"/>
    </i>
    <i>
      <x v="1963"/>
      <x v="81"/>
    </i>
    <i>
      <x v="1964"/>
      <x v="34"/>
    </i>
    <i>
      <x v="1965"/>
      <x v="77"/>
    </i>
    <i>
      <x v="1966"/>
      <x v="3"/>
    </i>
    <i>
      <x v="1967"/>
      <x v="34"/>
    </i>
    <i r="1">
      <x v="58"/>
    </i>
    <i>
      <x v="1968"/>
      <x v="21"/>
    </i>
    <i>
      <x v="1969"/>
      <x v="1"/>
    </i>
    <i r="1">
      <x v="17"/>
    </i>
    <i r="1">
      <x v="19"/>
    </i>
    <i r="1">
      <x v="21"/>
    </i>
    <i r="1">
      <x v="29"/>
    </i>
    <i r="1">
      <x v="34"/>
    </i>
    <i r="1">
      <x v="37"/>
    </i>
    <i r="1">
      <x v="40"/>
    </i>
    <i r="1">
      <x v="44"/>
    </i>
    <i r="1">
      <x v="45"/>
    </i>
    <i r="1">
      <x v="64"/>
    </i>
    <i r="1">
      <x v="68"/>
    </i>
    <i r="1">
      <x v="77"/>
    </i>
    <i r="1">
      <x v="79"/>
    </i>
    <i r="1">
      <x v="80"/>
    </i>
    <i r="1">
      <x v="82"/>
    </i>
    <i>
      <x v="1970"/>
      <x v="51"/>
    </i>
    <i>
      <x v="1971"/>
      <x v="51"/>
    </i>
    <i>
      <x v="1972"/>
      <x v="1"/>
    </i>
    <i>
      <x v="1973"/>
      <x v="1"/>
    </i>
    <i>
      <x v="1974"/>
      <x v="1"/>
    </i>
    <i>
      <x v="1975"/>
      <x v="1"/>
    </i>
    <i>
      <x v="1976"/>
      <x v="1"/>
    </i>
    <i>
      <x v="1977"/>
      <x v="1"/>
    </i>
    <i>
      <x v="1978"/>
      <x v="1"/>
    </i>
    <i>
      <x v="1979"/>
      <x v="21"/>
    </i>
    <i>
      <x v="1980"/>
      <x v="14"/>
    </i>
    <i r="1">
      <x v="77"/>
    </i>
    <i>
      <x v="1981"/>
      <x v="77"/>
    </i>
    <i>
      <x v="1982"/>
      <x v="77"/>
    </i>
    <i>
      <x v="1983"/>
      <x v="34"/>
    </i>
    <i>
      <x v="1984"/>
      <x v="34"/>
    </i>
    <i>
      <x v="1985"/>
      <x v="34"/>
    </i>
    <i>
      <x v="1986"/>
      <x v="34"/>
    </i>
    <i>
      <x v="1987"/>
      <x v="34"/>
    </i>
    <i>
      <x v="1988"/>
      <x v="34"/>
    </i>
    <i>
      <x v="1989"/>
      <x v="34"/>
    </i>
    <i>
      <x v="1990"/>
      <x v="34"/>
    </i>
    <i>
      <x v="1991"/>
      <x v="38"/>
    </i>
    <i>
      <x v="1992"/>
      <x v="3"/>
    </i>
    <i>
      <x v="1993"/>
      <x v="20"/>
    </i>
    <i>
      <x v="1994"/>
      <x v="3"/>
    </i>
    <i>
      <x v="1995"/>
      <x v="20"/>
    </i>
    <i>
      <x v="1996"/>
      <x v="37"/>
    </i>
    <i>
      <x v="1997"/>
      <x v="84"/>
    </i>
    <i>
      <x v="1998"/>
      <x v="34"/>
    </i>
    <i>
      <x v="1999"/>
      <x v="34"/>
    </i>
    <i>
      <x v="2000"/>
      <x v="34"/>
    </i>
    <i>
      <x v="2001"/>
      <x v="37"/>
    </i>
    <i>
      <x v="2002"/>
      <x v="34"/>
    </i>
    <i>
      <x v="2003"/>
      <x v="34"/>
    </i>
    <i>
      <x v="2004"/>
      <x v="21"/>
    </i>
    <i r="1">
      <x v="34"/>
    </i>
    <i>
      <x v="2005"/>
      <x v="3"/>
    </i>
    <i>
      <x v="2006"/>
      <x v="3"/>
    </i>
    <i>
      <x v="2007"/>
      <x v="3"/>
    </i>
    <i>
      <x v="2008"/>
      <x v="3"/>
    </i>
    <i>
      <x v="2009"/>
      <x v="34"/>
    </i>
    <i>
      <x v="2010"/>
      <x v="26"/>
    </i>
    <i r="1">
      <x v="34"/>
    </i>
    <i r="1">
      <x v="58"/>
    </i>
    <i>
      <x v="2011"/>
      <x v="34"/>
    </i>
    <i r="1">
      <x v="58"/>
    </i>
    <i>
      <x v="2012"/>
      <x v="21"/>
    </i>
    <i>
      <x v="2013"/>
      <x v="34"/>
    </i>
    <i>
      <x v="2014"/>
      <x v="21"/>
    </i>
    <i>
      <x v="2015"/>
      <x v="51"/>
    </i>
    <i>
      <x v="2016"/>
      <x v="26"/>
    </i>
    <i r="1">
      <x v="34"/>
    </i>
    <i r="1">
      <x v="58"/>
    </i>
    <i>
      <x v="2017"/>
      <x v="47"/>
    </i>
    <i>
      <x v="2018"/>
      <x v="51"/>
    </i>
    <i>
      <x v="2019"/>
      <x v="51"/>
    </i>
    <i>
      <x v="2020"/>
      <x v="51"/>
    </i>
    <i>
      <x v="2021"/>
      <x v="51"/>
    </i>
    <i>
      <x v="2022"/>
      <x v="85"/>
    </i>
    <i>
      <x v="2023"/>
      <x v="34"/>
    </i>
    <i>
      <x v="2024"/>
      <x v="21"/>
    </i>
    <i>
      <x v="2025"/>
      <x v="34"/>
    </i>
    <i>
      <x v="2026"/>
      <x v="62"/>
    </i>
    <i>
      <x v="2027"/>
      <x v="53"/>
    </i>
    <i>
      <x v="2028"/>
      <x v="81"/>
    </i>
    <i>
      <x v="2029"/>
      <x v="3"/>
    </i>
    <i>
      <x v="2030"/>
      <x v="3"/>
    </i>
    <i>
      <x v="2031"/>
      <x v="3"/>
    </i>
    <i>
      <x v="2032"/>
      <x v="3"/>
    </i>
    <i>
      <x v="2033"/>
      <x v="34"/>
    </i>
    <i>
      <x v="2034"/>
      <x v="3"/>
    </i>
    <i>
      <x v="2035"/>
      <x v="34"/>
    </i>
    <i>
      <x v="2036"/>
      <x v="38"/>
    </i>
    <i>
      <x v="2037"/>
      <x v="46"/>
    </i>
    <i>
      <x v="2038"/>
      <x v="37"/>
    </i>
    <i>
      <x v="2039"/>
      <x v="37"/>
    </i>
    <i>
      <x v="2040"/>
      <x v="34"/>
    </i>
    <i>
      <x v="2041"/>
      <x v="34"/>
    </i>
    <i>
      <x v="2042"/>
      <x v="12"/>
    </i>
    <i>
      <x v="2043"/>
      <x v="37"/>
    </i>
    <i>
      <x v="2044"/>
      <x v="12"/>
    </i>
    <i>
      <x v="2045"/>
      <x v="12"/>
    </i>
    <i>
      <x v="2046"/>
      <x v="12"/>
    </i>
    <i>
      <x v="2047"/>
      <x v="12"/>
    </i>
    <i>
      <x v="2048"/>
      <x v="81"/>
    </i>
    <i>
      <x v="2049"/>
      <x v="34"/>
    </i>
    <i>
      <x v="2050"/>
      <x v="51"/>
    </i>
    <i>
      <x v="2051"/>
      <x v="34"/>
    </i>
    <i>
      <x v="2052"/>
      <x v="81"/>
    </i>
    <i>
      <x v="2053"/>
      <x v="34"/>
    </i>
    <i>
      <x v="2054"/>
      <x v="34"/>
    </i>
    <i>
      <x v="2055"/>
      <x v="34"/>
    </i>
    <i>
      <x v="2056"/>
      <x v="34"/>
    </i>
    <i>
      <x v="2057"/>
      <x v="1"/>
    </i>
    <i>
      <x v="2058"/>
      <x v="34"/>
    </i>
    <i>
      <x v="2059"/>
      <x v="85"/>
    </i>
    <i>
      <x v="2060"/>
      <x v="12"/>
    </i>
    <i>
      <x v="2061"/>
      <x v="37"/>
    </i>
    <i>
      <x v="2062"/>
      <x v="37"/>
    </i>
    <i>
      <x v="2063"/>
      <x v="34"/>
    </i>
    <i>
      <x v="2064"/>
      <x v="46"/>
    </i>
    <i>
      <x v="2065"/>
      <x v="34"/>
    </i>
    <i>
      <x v="2066"/>
      <x v="34"/>
    </i>
    <i>
      <x v="2067"/>
      <x v="34"/>
    </i>
    <i>
      <x v="2068"/>
      <x v="46"/>
    </i>
    <i>
      <x v="2069"/>
      <x v="46"/>
    </i>
    <i>
      <x v="2070"/>
      <x v="34"/>
    </i>
    <i>
      <x v="2071"/>
      <x v="34"/>
    </i>
    <i>
      <x v="2072"/>
      <x v="34"/>
    </i>
    <i>
      <x v="2073"/>
      <x v="34"/>
    </i>
    <i>
      <x v="2074"/>
      <x v="34"/>
    </i>
    <i>
      <x v="2075"/>
      <x v="34"/>
    </i>
    <i>
      <x v="2076"/>
      <x v="21"/>
    </i>
    <i>
      <x v="2077"/>
      <x v="26"/>
    </i>
    <i r="1">
      <x v="34"/>
    </i>
    <i>
      <x v="2078"/>
      <x v="21"/>
    </i>
    <i>
      <x v="2079"/>
      <x v="26"/>
    </i>
    <i r="1">
      <x v="34"/>
    </i>
    <i>
      <x v="2080"/>
      <x v="46"/>
    </i>
    <i>
      <x v="2081"/>
      <x v="21"/>
    </i>
    <i>
      <x v="2082"/>
      <x v="21"/>
    </i>
    <i>
      <x v="2083"/>
      <x v="34"/>
    </i>
    <i>
      <x v="2084"/>
      <x v="21"/>
    </i>
    <i>
      <x v="2085"/>
      <x v="21"/>
    </i>
    <i>
      <x v="2086"/>
      <x v="34"/>
    </i>
    <i>
      <x v="2087"/>
      <x v="21"/>
    </i>
    <i>
      <x v="2088"/>
      <x v="34"/>
    </i>
    <i>
      <x v="2089"/>
      <x v="21"/>
    </i>
    <i>
      <x v="2090"/>
      <x v="12"/>
    </i>
    <i>
      <x v="2091"/>
      <x v="34"/>
    </i>
    <i r="1">
      <x v="77"/>
    </i>
    <i>
      <x v="2092"/>
      <x v="34"/>
    </i>
    <i>
      <x v="2093"/>
      <x v="21"/>
    </i>
    <i>
      <x v="2094"/>
      <x v="21"/>
    </i>
    <i>
      <x v="2095"/>
      <x v="26"/>
    </i>
    <i>
      <x v="2096"/>
      <x v="34"/>
    </i>
    <i r="1">
      <x v="58"/>
    </i>
    <i>
      <x v="2097"/>
      <x v="12"/>
    </i>
    <i>
      <x v="2098"/>
      <x v="46"/>
    </i>
    <i>
      <x v="2099"/>
      <x v="51"/>
    </i>
    <i>
      <x v="2100"/>
      <x v="34"/>
    </i>
    <i>
      <x v="2101"/>
      <x v="46"/>
    </i>
    <i>
      <x v="2102"/>
      <x v="34"/>
    </i>
    <i>
      <x v="2103"/>
      <x v="21"/>
    </i>
    <i>
      <x v="2104"/>
      <x v="34"/>
    </i>
    <i>
      <x v="2105"/>
      <x v="34"/>
    </i>
    <i>
      <x v="2106"/>
      <x v="51"/>
    </i>
    <i>
      <x v="2107"/>
      <x v="21"/>
    </i>
    <i>
      <x v="2108"/>
      <x v="21"/>
    </i>
    <i>
      <x v="2109"/>
      <x v="21"/>
    </i>
    <i>
      <x v="2110"/>
      <x v="3"/>
    </i>
    <i>
      <x v="2111"/>
      <x v="51"/>
    </i>
    <i>
      <x v="2112"/>
      <x v="37"/>
    </i>
    <i>
      <x v="2113"/>
      <x v="34"/>
    </i>
    <i>
      <x v="2114"/>
      <x v="34"/>
    </i>
    <i>
      <x v="2115"/>
      <x v="34"/>
    </i>
    <i>
      <x v="2116"/>
      <x v="34"/>
    </i>
    <i>
      <x v="2117"/>
      <x v="34"/>
    </i>
    <i>
      <x v="2118"/>
      <x v="77"/>
    </i>
    <i>
      <x v="2119"/>
      <x v="46"/>
    </i>
    <i>
      <x v="2120"/>
      <x v="21"/>
    </i>
    <i>
      <x v="2121"/>
      <x v="21"/>
    </i>
    <i>
      <x v="2122"/>
      <x v="21"/>
    </i>
    <i>
      <x v="2123"/>
      <x v="21"/>
    </i>
    <i>
      <x v="2124"/>
      <x v="21"/>
    </i>
    <i>
      <x v="2125"/>
      <x v="21"/>
    </i>
    <i>
      <x v="2126"/>
      <x v="67"/>
    </i>
    <i>
      <x v="2127"/>
      <x v="67"/>
    </i>
    <i>
      <x v="2128"/>
      <x v="37"/>
    </i>
    <i>
      <x v="2129"/>
      <x v="34"/>
    </i>
    <i>
      <x v="2130"/>
      <x v="3"/>
    </i>
    <i>
      <x v="2131"/>
      <x v="3"/>
    </i>
    <i>
      <x v="2132"/>
      <x v="79"/>
    </i>
    <i>
      <x v="2133"/>
      <x v="26"/>
    </i>
    <i>
      <x v="2134"/>
      <x v="34"/>
    </i>
    <i r="1">
      <x v="58"/>
    </i>
    <i>
      <x v="2135"/>
      <x v="21"/>
    </i>
    <i>
      <x v="2136"/>
      <x v="47"/>
    </i>
    <i>
      <x v="2137"/>
      <x v="21"/>
    </i>
    <i r="1">
      <x v="64"/>
    </i>
    <i>
      <x v="2138"/>
      <x v="21"/>
    </i>
    <i>
      <x v="2139"/>
      <x v="21"/>
    </i>
    <i>
      <x v="2140"/>
      <x v="21"/>
    </i>
    <i>
      <x v="2141"/>
      <x v="21"/>
    </i>
    <i>
      <x v="2142"/>
      <x v="21"/>
    </i>
    <i r="1">
      <x v="64"/>
    </i>
    <i>
      <x v="2143"/>
      <x v="21"/>
    </i>
    <i>
      <x v="2144"/>
      <x v="21"/>
    </i>
    <i>
      <x v="2145"/>
      <x v="21"/>
    </i>
    <i>
      <x v="2146"/>
      <x v="21"/>
    </i>
    <i>
      <x v="2147"/>
      <x v="81"/>
    </i>
    <i>
      <x v="2148"/>
      <x v="26"/>
    </i>
    <i>
      <x v="2149"/>
      <x v="26"/>
    </i>
    <i r="1">
      <x v="34"/>
    </i>
    <i r="1">
      <x v="58"/>
    </i>
    <i>
      <x v="2150"/>
      <x v="34"/>
    </i>
    <i r="1">
      <x v="58"/>
    </i>
    <i>
      <x v="2151"/>
      <x v="21"/>
    </i>
    <i r="1">
      <x v="26"/>
    </i>
    <i r="1">
      <x v="34"/>
    </i>
    <i r="1">
      <x v="58"/>
    </i>
    <i>
      <x v="2152"/>
      <x v="37"/>
    </i>
    <i>
      <x v="2153"/>
      <x v="34"/>
    </i>
    <i>
      <x v="2154"/>
      <x v="34"/>
    </i>
    <i t="grand">
      <x/>
    </i>
  </rowItems>
  <colItems count="1">
    <i/>
  </colItems>
  <dataFields count="1">
    <dataField name="TABLA " fld="9" baseField="2" baseItem="0" numFmtId="3"/>
  </dataFields>
  <formats count="2">
    <format dxfId="31">
      <pivotArea dataOnly="0" outline="0" fieldPosition="0">
        <references count="1">
          <reference field="2" count="0" defaultSubtotal="1"/>
        </references>
      </pivotArea>
    </format>
    <format dxfId="30">
      <pivotArea dataOnly="0" outline="0" fieldPosition="0">
        <references count="1">
          <reference field="2" count="0" defaultSubtotal="1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3"/>
  <sheetViews>
    <sheetView showGridLines="0" zoomScale="70" zoomScaleNormal="70" workbookViewId="0">
      <selection activeCell="M25" sqref="M25"/>
    </sheetView>
  </sheetViews>
  <sheetFormatPr baseColWidth="10" defaultRowHeight="15.5" x14ac:dyDescent="0.35"/>
  <cols>
    <col min="1" max="1" width="23.25" bestFit="1" customWidth="1"/>
    <col min="2" max="2" width="10.83203125" bestFit="1" customWidth="1"/>
    <col min="3" max="3" width="10.4140625" bestFit="1" customWidth="1"/>
    <col min="4" max="4" width="34.58203125" bestFit="1" customWidth="1"/>
    <col min="5" max="5" width="15.83203125" bestFit="1" customWidth="1"/>
    <col min="6" max="6" width="15.83203125" customWidth="1"/>
    <col min="7" max="7" width="12.1640625" bestFit="1" customWidth="1"/>
  </cols>
  <sheetData>
    <row r="1" spans="1:7" x14ac:dyDescent="0.35">
      <c r="A1" s="17" t="s">
        <v>0</v>
      </c>
      <c r="B1" s="18" t="s">
        <v>566</v>
      </c>
      <c r="D1" s="2" t="s">
        <v>2645</v>
      </c>
    </row>
    <row r="3" spans="1:7" x14ac:dyDescent="0.35">
      <c r="A3" s="9" t="s">
        <v>1</v>
      </c>
      <c r="B3" s="10" t="s">
        <v>572</v>
      </c>
      <c r="D3" s="5" t="s">
        <v>715</v>
      </c>
      <c r="E3" s="60" t="s">
        <v>573</v>
      </c>
      <c r="F3" s="65"/>
    </row>
    <row r="4" spans="1:7" x14ac:dyDescent="0.35">
      <c r="A4" s="7" t="s">
        <v>2111</v>
      </c>
      <c r="B4" s="11">
        <v>558.13963844295927</v>
      </c>
      <c r="D4" s="60" t="s">
        <v>574</v>
      </c>
      <c r="E4" s="60" t="s">
        <v>1922</v>
      </c>
      <c r="F4" s="60" t="s">
        <v>112</v>
      </c>
      <c r="G4" s="60" t="s">
        <v>575</v>
      </c>
    </row>
    <row r="5" spans="1:7" x14ac:dyDescent="0.35">
      <c r="A5" s="13" t="s">
        <v>191</v>
      </c>
      <c r="B5" s="14">
        <v>977613.77709659957</v>
      </c>
      <c r="D5" s="58" t="s">
        <v>2111</v>
      </c>
      <c r="E5" s="59">
        <f>+VLOOKUP(D5,A:B,2,0)*DATOS!$AD$334/DATOS!$J$3</f>
        <v>70.630608187550166</v>
      </c>
      <c r="F5" s="59">
        <f>+VLOOKUP(D5,A:B,2,0)*DATOS!$AD$319/DATOS!$J$3</f>
        <v>487.50903025540913</v>
      </c>
      <c r="G5" s="61">
        <f>+E5+F5</f>
        <v>558.13963844295927</v>
      </c>
    </row>
    <row r="6" spans="1:7" x14ac:dyDescent="0.35">
      <c r="A6" s="13" t="s">
        <v>425</v>
      </c>
      <c r="B6" s="14">
        <v>571846.25994856819</v>
      </c>
      <c r="D6" s="58" t="s">
        <v>191</v>
      </c>
      <c r="E6" s="59">
        <f>+VLOOKUP(D6,A:B,2,0)*DATOS!$AD$334/DATOS!$J$3</f>
        <v>123713.58508327419</v>
      </c>
      <c r="F6" s="59">
        <f>+VLOOKUP(D6,A:B,2,0)*DATOS!$AD$319/DATOS!$J$3</f>
        <v>853900.1920133254</v>
      </c>
      <c r="G6" s="61">
        <f t="shared" ref="G6:G69" si="0">+E6+F6</f>
        <v>977613.77709659957</v>
      </c>
    </row>
    <row r="7" spans="1:7" x14ac:dyDescent="0.35">
      <c r="A7" s="13" t="s">
        <v>716</v>
      </c>
      <c r="B7" s="14">
        <v>5786512.701557382</v>
      </c>
      <c r="D7" s="58" t="s">
        <v>425</v>
      </c>
      <c r="E7" s="59">
        <f>+VLOOKUP(D7,A:B,2,0)*DATOS!$AD$334/DATOS!$J$3</f>
        <v>72365.132930925218</v>
      </c>
      <c r="F7" s="59">
        <f>+VLOOKUP(D7,A:B,2,0)*DATOS!$AD$319/DATOS!$J$3</f>
        <v>499481.12701764295</v>
      </c>
      <c r="G7" s="61">
        <f t="shared" si="0"/>
        <v>571846.25994856819</v>
      </c>
    </row>
    <row r="8" spans="1:7" x14ac:dyDescent="0.35">
      <c r="A8" s="13" t="s">
        <v>137</v>
      </c>
      <c r="B8" s="14">
        <v>10615.386585001668</v>
      </c>
      <c r="D8" s="58" t="s">
        <v>716</v>
      </c>
      <c r="E8" s="59">
        <f>+VLOOKUP(D8,A:B,2,0)*DATOS!$AD$334/DATOS!$J$3</f>
        <v>732262.83038442652</v>
      </c>
      <c r="F8" s="59">
        <f>+VLOOKUP(D8,A:B,2,0)*DATOS!$AD$319/DATOS!$J$3</f>
        <v>5054249.8711729553</v>
      </c>
      <c r="G8" s="61">
        <f t="shared" si="0"/>
        <v>5786512.701557382</v>
      </c>
    </row>
    <row r="9" spans="1:7" x14ac:dyDescent="0.35">
      <c r="A9" s="13" t="s">
        <v>641</v>
      </c>
      <c r="B9" s="14">
        <v>7921.2894840558447</v>
      </c>
      <c r="D9" s="58" t="s">
        <v>137</v>
      </c>
      <c r="E9" s="59">
        <f>+VLOOKUP(D9,A:B,2,0)*DATOS!$AD$334/DATOS!$J$3</f>
        <v>1343.3398364901368</v>
      </c>
      <c r="F9" s="59">
        <f>+VLOOKUP(D9,A:B,2,0)*DATOS!$AD$319/DATOS!$J$3</f>
        <v>9272.0467485115314</v>
      </c>
      <c r="G9" s="61">
        <f t="shared" si="0"/>
        <v>10615.386585001668</v>
      </c>
    </row>
    <row r="10" spans="1:7" x14ac:dyDescent="0.35">
      <c r="A10" s="13" t="s">
        <v>99</v>
      </c>
      <c r="B10" s="14">
        <v>39252.243418959653</v>
      </c>
      <c r="D10" s="58" t="s">
        <v>641</v>
      </c>
      <c r="E10" s="59">
        <f>+VLOOKUP(D10,A:B,2,0)*DATOS!$AD$334/DATOS!$J$3</f>
        <v>1002.4113238925388</v>
      </c>
      <c r="F10" s="59">
        <f>+VLOOKUP(D10,A:B,2,0)*DATOS!$AD$319/DATOS!$J$3</f>
        <v>6918.8781601633063</v>
      </c>
      <c r="G10" s="61">
        <f t="shared" si="0"/>
        <v>7921.2894840558456</v>
      </c>
    </row>
    <row r="11" spans="1:7" x14ac:dyDescent="0.35">
      <c r="A11" s="13" t="s">
        <v>123</v>
      </c>
      <c r="B11" s="14">
        <v>84418.620314497573</v>
      </c>
      <c r="D11" s="58" t="s">
        <v>99</v>
      </c>
      <c r="E11" s="59">
        <f>+VLOOKUP(D11,A:B,2,0)*DATOS!$AD$334/DATOS!$J$3</f>
        <v>4967.2333488821341</v>
      </c>
      <c r="F11" s="59">
        <f>+VLOOKUP(D11,A:B,2,0)*DATOS!$AD$319/DATOS!$J$3</f>
        <v>34285.010070077522</v>
      </c>
      <c r="G11" s="61">
        <f t="shared" si="0"/>
        <v>39252.243418959653</v>
      </c>
    </row>
    <row r="12" spans="1:7" x14ac:dyDescent="0.35">
      <c r="A12" s="13" t="s">
        <v>475</v>
      </c>
      <c r="B12" s="14">
        <v>2528458.4297832893</v>
      </c>
      <c r="D12" s="58" t="s">
        <v>123</v>
      </c>
      <c r="E12" s="59">
        <f>+VLOOKUP(D12,A:B,2,0)*DATOS!$AD$334/DATOS!$J$3</f>
        <v>10682.879488366962</v>
      </c>
      <c r="F12" s="59">
        <f>+VLOOKUP(D12,A:B,2,0)*DATOS!$AD$319/DATOS!$J$3</f>
        <v>73735.740826130612</v>
      </c>
      <c r="G12" s="61">
        <f t="shared" si="0"/>
        <v>84418.620314497573</v>
      </c>
    </row>
    <row r="13" spans="1:7" x14ac:dyDescent="0.35">
      <c r="A13" s="13" t="s">
        <v>44</v>
      </c>
      <c r="B13" s="14">
        <v>526250.54486961244</v>
      </c>
      <c r="D13" s="58" t="s">
        <v>475</v>
      </c>
      <c r="E13" s="59">
        <f>+VLOOKUP(D13,A:B,2,0)*DATOS!$AD$334/DATOS!$J$3</f>
        <v>319967.52133701579</v>
      </c>
      <c r="F13" s="59">
        <f>+VLOOKUP(D13,A:B,2,0)*DATOS!$AD$319/DATOS!$J$3</f>
        <v>2208490.9084462733</v>
      </c>
      <c r="G13" s="61">
        <f t="shared" si="0"/>
        <v>2528458.4297832893</v>
      </c>
    </row>
    <row r="14" spans="1:7" x14ac:dyDescent="0.35">
      <c r="A14" s="13" t="s">
        <v>115</v>
      </c>
      <c r="B14" s="14">
        <v>187534.91851683432</v>
      </c>
      <c r="D14" s="58" t="s">
        <v>44</v>
      </c>
      <c r="E14" s="59">
        <f>+VLOOKUP(D14,A:B,2,0)*DATOS!$AD$334/DATOS!$J$3</f>
        <v>66595.155554373021</v>
      </c>
      <c r="F14" s="59">
        <f>+VLOOKUP(D14,A:B,2,0)*DATOS!$AD$319/DATOS!$J$3</f>
        <v>459655.38931523939</v>
      </c>
      <c r="G14" s="61">
        <f t="shared" si="0"/>
        <v>526250.54486961244</v>
      </c>
    </row>
    <row r="15" spans="1:7" x14ac:dyDescent="0.35">
      <c r="A15" s="13" t="s">
        <v>720</v>
      </c>
      <c r="B15" s="14">
        <v>0</v>
      </c>
      <c r="D15" s="58" t="s">
        <v>115</v>
      </c>
      <c r="E15" s="59">
        <f>+VLOOKUP(D15,A:B,2,0)*DATOS!$AD$334/DATOS!$J$3</f>
        <v>23731.884351016859</v>
      </c>
      <c r="F15" s="59">
        <f>+VLOOKUP(D15,A:B,2,0)*DATOS!$AD$319/DATOS!$J$3</f>
        <v>163803.03416581746</v>
      </c>
      <c r="G15" s="61">
        <f t="shared" si="0"/>
        <v>187534.91851683432</v>
      </c>
    </row>
    <row r="16" spans="1:7" x14ac:dyDescent="0.35">
      <c r="A16" s="13" t="s">
        <v>1782</v>
      </c>
      <c r="B16" s="14">
        <v>31631.490663296172</v>
      </c>
      <c r="D16" s="58" t="s">
        <v>1782</v>
      </c>
      <c r="E16" s="59">
        <f>+VLOOKUP(D16,A:B,2,0)*DATOS!$AD$334/DATOS!$J$3</f>
        <v>4002.8538909367371</v>
      </c>
      <c r="F16" s="59">
        <f>+VLOOKUP(D16,A:B,2,0)*DATOS!$AD$319/DATOS!$J$3</f>
        <v>27628.636772359434</v>
      </c>
      <c r="G16" s="61">
        <f t="shared" si="0"/>
        <v>31631.490663296172</v>
      </c>
    </row>
    <row r="17" spans="1:7" x14ac:dyDescent="0.35">
      <c r="A17" s="13" t="s">
        <v>57</v>
      </c>
      <c r="B17" s="14">
        <v>39874.783784915264</v>
      </c>
      <c r="D17" s="58" t="s">
        <v>57</v>
      </c>
      <c r="E17" s="59">
        <f>+VLOOKUP(D17,A:B,2,0)*DATOS!$AD$334/DATOS!$J$3</f>
        <v>5046.0136426297859</v>
      </c>
      <c r="F17" s="59">
        <f>+VLOOKUP(D17,A:B,2,0)*DATOS!$AD$319/DATOS!$J$3</f>
        <v>34828.770142285473</v>
      </c>
      <c r="G17" s="61">
        <f t="shared" si="0"/>
        <v>39874.783784915257</v>
      </c>
    </row>
    <row r="18" spans="1:7" x14ac:dyDescent="0.35">
      <c r="A18" s="13" t="s">
        <v>129</v>
      </c>
      <c r="B18" s="14">
        <v>115899.84261359758</v>
      </c>
      <c r="D18" s="58" t="s">
        <v>129</v>
      </c>
      <c r="E18" s="59">
        <f>+VLOOKUP(D18,A:B,2,0)*DATOS!$AD$334/DATOS!$J$3</f>
        <v>14666.717446330129</v>
      </c>
      <c r="F18" s="59">
        <f>+VLOOKUP(D18,A:B,2,0)*DATOS!$AD$319/DATOS!$J$3</f>
        <v>101233.12516726744</v>
      </c>
      <c r="G18" s="61">
        <f t="shared" si="0"/>
        <v>115899.84261359758</v>
      </c>
    </row>
    <row r="19" spans="1:7" x14ac:dyDescent="0.35">
      <c r="A19" s="13" t="s">
        <v>426</v>
      </c>
      <c r="B19" s="14">
        <v>153466.9336626429</v>
      </c>
      <c r="D19" s="58" t="s">
        <v>426</v>
      </c>
      <c r="E19" s="59">
        <f>+VLOOKUP(D19,A:B,2,0)*DATOS!$AD$334/DATOS!$J$3</f>
        <v>19420.700689722926</v>
      </c>
      <c r="F19" s="59">
        <f>+VLOOKUP(D19,A:B,2,0)*DATOS!$AD$319/DATOS!$J$3</f>
        <v>134046.23297291997</v>
      </c>
      <c r="G19" s="61">
        <f t="shared" si="0"/>
        <v>153466.9336626429</v>
      </c>
    </row>
    <row r="20" spans="1:7" x14ac:dyDescent="0.35">
      <c r="A20" s="13" t="s">
        <v>60</v>
      </c>
      <c r="B20" s="14">
        <v>14618.965145371356</v>
      </c>
      <c r="D20" s="58" t="s">
        <v>60</v>
      </c>
      <c r="E20" s="59">
        <f>+VLOOKUP(D20,A:B,2,0)*DATOS!$AD$334/DATOS!$J$3</f>
        <v>1849.9786221431409</v>
      </c>
      <c r="F20" s="59">
        <f>+VLOOKUP(D20,A:B,2,0)*DATOS!$AD$319/DATOS!$J$3</f>
        <v>12768.986523228215</v>
      </c>
      <c r="G20" s="61">
        <f t="shared" si="0"/>
        <v>14618.965145371356</v>
      </c>
    </row>
    <row r="21" spans="1:7" x14ac:dyDescent="0.35">
      <c r="A21" s="13" t="s">
        <v>175</v>
      </c>
      <c r="B21" s="14">
        <v>82400.730852434615</v>
      </c>
      <c r="D21" s="58" t="s">
        <v>175</v>
      </c>
      <c r="E21" s="59">
        <f>+VLOOKUP(D21,A:B,2,0)*DATOS!$AD$334/DATOS!$J$3</f>
        <v>10427.522674150439</v>
      </c>
      <c r="F21" s="59">
        <f>+VLOOKUP(D21,A:B,2,0)*DATOS!$AD$319/DATOS!$J$3</f>
        <v>71973.208178284171</v>
      </c>
      <c r="G21" s="61">
        <f t="shared" si="0"/>
        <v>82400.730852434615</v>
      </c>
    </row>
    <row r="22" spans="1:7" x14ac:dyDescent="0.35">
      <c r="A22" s="13" t="s">
        <v>2487</v>
      </c>
      <c r="B22" s="14">
        <v>324300.5968445302</v>
      </c>
      <c r="D22" s="58" t="s">
        <v>2487</v>
      </c>
      <c r="E22" s="59">
        <f>+VLOOKUP(D22,A:B,2,0)*DATOS!$AD$334/DATOS!$J$3</f>
        <v>41039.099918820008</v>
      </c>
      <c r="F22" s="59">
        <f>+VLOOKUP(D22,A:B,2,0)*DATOS!$AD$319/DATOS!$J$3</f>
        <v>283261.49692571018</v>
      </c>
      <c r="G22" s="61">
        <f t="shared" si="0"/>
        <v>324300.5968445302</v>
      </c>
    </row>
    <row r="23" spans="1:7" x14ac:dyDescent="0.35">
      <c r="A23" s="13" t="s">
        <v>418</v>
      </c>
      <c r="B23" s="14">
        <v>125087.6797387355</v>
      </c>
      <c r="D23" s="58" t="s">
        <v>418</v>
      </c>
      <c r="E23" s="59">
        <f>+VLOOKUP(D23,A:B,2,0)*DATOS!$AD$334/DATOS!$J$3</f>
        <v>15829.405919571334</v>
      </c>
      <c r="F23" s="59">
        <f>+VLOOKUP(D23,A:B,2,0)*DATOS!$AD$319/DATOS!$J$3</f>
        <v>109258.27381916417</v>
      </c>
      <c r="G23" s="61">
        <f t="shared" si="0"/>
        <v>125087.6797387355</v>
      </c>
    </row>
    <row r="24" spans="1:7" x14ac:dyDescent="0.35">
      <c r="A24" s="13" t="s">
        <v>479</v>
      </c>
      <c r="B24" s="14">
        <v>1440053.9344557619</v>
      </c>
      <c r="D24" s="58" t="s">
        <v>479</v>
      </c>
      <c r="E24" s="59">
        <f>+VLOOKUP(D24,A:B,2,0)*DATOS!$AD$334/DATOS!$J$3</f>
        <v>182233.76052851282</v>
      </c>
      <c r="F24" s="59">
        <f>+VLOOKUP(D24,A:B,2,0)*DATOS!$AD$319/DATOS!$J$3</f>
        <v>1257820.1739272492</v>
      </c>
      <c r="G24" s="61">
        <f t="shared" si="0"/>
        <v>1440053.9344557619</v>
      </c>
    </row>
    <row r="25" spans="1:7" x14ac:dyDescent="0.35">
      <c r="A25" s="13" t="s">
        <v>47</v>
      </c>
      <c r="B25" s="14">
        <v>7812677.6571057756</v>
      </c>
      <c r="D25" s="58" t="s">
        <v>47</v>
      </c>
      <c r="E25" s="59">
        <f>+VLOOKUP(D25,A:B,2,0)*DATOS!$AD$334/DATOS!$J$3</f>
        <v>988666.87919542857</v>
      </c>
      <c r="F25" s="59">
        <f>+VLOOKUP(D25,A:B,2,0)*DATOS!$AD$319/DATOS!$J$3</f>
        <v>6824010.7779103462</v>
      </c>
      <c r="G25" s="61">
        <f t="shared" si="0"/>
        <v>7812677.6571057746</v>
      </c>
    </row>
    <row r="26" spans="1:7" x14ac:dyDescent="0.35">
      <c r="A26" s="13" t="s">
        <v>119</v>
      </c>
      <c r="B26" s="14">
        <v>58196.790762263947</v>
      </c>
      <c r="D26" s="58" t="s">
        <v>119</v>
      </c>
      <c r="E26" s="59">
        <f>+VLOOKUP(D26,A:B,2,0)*DATOS!$AD$334/DATOS!$J$3</f>
        <v>7364.5991844787886</v>
      </c>
      <c r="F26" s="59">
        <f>+VLOOKUP(D26,A:B,2,0)*DATOS!$AD$319/DATOS!$J$3</f>
        <v>50832.191577785154</v>
      </c>
      <c r="G26" s="61">
        <f t="shared" si="0"/>
        <v>58196.79076226394</v>
      </c>
    </row>
    <row r="27" spans="1:7" x14ac:dyDescent="0.35">
      <c r="A27" s="13" t="s">
        <v>167</v>
      </c>
      <c r="B27" s="14">
        <v>248694.14274468014</v>
      </c>
      <c r="D27" s="58" t="s">
        <v>167</v>
      </c>
      <c r="E27" s="59">
        <f>+VLOOKUP(D27,A:B,2,0)*DATOS!$AD$334/DATOS!$J$3</f>
        <v>31471.369071260338</v>
      </c>
      <c r="F27" s="59">
        <f>+VLOOKUP(D27,A:B,2,0)*DATOS!$AD$319/DATOS!$J$3</f>
        <v>217222.77367341981</v>
      </c>
      <c r="G27" s="61">
        <f t="shared" si="0"/>
        <v>248694.14274468014</v>
      </c>
    </row>
    <row r="28" spans="1:7" x14ac:dyDescent="0.35">
      <c r="A28" s="13" t="s">
        <v>726</v>
      </c>
      <c r="B28" s="14">
        <v>48998.220182540557</v>
      </c>
      <c r="D28" s="58" t="s">
        <v>726</v>
      </c>
      <c r="E28" s="59">
        <f>+VLOOKUP(D28,A:B,2,0)*DATOS!$AD$334/DATOS!$J$3</f>
        <v>6200.5524303108941</v>
      </c>
      <c r="F28" s="59">
        <f>+VLOOKUP(D28,A:B,2,0)*DATOS!$AD$319/DATOS!$J$3</f>
        <v>42797.66775222966</v>
      </c>
      <c r="G28" s="61">
        <f t="shared" si="0"/>
        <v>48998.22018254055</v>
      </c>
    </row>
    <row r="29" spans="1:7" x14ac:dyDescent="0.35">
      <c r="A29" s="13" t="s">
        <v>170</v>
      </c>
      <c r="B29" s="14">
        <v>1073.3454585441525</v>
      </c>
      <c r="D29" s="58" t="s">
        <v>170</v>
      </c>
      <c r="E29" s="59">
        <f>+VLOOKUP(D29,A:B,2,0)*DATOS!$AD$334/DATOS!$J$3</f>
        <v>135.82809266836571</v>
      </c>
      <c r="F29" s="59">
        <f>+VLOOKUP(D29,A:B,2,0)*DATOS!$AD$319/DATOS!$J$3</f>
        <v>937.51736587578682</v>
      </c>
      <c r="G29" s="61">
        <f t="shared" si="0"/>
        <v>1073.3454585441525</v>
      </c>
    </row>
    <row r="30" spans="1:7" x14ac:dyDescent="0.35">
      <c r="A30" s="13" t="s">
        <v>1784</v>
      </c>
      <c r="B30" s="14">
        <v>294085.92218651227</v>
      </c>
      <c r="D30" s="58" t="s">
        <v>1784</v>
      </c>
      <c r="E30" s="59">
        <f>+VLOOKUP(D30,A:B,2,0)*DATOS!$AD$334/DATOS!$J$3</f>
        <v>37215.539110205507</v>
      </c>
      <c r="F30" s="59">
        <f>+VLOOKUP(D30,A:B,2,0)*DATOS!$AD$319/DATOS!$J$3</f>
        <v>256870.38307630672</v>
      </c>
      <c r="G30" s="61">
        <f t="shared" si="0"/>
        <v>294085.92218651221</v>
      </c>
    </row>
    <row r="31" spans="1:7" x14ac:dyDescent="0.35">
      <c r="A31" s="13" t="s">
        <v>214</v>
      </c>
      <c r="B31" s="14">
        <v>3005.3672839236269</v>
      </c>
      <c r="D31" s="58" t="s">
        <v>214</v>
      </c>
      <c r="E31" s="59">
        <f>+VLOOKUP(D31,A:B,2,0)*DATOS!$AD$334/DATOS!$J$3</f>
        <v>380.31865947142398</v>
      </c>
      <c r="F31" s="59">
        <f>+VLOOKUP(D31,A:B,2,0)*DATOS!$AD$319/DATOS!$J$3</f>
        <v>2625.0486244522031</v>
      </c>
      <c r="G31" s="61">
        <f t="shared" si="0"/>
        <v>3005.3672839236269</v>
      </c>
    </row>
    <row r="32" spans="1:7" x14ac:dyDescent="0.35">
      <c r="A32" s="13" t="s">
        <v>707</v>
      </c>
      <c r="B32" s="14">
        <v>161.00181878162286</v>
      </c>
      <c r="D32" s="58" t="s">
        <v>707</v>
      </c>
      <c r="E32" s="59">
        <f>+VLOOKUP(D32,A:B,2,0)*DATOS!$AD$334/DATOS!$J$3</f>
        <v>20.374213900254855</v>
      </c>
      <c r="F32" s="59">
        <f>+VLOOKUP(D32,A:B,2,0)*DATOS!$AD$319/DATOS!$J$3</f>
        <v>140.627604881368</v>
      </c>
      <c r="G32" s="61">
        <f t="shared" si="0"/>
        <v>161.00181878162286</v>
      </c>
    </row>
    <row r="33" spans="1:7" x14ac:dyDescent="0.35">
      <c r="A33" s="13" t="s">
        <v>417</v>
      </c>
      <c r="B33" s="14">
        <v>26339.897552673498</v>
      </c>
      <c r="D33" s="58" t="s">
        <v>417</v>
      </c>
      <c r="E33" s="59">
        <f>+VLOOKUP(D33,A:B,2,0)*DATOS!$AD$334/DATOS!$J$3</f>
        <v>3333.2213940816941</v>
      </c>
      <c r="F33" s="59">
        <f>+VLOOKUP(D33,A:B,2,0)*DATOS!$AD$319/DATOS!$J$3</f>
        <v>23006.676158591803</v>
      </c>
      <c r="G33" s="61">
        <f t="shared" si="0"/>
        <v>26339.897552673498</v>
      </c>
    </row>
    <row r="34" spans="1:7" x14ac:dyDescent="0.35">
      <c r="A34" s="13" t="s">
        <v>403</v>
      </c>
      <c r="B34" s="14">
        <v>256475.89731912524</v>
      </c>
      <c r="D34" s="58" t="s">
        <v>403</v>
      </c>
      <c r="E34" s="59">
        <f>+VLOOKUP(D34,A:B,2,0)*DATOS!$AD$334/DATOS!$J$3</f>
        <v>32456.122743105989</v>
      </c>
      <c r="F34" s="59">
        <f>+VLOOKUP(D34,A:B,2,0)*DATOS!$AD$319/DATOS!$J$3</f>
        <v>224019.77457601926</v>
      </c>
      <c r="G34" s="61">
        <f t="shared" si="0"/>
        <v>256475.89731912524</v>
      </c>
    </row>
    <row r="35" spans="1:7" x14ac:dyDescent="0.35">
      <c r="A35" s="13" t="s">
        <v>90</v>
      </c>
      <c r="B35" s="14">
        <v>80844.379937545556</v>
      </c>
      <c r="D35" s="58" t="s">
        <v>90</v>
      </c>
      <c r="E35" s="59">
        <f>+VLOOKUP(D35,A:B,2,0)*DATOS!$AD$334/DATOS!$J$3</f>
        <v>10230.571939781303</v>
      </c>
      <c r="F35" s="59">
        <f>+VLOOKUP(D35,A:B,2,0)*DATOS!$AD$319/DATOS!$J$3</f>
        <v>70613.807997764248</v>
      </c>
      <c r="G35" s="61">
        <f t="shared" si="0"/>
        <v>80844.379937545556</v>
      </c>
    </row>
    <row r="36" spans="1:7" x14ac:dyDescent="0.35">
      <c r="A36" s="13" t="s">
        <v>375</v>
      </c>
      <c r="B36" s="14">
        <v>12568.875319552024</v>
      </c>
      <c r="D36" s="58" t="s">
        <v>375</v>
      </c>
      <c r="E36" s="59">
        <f>+VLOOKUP(D36,A:B,2,0)*DATOS!$AD$334/DATOS!$J$3</f>
        <v>1590.5469651465623</v>
      </c>
      <c r="F36" s="59">
        <f>+VLOOKUP(D36,A:B,2,0)*DATOS!$AD$319/DATOS!$J$3</f>
        <v>10978.328354405461</v>
      </c>
      <c r="G36" s="61">
        <f t="shared" si="0"/>
        <v>12568.875319552024</v>
      </c>
    </row>
    <row r="37" spans="1:7" x14ac:dyDescent="0.35">
      <c r="A37" s="13" t="s">
        <v>423</v>
      </c>
      <c r="B37" s="14">
        <v>111048.32114097802</v>
      </c>
      <c r="D37" s="58" t="s">
        <v>423</v>
      </c>
      <c r="E37" s="59">
        <f>+VLOOKUP(D37,A:B,2,0)*DATOS!$AD$334/DATOS!$J$3</f>
        <v>14052.774467469117</v>
      </c>
      <c r="F37" s="59">
        <f>+VLOOKUP(D37,A:B,2,0)*DATOS!$AD$319/DATOS!$J$3</f>
        <v>96995.546673508899</v>
      </c>
      <c r="G37" s="61">
        <f t="shared" si="0"/>
        <v>111048.32114097802</v>
      </c>
    </row>
    <row r="38" spans="1:7" x14ac:dyDescent="0.35">
      <c r="A38" s="13" t="s">
        <v>76</v>
      </c>
      <c r="B38" s="14">
        <v>15059895.459741294</v>
      </c>
      <c r="D38" s="58" t="s">
        <v>76</v>
      </c>
      <c r="E38" s="59">
        <f>+VLOOKUP(D38,A:B,2,0)*DATOS!$AD$334/DATOS!$J$3</f>
        <v>1905776.8026113056</v>
      </c>
      <c r="F38" s="59">
        <f>+VLOOKUP(D38,A:B,2,0)*DATOS!$AD$319/DATOS!$J$3</f>
        <v>13154118.657129988</v>
      </c>
      <c r="G38" s="61">
        <f t="shared" si="0"/>
        <v>15059895.459741294</v>
      </c>
    </row>
    <row r="39" spans="1:7" x14ac:dyDescent="0.35">
      <c r="A39" s="13" t="s">
        <v>88</v>
      </c>
      <c r="B39" s="14">
        <v>37803.227049925044</v>
      </c>
      <c r="D39" s="58" t="s">
        <v>88</v>
      </c>
      <c r="E39" s="59">
        <f>+VLOOKUP(D39,A:B,2,0)*DATOS!$AD$334/DATOS!$J$3</f>
        <v>4783.8654237798391</v>
      </c>
      <c r="F39" s="59">
        <f>+VLOOKUP(D39,A:B,2,0)*DATOS!$AD$319/DATOS!$J$3</f>
        <v>33019.361626145204</v>
      </c>
      <c r="G39" s="61">
        <f t="shared" si="0"/>
        <v>37803.227049925044</v>
      </c>
    </row>
    <row r="40" spans="1:7" x14ac:dyDescent="0.35">
      <c r="A40" s="13" t="s">
        <v>154</v>
      </c>
      <c r="B40" s="14">
        <v>14146.693143611928</v>
      </c>
      <c r="D40" s="58" t="s">
        <v>154</v>
      </c>
      <c r="E40" s="59">
        <f>+VLOOKUP(D40,A:B,2,0)*DATOS!$AD$334/DATOS!$J$3</f>
        <v>1790.2142613690598</v>
      </c>
      <c r="F40" s="59">
        <f>+VLOOKUP(D40,A:B,2,0)*DATOS!$AD$319/DATOS!$J$3</f>
        <v>12356.478882242869</v>
      </c>
      <c r="G40" s="61">
        <f t="shared" si="0"/>
        <v>14146.693143611928</v>
      </c>
    </row>
    <row r="41" spans="1:7" x14ac:dyDescent="0.35">
      <c r="A41" s="13" t="s">
        <v>459</v>
      </c>
      <c r="B41" s="14">
        <v>7513557.7447186746</v>
      </c>
      <c r="D41" s="58" t="s">
        <v>459</v>
      </c>
      <c r="E41" s="59">
        <f>+VLOOKUP(D41,A:B,2,0)*DATOS!$AD$334/DATOS!$J$3</f>
        <v>950814.30633060634</v>
      </c>
      <c r="F41" s="59">
        <f>+VLOOKUP(D41,A:B,2,0)*DATOS!$AD$319/DATOS!$J$3</f>
        <v>6562743.4383880682</v>
      </c>
      <c r="G41" s="61">
        <f t="shared" si="0"/>
        <v>7513557.7447186746</v>
      </c>
    </row>
    <row r="42" spans="1:7" x14ac:dyDescent="0.35">
      <c r="A42" s="13" t="s">
        <v>110</v>
      </c>
      <c r="B42" s="14">
        <v>374715.63303234917</v>
      </c>
      <c r="D42" s="58" t="s">
        <v>110</v>
      </c>
      <c r="E42" s="59">
        <f>+VLOOKUP(D42,A:B,2,0)*DATOS!$AD$334/DATOS!$J$3</f>
        <v>47418.945431453161</v>
      </c>
      <c r="F42" s="59">
        <f>+VLOOKUP(D42,A:B,2,0)*DATOS!$AD$319/DATOS!$J$3</f>
        <v>327296.687600896</v>
      </c>
      <c r="G42" s="61">
        <f t="shared" si="0"/>
        <v>374715.63303234917</v>
      </c>
    </row>
    <row r="43" spans="1:7" x14ac:dyDescent="0.35">
      <c r="A43" s="13" t="s">
        <v>168</v>
      </c>
      <c r="B43" s="14">
        <v>42075.141974930782</v>
      </c>
      <c r="D43" s="58" t="s">
        <v>168</v>
      </c>
      <c r="E43" s="59">
        <f>+VLOOKUP(D43,A:B,2,0)*DATOS!$AD$334/DATOS!$J$3</f>
        <v>5324.461232599936</v>
      </c>
      <c r="F43" s="59">
        <f>+VLOOKUP(D43,A:B,2,0)*DATOS!$AD$319/DATOS!$J$3</f>
        <v>36750.680742330842</v>
      </c>
      <c r="G43" s="61">
        <f t="shared" si="0"/>
        <v>42075.141974930775</v>
      </c>
    </row>
    <row r="44" spans="1:7" x14ac:dyDescent="0.35">
      <c r="A44" s="13" t="s">
        <v>416</v>
      </c>
      <c r="B44" s="14">
        <v>48171.744179461559</v>
      </c>
      <c r="D44" s="58" t="s">
        <v>416</v>
      </c>
      <c r="E44" s="59">
        <f>+VLOOKUP(D44,A:B,2,0)*DATOS!$AD$334/DATOS!$J$3</f>
        <v>6095.9647989562527</v>
      </c>
      <c r="F44" s="59">
        <f>+VLOOKUP(D44,A:B,2,0)*DATOS!$AD$319/DATOS!$J$3</f>
        <v>42075.779380505301</v>
      </c>
      <c r="G44" s="61">
        <f t="shared" si="0"/>
        <v>48171.744179461552</v>
      </c>
    </row>
    <row r="45" spans="1:7" x14ac:dyDescent="0.35">
      <c r="A45" s="13" t="s">
        <v>414</v>
      </c>
      <c r="B45" s="14">
        <v>367556.4188238596</v>
      </c>
      <c r="D45" s="58" t="s">
        <v>414</v>
      </c>
      <c r="E45" s="59">
        <f>+VLOOKUP(D45,A:B,2,0)*DATOS!$AD$334/DATOS!$J$3</f>
        <v>46512.972053355159</v>
      </c>
      <c r="F45" s="59">
        <f>+VLOOKUP(D45,A:B,2,0)*DATOS!$AD$319/DATOS!$J$3</f>
        <v>321043.44677050441</v>
      </c>
      <c r="G45" s="61">
        <f t="shared" si="0"/>
        <v>367556.41882385954</v>
      </c>
    </row>
    <row r="46" spans="1:7" x14ac:dyDescent="0.35">
      <c r="A46" s="13" t="s">
        <v>181</v>
      </c>
      <c r="B46" s="14">
        <v>182.4687279525059</v>
      </c>
      <c r="D46" s="58" t="s">
        <v>181</v>
      </c>
      <c r="E46" s="59">
        <f>+VLOOKUP(D46,A:B,2,0)*DATOS!$AD$334/DATOS!$J$3</f>
        <v>23.090775753622168</v>
      </c>
      <c r="F46" s="59">
        <f>+VLOOKUP(D46,A:B,2,0)*DATOS!$AD$319/DATOS!$J$3</f>
        <v>159.37795219888372</v>
      </c>
      <c r="G46" s="61">
        <f t="shared" si="0"/>
        <v>182.4687279525059</v>
      </c>
    </row>
    <row r="47" spans="1:7" x14ac:dyDescent="0.35">
      <c r="A47" s="13" t="s">
        <v>22</v>
      </c>
      <c r="B47" s="14">
        <v>1771.0200065978513</v>
      </c>
      <c r="D47" s="58" t="s">
        <v>22</v>
      </c>
      <c r="E47" s="59">
        <f>+VLOOKUP(D47,A:B,2,0)*DATOS!$AD$334/DATOS!$J$3</f>
        <v>224.11635290280338</v>
      </c>
      <c r="F47" s="59">
        <f>+VLOOKUP(D47,A:B,2,0)*DATOS!$AD$319/DATOS!$J$3</f>
        <v>1546.9036536950478</v>
      </c>
      <c r="G47" s="61">
        <f t="shared" si="0"/>
        <v>1771.0200065978511</v>
      </c>
    </row>
    <row r="48" spans="1:7" x14ac:dyDescent="0.35">
      <c r="A48" s="13" t="s">
        <v>2538</v>
      </c>
      <c r="B48" s="14">
        <v>1448522.6301236758</v>
      </c>
      <c r="D48" s="58" t="s">
        <v>2538</v>
      </c>
      <c r="E48" s="59">
        <f>+VLOOKUP(D48,A:B,2,0)*DATOS!$AD$334/DATOS!$J$3</f>
        <v>183305.44417966632</v>
      </c>
      <c r="F48" s="59">
        <f>+VLOOKUP(D48,A:B,2,0)*DATOS!$AD$319/DATOS!$J$3</f>
        <v>1265217.1859440096</v>
      </c>
      <c r="G48" s="61">
        <f t="shared" si="0"/>
        <v>1448522.6301236758</v>
      </c>
    </row>
    <row r="49" spans="1:7" x14ac:dyDescent="0.35">
      <c r="A49" s="13" t="s">
        <v>2537</v>
      </c>
      <c r="B49" s="14">
        <v>0</v>
      </c>
      <c r="D49" s="58" t="s">
        <v>14</v>
      </c>
      <c r="E49" s="59">
        <f>+VLOOKUP(D49,A:B,2,0)*DATOS!$AD$334/DATOS!$J$3</f>
        <v>342365.57381802914</v>
      </c>
      <c r="F49" s="59">
        <f>+VLOOKUP(D49,A:B,2,0)*DATOS!$AD$319/DATOS!$J$3</f>
        <v>2363087.5220791902</v>
      </c>
      <c r="G49" s="61">
        <f t="shared" si="0"/>
        <v>2705453.0958972191</v>
      </c>
    </row>
    <row r="50" spans="1:7" x14ac:dyDescent="0.35">
      <c r="A50" s="13" t="s">
        <v>14</v>
      </c>
      <c r="B50" s="14">
        <v>2705453.0958972191</v>
      </c>
      <c r="D50" s="58" t="s">
        <v>738</v>
      </c>
      <c r="E50" s="59">
        <f>+VLOOKUP(D50,A:B,2,0)*DATOS!$AD$334/DATOS!$J$3</f>
        <v>2245.2383718080855</v>
      </c>
      <c r="F50" s="59">
        <f>+VLOOKUP(D50,A:B,2,0)*DATOS!$AD$319/DATOS!$J$3</f>
        <v>15497.162057926755</v>
      </c>
      <c r="G50" s="61">
        <f t="shared" si="0"/>
        <v>17742.40042973484</v>
      </c>
    </row>
    <row r="51" spans="1:7" x14ac:dyDescent="0.35">
      <c r="A51" s="13" t="s">
        <v>738</v>
      </c>
      <c r="B51" s="14">
        <v>17742.40042973484</v>
      </c>
      <c r="D51" s="58" t="s">
        <v>132</v>
      </c>
      <c r="E51" s="59">
        <f>+VLOOKUP(D51,A:B,2,0)*DATOS!$AD$334/DATOS!$J$3</f>
        <v>19049.889996738289</v>
      </c>
      <c r="F51" s="59">
        <f>+VLOOKUP(D51,A:B,2,0)*DATOS!$AD$319/DATOS!$J$3</f>
        <v>131486.81056407909</v>
      </c>
      <c r="G51" s="61">
        <f t="shared" si="0"/>
        <v>150536.70056081738</v>
      </c>
    </row>
    <row r="52" spans="1:7" x14ac:dyDescent="0.35">
      <c r="A52" s="13" t="s">
        <v>132</v>
      </c>
      <c r="B52" s="14">
        <v>150536.70056081738</v>
      </c>
      <c r="D52" s="58" t="s">
        <v>474</v>
      </c>
      <c r="E52" s="59">
        <f>+VLOOKUP(D52,A:B,2,0)*DATOS!$AD$334/DATOS!$J$3</f>
        <v>131755.96645016808</v>
      </c>
      <c r="F52" s="59">
        <f>+VLOOKUP(D52,A:B,2,0)*DATOS!$AD$319/DATOS!$J$3</f>
        <v>909410.59524683061</v>
      </c>
      <c r="G52" s="61">
        <f t="shared" si="0"/>
        <v>1041166.5616969987</v>
      </c>
    </row>
    <row r="53" spans="1:7" x14ac:dyDescent="0.35">
      <c r="A53" s="13" t="s">
        <v>474</v>
      </c>
      <c r="B53" s="14">
        <v>1041166.5616969987</v>
      </c>
      <c r="D53" s="58" t="s">
        <v>145</v>
      </c>
      <c r="E53" s="59">
        <f>+VLOOKUP(D53,A:B,2,0)*DATOS!$AD$334/DATOS!$J$3</f>
        <v>2787.1924615548642</v>
      </c>
      <c r="F53" s="59">
        <f>+VLOOKUP(D53,A:B,2,0)*DATOS!$AD$319/DATOS!$J$3</f>
        <v>19237.85634777114</v>
      </c>
      <c r="G53" s="61">
        <f t="shared" si="0"/>
        <v>22025.048809326003</v>
      </c>
    </row>
    <row r="54" spans="1:7" x14ac:dyDescent="0.35">
      <c r="A54" s="13" t="s">
        <v>145</v>
      </c>
      <c r="B54" s="14">
        <v>22025.048809326006</v>
      </c>
      <c r="D54" s="58" t="s">
        <v>288</v>
      </c>
      <c r="E54" s="59">
        <f>+VLOOKUP(D54,A:B,2,0)*DATOS!$AD$334/DATOS!$J$3</f>
        <v>20952.841575022088</v>
      </c>
      <c r="F54" s="59">
        <f>+VLOOKUP(D54,A:B,2,0)*DATOS!$AD$319/DATOS!$J$3</f>
        <v>144621.42885999882</v>
      </c>
      <c r="G54" s="61">
        <f t="shared" si="0"/>
        <v>165574.27043502091</v>
      </c>
    </row>
    <row r="55" spans="1:7" x14ac:dyDescent="0.35">
      <c r="A55" s="13" t="s">
        <v>288</v>
      </c>
      <c r="B55" s="14">
        <v>165574.27043502091</v>
      </c>
      <c r="D55" s="58" t="s">
        <v>117</v>
      </c>
      <c r="E55" s="59">
        <f>+VLOOKUP(D55,A:B,2,0)*DATOS!$AD$334/DATOS!$J$3</f>
        <v>27912.673043349154</v>
      </c>
      <c r="F55" s="59">
        <f>+VLOOKUP(D55,A:B,2,0)*DATOS!$AD$319/DATOS!$J$3</f>
        <v>192659.81868747418</v>
      </c>
      <c r="G55" s="61">
        <f t="shared" si="0"/>
        <v>220572.49173082333</v>
      </c>
    </row>
    <row r="56" spans="1:7" x14ac:dyDescent="0.35">
      <c r="A56" s="13" t="s">
        <v>117</v>
      </c>
      <c r="B56" s="14">
        <v>220572.49173082333</v>
      </c>
      <c r="D56" s="58" t="s">
        <v>142</v>
      </c>
      <c r="E56" s="59">
        <f>+VLOOKUP(D56,A:B,2,0)*DATOS!$AD$334/DATOS!$J$3</f>
        <v>503.92222379963675</v>
      </c>
      <c r="F56" s="59">
        <f>+VLOOKUP(D56,A:B,2,0)*DATOS!$AD$319/DATOS!$J$3</f>
        <v>3478.1894273991684</v>
      </c>
      <c r="G56" s="61">
        <f t="shared" si="0"/>
        <v>3982.1116511988052</v>
      </c>
    </row>
    <row r="57" spans="1:7" x14ac:dyDescent="0.35">
      <c r="A57" s="13" t="s">
        <v>142</v>
      </c>
      <c r="B57" s="14">
        <v>3982.1116511988052</v>
      </c>
      <c r="D57" s="58" t="s">
        <v>36</v>
      </c>
      <c r="E57" s="59">
        <f>+VLOOKUP(D57,A:B,2,0)*DATOS!$AD$334/DATOS!$J$3</f>
        <v>17160.521227721321</v>
      </c>
      <c r="F57" s="59">
        <f>+VLOOKUP(D57,A:B,2,0)*DATOS!$AD$319/DATOS!$J$3</f>
        <v>118445.9440047469</v>
      </c>
      <c r="G57" s="61">
        <f t="shared" si="0"/>
        <v>135606.46523246821</v>
      </c>
    </row>
    <row r="58" spans="1:7" x14ac:dyDescent="0.35">
      <c r="A58" s="13" t="s">
        <v>36</v>
      </c>
      <c r="B58" s="14">
        <v>135606.46523246821</v>
      </c>
      <c r="D58" s="58" t="s">
        <v>133</v>
      </c>
      <c r="E58" s="59">
        <f>+VLOOKUP(D58,A:B,2,0)*DATOS!$AD$334/DATOS!$J$3</f>
        <v>10013.24699151192</v>
      </c>
      <c r="F58" s="59">
        <f>+VLOOKUP(D58,A:B,2,0)*DATOS!$AD$319/DATOS!$J$3</f>
        <v>69113.780212362995</v>
      </c>
      <c r="G58" s="61">
        <f t="shared" si="0"/>
        <v>79127.02720387491</v>
      </c>
    </row>
    <row r="59" spans="1:7" x14ac:dyDescent="0.35">
      <c r="A59" s="13" t="s">
        <v>133</v>
      </c>
      <c r="B59" s="14">
        <v>79127.027203874924</v>
      </c>
      <c r="D59" s="58" t="s">
        <v>740</v>
      </c>
      <c r="E59" s="59">
        <f>+VLOOKUP(D59,A:B,2,0)*DATOS!$AD$334/DATOS!$J$3</f>
        <v>9152.0968839944817</v>
      </c>
      <c r="F59" s="59">
        <f>+VLOOKUP(D59,A:B,2,0)*DATOS!$AD$319/DATOS!$J$3</f>
        <v>63169.920112710519</v>
      </c>
      <c r="G59" s="61">
        <f t="shared" si="0"/>
        <v>72322.016996705002</v>
      </c>
    </row>
    <row r="60" spans="1:7" x14ac:dyDescent="0.35">
      <c r="A60" s="13" t="s">
        <v>58</v>
      </c>
      <c r="B60" s="14">
        <v>0</v>
      </c>
      <c r="D60" s="58" t="s">
        <v>225</v>
      </c>
      <c r="E60" s="59">
        <f>+VLOOKUP(D60,A:B,2,0)*DATOS!$AD$334/DATOS!$J$3</f>
        <v>2089.0360652394647</v>
      </c>
      <c r="F60" s="59">
        <f>+VLOOKUP(D60,A:B,2,0)*DATOS!$AD$319/DATOS!$J$3</f>
        <v>14419.017087169601</v>
      </c>
      <c r="G60" s="61">
        <f t="shared" si="0"/>
        <v>16508.053152409066</v>
      </c>
    </row>
    <row r="61" spans="1:7" x14ac:dyDescent="0.35">
      <c r="A61" s="13" t="s">
        <v>740</v>
      </c>
      <c r="B61" s="14">
        <v>72322.016996705002</v>
      </c>
      <c r="D61" s="58" t="s">
        <v>427</v>
      </c>
      <c r="E61" s="59">
        <f>+VLOOKUP(D61,A:B,2,0)*DATOS!$AD$334/DATOS!$J$3</f>
        <v>18210.472384047789</v>
      </c>
      <c r="F61" s="59">
        <f>+VLOOKUP(D61,A:B,2,0)*DATOS!$AD$319/DATOS!$J$3</f>
        <v>125692.95324296672</v>
      </c>
      <c r="G61" s="61">
        <f t="shared" si="0"/>
        <v>143903.42562701451</v>
      </c>
    </row>
    <row r="62" spans="1:7" x14ac:dyDescent="0.35">
      <c r="A62" s="13" t="s">
        <v>225</v>
      </c>
      <c r="B62" s="14">
        <v>16508.053152409066</v>
      </c>
      <c r="D62" s="58" t="s">
        <v>147</v>
      </c>
      <c r="E62" s="59">
        <f>+VLOOKUP(D62,A:B,2,0)*DATOS!$AD$334/DATOS!$J$3</f>
        <v>383.03522132479128</v>
      </c>
      <c r="F62" s="59">
        <f>+VLOOKUP(D62,A:B,2,0)*DATOS!$AD$319/DATOS!$J$3</f>
        <v>2643.7989717697183</v>
      </c>
      <c r="G62" s="61">
        <f t="shared" si="0"/>
        <v>3026.8341930945094</v>
      </c>
    </row>
    <row r="63" spans="1:7" x14ac:dyDescent="0.35">
      <c r="A63" s="13" t="s">
        <v>427</v>
      </c>
      <c r="B63" s="14">
        <v>143903.42562701451</v>
      </c>
      <c r="D63" s="58" t="s">
        <v>172</v>
      </c>
      <c r="E63" s="59">
        <f>+VLOOKUP(D63,A:B,2,0)*DATOS!$AD$334/DATOS!$J$3</f>
        <v>19321.546182075021</v>
      </c>
      <c r="F63" s="59">
        <f>+VLOOKUP(D63,A:B,2,0)*DATOS!$AD$319/DATOS!$J$3</f>
        <v>133361.84529583066</v>
      </c>
      <c r="G63" s="61">
        <f t="shared" si="0"/>
        <v>152683.39147790568</v>
      </c>
    </row>
    <row r="64" spans="1:7" x14ac:dyDescent="0.35">
      <c r="A64" s="13" t="s">
        <v>147</v>
      </c>
      <c r="B64" s="14">
        <v>3026.8341930945098</v>
      </c>
      <c r="D64" s="58" t="s">
        <v>135</v>
      </c>
      <c r="E64" s="59">
        <f>+VLOOKUP(D64,A:B,2,0)*DATOS!$AD$334/DATOS!$J$3</f>
        <v>10274.03692943518</v>
      </c>
      <c r="F64" s="59">
        <f>+VLOOKUP(D64,A:B,2,0)*DATOS!$AD$319/DATOS!$J$3</f>
        <v>70913.813554844499</v>
      </c>
      <c r="G64" s="61">
        <f t="shared" si="0"/>
        <v>81187.850484279683</v>
      </c>
    </row>
    <row r="65" spans="1:7" x14ac:dyDescent="0.35">
      <c r="A65" s="13" t="s">
        <v>172</v>
      </c>
      <c r="B65" s="14">
        <v>152683.39147790568</v>
      </c>
      <c r="D65" s="58" t="s">
        <v>485</v>
      </c>
      <c r="E65" s="59">
        <f>+VLOOKUP(D65,A:B,2,0)*DATOS!$AD$334/DATOS!$J$3</f>
        <v>2139.29245952676</v>
      </c>
      <c r="F65" s="59">
        <f>+VLOOKUP(D65,A:B,2,0)*DATOS!$AD$319/DATOS!$J$3</f>
        <v>14765.898512543643</v>
      </c>
      <c r="G65" s="61">
        <f t="shared" si="0"/>
        <v>16905.190972070402</v>
      </c>
    </row>
    <row r="66" spans="1:7" x14ac:dyDescent="0.35">
      <c r="A66" s="13" t="s">
        <v>135</v>
      </c>
      <c r="B66" s="14">
        <v>81187.850484279683</v>
      </c>
      <c r="D66" s="58" t="s">
        <v>611</v>
      </c>
      <c r="E66" s="59">
        <f>+VLOOKUP(D66,A:B,2,0)*DATOS!$AD$334/DATOS!$J$3</f>
        <v>5592.0425751566172</v>
      </c>
      <c r="F66" s="59">
        <f>+VLOOKUP(D66,A:B,2,0)*DATOS!$AD$319/DATOS!$J$3</f>
        <v>38597.589953106144</v>
      </c>
      <c r="G66" s="61">
        <f t="shared" si="0"/>
        <v>44189.632528262759</v>
      </c>
    </row>
    <row r="67" spans="1:7" x14ac:dyDescent="0.35">
      <c r="A67" s="13" t="s">
        <v>485</v>
      </c>
      <c r="B67" s="14">
        <v>16905.190972070402</v>
      </c>
      <c r="D67" s="58" t="s">
        <v>3</v>
      </c>
      <c r="E67" s="59">
        <f>+VLOOKUP(D67,A:B,2,0)*DATOS!$AD$334/DATOS!$J$3</f>
        <v>8660.3991885349951</v>
      </c>
      <c r="F67" s="59">
        <f>+VLOOKUP(D67,A:B,2,0)*DATOS!$AD$319/DATOS!$J$3</f>
        <v>59776.107248240158</v>
      </c>
      <c r="G67" s="61">
        <f t="shared" si="0"/>
        <v>68436.506436775147</v>
      </c>
    </row>
    <row r="68" spans="1:7" x14ac:dyDescent="0.35">
      <c r="A68" s="13" t="s">
        <v>611</v>
      </c>
      <c r="B68" s="14">
        <v>44189.632528262766</v>
      </c>
      <c r="D68" s="58" t="s">
        <v>489</v>
      </c>
      <c r="E68" s="59">
        <f>+VLOOKUP(D68,A:B,2,0)*DATOS!$AD$334/DATOS!$J$3</f>
        <v>3751.5719195002603</v>
      </c>
      <c r="F68" s="59">
        <f>+VLOOKUP(D68,A:B,2,0)*DATOS!$AD$319/DATOS!$J$3</f>
        <v>25894.229645489224</v>
      </c>
      <c r="G68" s="61">
        <f t="shared" si="0"/>
        <v>29645.801564989484</v>
      </c>
    </row>
    <row r="69" spans="1:7" x14ac:dyDescent="0.35">
      <c r="A69" s="13" t="s">
        <v>3</v>
      </c>
      <c r="B69" s="14">
        <v>68436.506436775147</v>
      </c>
      <c r="D69" s="58" t="s">
        <v>54</v>
      </c>
      <c r="E69" s="59">
        <f>+VLOOKUP(D69,A:B,2,0)*DATOS!$AD$334/DATOS!$J$3</f>
        <v>1226.5276767953424</v>
      </c>
      <c r="F69" s="59">
        <f>+VLOOKUP(D69,A:B,2,0)*DATOS!$AD$319/DATOS!$J$3</f>
        <v>8465.7818138583552</v>
      </c>
      <c r="G69" s="61">
        <f t="shared" si="0"/>
        <v>9692.3094906536971</v>
      </c>
    </row>
    <row r="70" spans="1:7" x14ac:dyDescent="0.35">
      <c r="A70" s="13" t="s">
        <v>489</v>
      </c>
      <c r="B70" s="14">
        <v>29645.801564989488</v>
      </c>
      <c r="D70" s="58" t="s">
        <v>415</v>
      </c>
      <c r="E70" s="59">
        <f>+VLOOKUP(D70,A:B,2,0)*DATOS!$AD$334/DATOS!$J$3</f>
        <v>58191.471460981229</v>
      </c>
      <c r="F70" s="59">
        <f>+VLOOKUP(D70,A:B,2,0)*DATOS!$AD$319/DATOS!$J$3</f>
        <v>401651.18988850451</v>
      </c>
      <c r="G70" s="61">
        <f t="shared" ref="G70:G87" si="1">+E70+F70</f>
        <v>459842.66134948574</v>
      </c>
    </row>
    <row r="71" spans="1:7" x14ac:dyDescent="0.35">
      <c r="A71" s="13" t="s">
        <v>54</v>
      </c>
      <c r="B71" s="14">
        <v>9692.3094906536971</v>
      </c>
      <c r="D71" s="58" t="s">
        <v>92</v>
      </c>
      <c r="E71" s="59">
        <f>+VLOOKUP(D71,A:B,2,0)*DATOS!$AD$334/DATOS!$J$3</f>
        <v>1765.765204688754</v>
      </c>
      <c r="F71" s="59">
        <f>+VLOOKUP(D71,A:B,2,0)*DATOS!$AD$319/DATOS!$J$3</f>
        <v>12187.725756385227</v>
      </c>
      <c r="G71" s="61">
        <f t="shared" si="1"/>
        <v>13953.490961073981</v>
      </c>
    </row>
    <row r="72" spans="1:7" x14ac:dyDescent="0.35">
      <c r="A72" s="13" t="s">
        <v>415</v>
      </c>
      <c r="B72" s="14">
        <v>459842.66134948574</v>
      </c>
      <c r="D72" s="58" t="s">
        <v>62</v>
      </c>
      <c r="E72" s="59">
        <f>+VLOOKUP(D72,A:B,2,0)*DATOS!$AD$334/DATOS!$J$3</f>
        <v>34405.255872897033</v>
      </c>
      <c r="F72" s="59">
        <f>+VLOOKUP(D72,A:B,2,0)*DATOS!$AD$319/DATOS!$J$3</f>
        <v>237473.14877633675</v>
      </c>
      <c r="G72" s="61">
        <f t="shared" si="1"/>
        <v>271878.40464923379</v>
      </c>
    </row>
    <row r="73" spans="1:7" x14ac:dyDescent="0.35">
      <c r="A73" s="13" t="s">
        <v>92</v>
      </c>
      <c r="B73" s="14">
        <v>13953.490961073981</v>
      </c>
      <c r="D73" s="58" t="s">
        <v>752</v>
      </c>
      <c r="E73" s="59">
        <f>+VLOOKUP(D73,A:B,2,0)*DATOS!$AD$334/DATOS!$J$3</f>
        <v>2167.8163589871165</v>
      </c>
      <c r="F73" s="59">
        <f>+VLOOKUP(D73,A:B,2,0)*DATOS!$AD$319/DATOS!$J$3</f>
        <v>14962.777159377554</v>
      </c>
      <c r="G73" s="61">
        <f t="shared" si="1"/>
        <v>17130.593518364672</v>
      </c>
    </row>
    <row r="74" spans="1:7" x14ac:dyDescent="0.35">
      <c r="A74" s="13" t="s">
        <v>62</v>
      </c>
      <c r="B74" s="14">
        <v>271878.40464923379</v>
      </c>
      <c r="D74" s="58" t="s">
        <v>753</v>
      </c>
      <c r="E74" s="59">
        <f>+VLOOKUP(D74,A:B,2,0)*DATOS!$AD$334/DATOS!$J$3</f>
        <v>3940.3729683092897</v>
      </c>
      <c r="F74" s="59">
        <f>+VLOOKUP(D74,A:B,2,0)*DATOS!$AD$319/DATOS!$J$3</f>
        <v>27197.378784056575</v>
      </c>
      <c r="G74" s="61">
        <f t="shared" si="1"/>
        <v>31137.751752365864</v>
      </c>
    </row>
    <row r="75" spans="1:7" x14ac:dyDescent="0.35">
      <c r="A75" s="13" t="s">
        <v>752</v>
      </c>
      <c r="B75" s="14">
        <v>17130.593518364672</v>
      </c>
      <c r="D75" s="58" t="s">
        <v>148</v>
      </c>
      <c r="E75" s="59">
        <f>+VLOOKUP(D75,A:B,2,0)*DATOS!$AD$334/DATOS!$J$3</f>
        <v>1818.7381608294163</v>
      </c>
      <c r="F75" s="59">
        <f>+VLOOKUP(D75,A:B,2,0)*DATOS!$AD$319/DATOS!$J$3</f>
        <v>12553.357529076782</v>
      </c>
      <c r="G75" s="61">
        <f t="shared" si="1"/>
        <v>14372.095689906198</v>
      </c>
    </row>
    <row r="76" spans="1:7" x14ac:dyDescent="0.35">
      <c r="A76" s="13" t="s">
        <v>753</v>
      </c>
      <c r="B76" s="14">
        <v>31137.751752365864</v>
      </c>
      <c r="D76" s="58" t="s">
        <v>113</v>
      </c>
      <c r="E76" s="59">
        <f>+VLOOKUP(D76,A:B,2,0)*DATOS!$AD$334/DATOS!$J$3</f>
        <v>20026.493983023836</v>
      </c>
      <c r="F76" s="59">
        <f>+VLOOKUP(D76,A:B,2,0)*DATOS!$AD$319/DATOS!$J$3</f>
        <v>138227.56042472599</v>
      </c>
      <c r="G76" s="61">
        <f t="shared" si="1"/>
        <v>158254.05440774982</v>
      </c>
    </row>
    <row r="77" spans="1:7" x14ac:dyDescent="0.35">
      <c r="A77" s="13" t="s">
        <v>148</v>
      </c>
      <c r="B77" s="14">
        <v>14372.095689906198</v>
      </c>
      <c r="D77" s="58" t="s">
        <v>121</v>
      </c>
      <c r="E77" s="59">
        <f>+VLOOKUP(D77,A:B,2,0)*DATOS!$AD$334/DATOS!$J$3</f>
        <v>2553.5681421652753</v>
      </c>
      <c r="F77" s="59">
        <f>+VLOOKUP(D77,A:B,2,0)*DATOS!$AD$319/DATOS!$J$3</f>
        <v>17625.326478464787</v>
      </c>
      <c r="G77" s="61">
        <f t="shared" si="1"/>
        <v>20178.894620630061</v>
      </c>
    </row>
    <row r="78" spans="1:7" x14ac:dyDescent="0.35">
      <c r="A78" s="13" t="s">
        <v>113</v>
      </c>
      <c r="B78" s="14">
        <v>158254.05440774982</v>
      </c>
      <c r="D78" s="58" t="s">
        <v>688</v>
      </c>
      <c r="E78" s="59">
        <f>+VLOOKUP(D78,A:B,2,0)*DATOS!$AD$334/DATOS!$J$3</f>
        <v>3072.4314561584324</v>
      </c>
      <c r="F78" s="59">
        <f>+VLOOKUP(D78,A:B,2,0)*DATOS!$AD$319/DATOS!$J$3</f>
        <v>21206.642816110296</v>
      </c>
      <c r="G78" s="61">
        <f t="shared" si="1"/>
        <v>24279.074272268728</v>
      </c>
    </row>
    <row r="79" spans="1:7" x14ac:dyDescent="0.35">
      <c r="A79" s="13" t="s">
        <v>121</v>
      </c>
      <c r="B79" s="14">
        <v>20178.894620630064</v>
      </c>
      <c r="D79" s="58" t="s">
        <v>160</v>
      </c>
      <c r="E79" s="59">
        <f>+VLOOKUP(D79,A:B,2,0)*DATOS!$AD$334/DATOS!$J$3</f>
        <v>35861.333026301931</v>
      </c>
      <c r="F79" s="59">
        <f>+VLOOKUP(D79,A:B,2,0)*DATOS!$AD$319/DATOS!$J$3</f>
        <v>247523.33493852531</v>
      </c>
      <c r="G79" s="61">
        <f t="shared" si="1"/>
        <v>283384.66796482727</v>
      </c>
    </row>
    <row r="80" spans="1:7" x14ac:dyDescent="0.35">
      <c r="A80" s="13" t="s">
        <v>688</v>
      </c>
      <c r="B80" s="14">
        <v>24279.074272268728</v>
      </c>
      <c r="D80" s="58" t="s">
        <v>1805</v>
      </c>
      <c r="E80" s="59">
        <f>+VLOOKUP(D80,A:B,2,0)*DATOS!$AD$334/DATOS!$J$3</f>
        <v>1496.8255812053899</v>
      </c>
      <c r="F80" s="59">
        <f>+VLOOKUP(D80,A:B,2,0)*DATOS!$AD$319/DATOS!$J$3</f>
        <v>10331.441371951169</v>
      </c>
      <c r="G80" s="61">
        <f t="shared" si="1"/>
        <v>11828.266953156559</v>
      </c>
    </row>
    <row r="81" spans="1:7" x14ac:dyDescent="0.35">
      <c r="A81" s="13" t="s">
        <v>160</v>
      </c>
      <c r="B81" s="14">
        <v>283384.66796482727</v>
      </c>
      <c r="D81" s="58" t="s">
        <v>285</v>
      </c>
      <c r="E81" s="59">
        <f>+VLOOKUP(D81,A:B,2,0)*DATOS!$AD$334/DATOS!$J$3</f>
        <v>66884.469391756647</v>
      </c>
      <c r="F81" s="59">
        <f>+VLOOKUP(D81,A:B,2,0)*DATOS!$AD$319/DATOS!$J$3</f>
        <v>461652.30130455497</v>
      </c>
      <c r="G81" s="61">
        <f t="shared" si="1"/>
        <v>528536.77069631161</v>
      </c>
    </row>
    <row r="82" spans="1:7" x14ac:dyDescent="0.35">
      <c r="A82" s="13" t="s">
        <v>1805</v>
      </c>
      <c r="B82" s="14">
        <v>11828.266953156559</v>
      </c>
      <c r="D82" s="58" t="s">
        <v>419</v>
      </c>
      <c r="E82" s="59">
        <f>+VLOOKUP(D82,A:B,2,0)*DATOS!$AD$334/DATOS!$J$3</f>
        <v>9995.5893394650266</v>
      </c>
      <c r="F82" s="59">
        <f>+VLOOKUP(D82,A:B,2,0)*DATOS!$AD$319/DATOS!$J$3</f>
        <v>68991.902954799109</v>
      </c>
      <c r="G82" s="61">
        <f t="shared" si="1"/>
        <v>78987.492294264142</v>
      </c>
    </row>
    <row r="83" spans="1:7" x14ac:dyDescent="0.35">
      <c r="A83" s="13" t="s">
        <v>285</v>
      </c>
      <c r="B83" s="14">
        <v>528536.77069631161</v>
      </c>
      <c r="D83" s="58" t="s">
        <v>112</v>
      </c>
      <c r="E83" s="59">
        <f>+VLOOKUP(D83,A:B,2,0)*DATOS!$AD$334/DATOS!$J$3</f>
        <v>15932.635269999257</v>
      </c>
      <c r="F83" s="59">
        <f>+VLOOKUP(D83,A:B,2,0)*DATOS!$AD$319/DATOS!$J$3</f>
        <v>109970.78701722952</v>
      </c>
      <c r="G83" s="61">
        <f t="shared" si="1"/>
        <v>125903.42228722878</v>
      </c>
    </row>
    <row r="84" spans="1:7" x14ac:dyDescent="0.35">
      <c r="A84" s="13" t="s">
        <v>419</v>
      </c>
      <c r="B84" s="14">
        <v>78987.492294264128</v>
      </c>
      <c r="D84" s="58" t="s">
        <v>420</v>
      </c>
      <c r="E84" s="59">
        <f>+VLOOKUP(D84,A:B,2,0)*DATOS!$AD$334/DATOS!$J$3</f>
        <v>1669.3272588942145</v>
      </c>
      <c r="F84" s="59">
        <f>+VLOOKUP(D84,A:B,2,0)*DATOS!$AD$319/DATOS!$J$3</f>
        <v>11522.08842661342</v>
      </c>
      <c r="G84" s="61">
        <f t="shared" si="1"/>
        <v>13191.415685507634</v>
      </c>
    </row>
    <row r="85" spans="1:7" x14ac:dyDescent="0.35">
      <c r="A85" s="13" t="s">
        <v>112</v>
      </c>
      <c r="B85" s="14">
        <v>125903.42228722878</v>
      </c>
      <c r="D85" s="58" t="s">
        <v>761</v>
      </c>
      <c r="E85" s="59">
        <f>+VLOOKUP(D85,A:B,2,0)*DATOS!$AD$334/DATOS!$J$3</f>
        <v>418759.3679774981</v>
      </c>
      <c r="F85" s="59">
        <f>+VLOOKUP(D85,A:B,2,0)*DATOS!$AD$319/DATOS!$J$3</f>
        <v>2890375.414168709</v>
      </c>
      <c r="G85" s="61">
        <f t="shared" si="1"/>
        <v>3309134.7821462071</v>
      </c>
    </row>
    <row r="86" spans="1:7" x14ac:dyDescent="0.35">
      <c r="A86" s="13" t="s">
        <v>420</v>
      </c>
      <c r="B86" s="14">
        <v>13191.415685507634</v>
      </c>
      <c r="D86" s="58" t="s">
        <v>10</v>
      </c>
      <c r="E86" s="59">
        <f>+VLOOKUP(D86,A:B,2,0)*DATOS!$AD$334/DATOS!$J$3</f>
        <v>28018.618955630482</v>
      </c>
      <c r="F86" s="59">
        <f>+VLOOKUP(D86,A:B,2,0)*DATOS!$AD$319/DATOS!$J$3</f>
        <v>193391.08223285733</v>
      </c>
      <c r="G86" s="61">
        <f t="shared" si="1"/>
        <v>221409.70118848782</v>
      </c>
    </row>
    <row r="87" spans="1:7" x14ac:dyDescent="0.35">
      <c r="A87" s="13" t="s">
        <v>1922</v>
      </c>
      <c r="B87" s="14">
        <v>0</v>
      </c>
      <c r="D87" s="58" t="s">
        <v>632</v>
      </c>
      <c r="E87" s="59">
        <f>+VLOOKUP(D87,A:B,2,0)*DATOS!$AD$334/DATOS!$J$3</f>
        <v>1534.8574471525326</v>
      </c>
      <c r="F87" s="59">
        <f>+VLOOKUP(D87,A:B,2,0)*DATOS!$AD$319/DATOS!$J$3</f>
        <v>10593.946234396391</v>
      </c>
      <c r="G87" s="61">
        <f t="shared" si="1"/>
        <v>12128.803681548925</v>
      </c>
    </row>
    <row r="88" spans="1:7" x14ac:dyDescent="0.35">
      <c r="A88" s="13" t="s">
        <v>761</v>
      </c>
      <c r="B88" s="14">
        <v>3309134.7821462071</v>
      </c>
      <c r="D88" s="58" t="s">
        <v>575</v>
      </c>
      <c r="E88" s="61">
        <f>+SUM(E5:E87)</f>
        <v>7300049.6000000024</v>
      </c>
      <c r="F88" s="61">
        <f>+SUM(F5:F87)</f>
        <v>50386655.200000018</v>
      </c>
      <c r="G88" s="61">
        <f>+SUM(G5:G87)</f>
        <v>57686704.800000034</v>
      </c>
    </row>
    <row r="89" spans="1:7" x14ac:dyDescent="0.35">
      <c r="A89" s="13" t="s">
        <v>10</v>
      </c>
      <c r="B89" s="14">
        <v>221409.70118848782</v>
      </c>
    </row>
    <row r="90" spans="1:7" x14ac:dyDescent="0.35">
      <c r="A90" s="13" t="s">
        <v>763</v>
      </c>
      <c r="B90" s="14">
        <v>0</v>
      </c>
    </row>
    <row r="91" spans="1:7" x14ac:dyDescent="0.35">
      <c r="A91" s="13" t="s">
        <v>156</v>
      </c>
      <c r="B91" s="14">
        <v>0</v>
      </c>
    </row>
    <row r="92" spans="1:7" x14ac:dyDescent="0.35">
      <c r="A92" s="13" t="s">
        <v>632</v>
      </c>
      <c r="B92" s="14">
        <v>12128.803681548923</v>
      </c>
    </row>
    <row r="93" spans="1:7" x14ac:dyDescent="0.35">
      <c r="A93" s="15" t="s">
        <v>498</v>
      </c>
      <c r="B93" s="12">
        <v>57686704.800000034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E2934"/>
  <sheetViews>
    <sheetView showGridLines="0" zoomScale="70" zoomScaleNormal="70" workbookViewId="0">
      <selection activeCell="B34" sqref="B34"/>
    </sheetView>
  </sheetViews>
  <sheetFormatPr baseColWidth="10" defaultRowHeight="15.5" x14ac:dyDescent="0.35"/>
  <cols>
    <col min="1" max="1" width="28.33203125" bestFit="1" customWidth="1"/>
    <col min="2" max="2" width="45.5" bestFit="1" customWidth="1"/>
    <col min="3" max="3" width="10.83203125" bestFit="1" customWidth="1"/>
  </cols>
  <sheetData>
    <row r="3" spans="1:5" x14ac:dyDescent="0.35">
      <c r="A3" s="9" t="s">
        <v>1</v>
      </c>
      <c r="B3" s="9" t="s">
        <v>0</v>
      </c>
      <c r="C3" s="10" t="s">
        <v>572</v>
      </c>
      <c r="E3" s="1"/>
    </row>
    <row r="4" spans="1:5" x14ac:dyDescent="0.35">
      <c r="A4" s="7" t="s">
        <v>191</v>
      </c>
      <c r="B4" s="7" t="s">
        <v>429</v>
      </c>
      <c r="C4" s="11">
        <v>1878.3545524522669</v>
      </c>
    </row>
    <row r="5" spans="1:5" x14ac:dyDescent="0.35">
      <c r="A5" s="8"/>
      <c r="B5" s="13" t="s">
        <v>422</v>
      </c>
      <c r="C5" s="14">
        <v>146973.19363845079</v>
      </c>
    </row>
    <row r="6" spans="1:5" x14ac:dyDescent="0.35">
      <c r="A6" s="8"/>
      <c r="B6" s="13" t="s">
        <v>441</v>
      </c>
      <c r="C6" s="14">
        <v>13459.75205014367</v>
      </c>
    </row>
    <row r="7" spans="1:5" x14ac:dyDescent="0.35">
      <c r="A7" s="8"/>
      <c r="B7" s="13" t="s">
        <v>430</v>
      </c>
      <c r="C7" s="14">
        <v>762.07527556634818</v>
      </c>
    </row>
    <row r="8" spans="1:5" x14ac:dyDescent="0.35">
      <c r="A8" s="8"/>
      <c r="B8" s="13" t="s">
        <v>437</v>
      </c>
      <c r="C8" s="14">
        <v>1663.6854607434361</v>
      </c>
    </row>
    <row r="9" spans="1:5" x14ac:dyDescent="0.35">
      <c r="A9" s="8"/>
      <c r="B9" s="13" t="s">
        <v>438</v>
      </c>
      <c r="C9" s="14">
        <v>66504.484611395688</v>
      </c>
    </row>
    <row r="10" spans="1:5" x14ac:dyDescent="0.35">
      <c r="A10" s="8"/>
      <c r="B10" s="13" t="s">
        <v>431</v>
      </c>
      <c r="C10" s="14">
        <v>579.60654761384228</v>
      </c>
    </row>
    <row r="11" spans="1:5" x14ac:dyDescent="0.35">
      <c r="A11" s="8"/>
      <c r="B11" s="13" t="s">
        <v>439</v>
      </c>
      <c r="C11" s="14">
        <v>1159.2130952276846</v>
      </c>
    </row>
    <row r="12" spans="1:5" x14ac:dyDescent="0.35">
      <c r="A12" s="8"/>
      <c r="B12" s="13" t="s">
        <v>432</v>
      </c>
      <c r="C12" s="14">
        <v>5012.5232914011922</v>
      </c>
    </row>
    <row r="13" spans="1:5" x14ac:dyDescent="0.35">
      <c r="A13" s="8"/>
      <c r="B13" s="13" t="s">
        <v>433</v>
      </c>
      <c r="C13" s="14">
        <v>3305.9040123159893</v>
      </c>
    </row>
    <row r="14" spans="1:5" x14ac:dyDescent="0.35">
      <c r="A14" s="8"/>
      <c r="B14" s="13" t="s">
        <v>190</v>
      </c>
      <c r="C14" s="14">
        <v>0</v>
      </c>
    </row>
    <row r="15" spans="1:5" x14ac:dyDescent="0.35">
      <c r="A15" s="8"/>
      <c r="B15" s="13" t="s">
        <v>443</v>
      </c>
      <c r="C15" s="14">
        <v>343.47054673412879</v>
      </c>
    </row>
    <row r="16" spans="1:5" x14ac:dyDescent="0.35">
      <c r="A16" s="8"/>
      <c r="B16" s="13" t="s">
        <v>424</v>
      </c>
      <c r="C16" s="14">
        <v>214.66909170883051</v>
      </c>
    </row>
    <row r="17" spans="1:3" x14ac:dyDescent="0.35">
      <c r="A17" s="8"/>
      <c r="B17" s="13" t="s">
        <v>428</v>
      </c>
      <c r="C17" s="14">
        <v>8640.4309412804269</v>
      </c>
    </row>
    <row r="18" spans="1:3" x14ac:dyDescent="0.35">
      <c r="A18" s="8"/>
      <c r="B18" s="13" t="s">
        <v>219</v>
      </c>
      <c r="C18" s="14">
        <v>69627.919895759158</v>
      </c>
    </row>
    <row r="19" spans="1:3" x14ac:dyDescent="0.35">
      <c r="A19" s="8"/>
      <c r="B19" s="13" t="s">
        <v>410</v>
      </c>
      <c r="C19" s="14">
        <v>4357.7825616892587</v>
      </c>
    </row>
    <row r="20" spans="1:3" x14ac:dyDescent="0.35">
      <c r="A20" s="8"/>
      <c r="B20" s="13" t="s">
        <v>434</v>
      </c>
      <c r="C20" s="14">
        <v>17903.402248516464</v>
      </c>
    </row>
    <row r="21" spans="1:3" x14ac:dyDescent="0.35">
      <c r="A21" s="8"/>
      <c r="B21" s="13" t="s">
        <v>218</v>
      </c>
      <c r="C21" s="14">
        <v>0</v>
      </c>
    </row>
    <row r="22" spans="1:3" x14ac:dyDescent="0.35">
      <c r="A22" s="8"/>
      <c r="B22" s="13" t="s">
        <v>444</v>
      </c>
      <c r="C22" s="14">
        <v>847.94291224988035</v>
      </c>
    </row>
    <row r="23" spans="1:3" x14ac:dyDescent="0.35">
      <c r="A23" s="8"/>
      <c r="B23" s="13" t="s">
        <v>442</v>
      </c>
      <c r="C23" s="14">
        <v>1395.3490961073981</v>
      </c>
    </row>
    <row r="24" spans="1:3" x14ac:dyDescent="0.35">
      <c r="A24" s="8"/>
      <c r="B24" s="13" t="s">
        <v>446</v>
      </c>
      <c r="C24" s="14">
        <v>375.67091049045337</v>
      </c>
    </row>
    <row r="25" spans="1:3" x14ac:dyDescent="0.35">
      <c r="A25" s="8"/>
      <c r="B25" s="13" t="s">
        <v>435</v>
      </c>
      <c r="C25" s="14">
        <v>30955.283024413351</v>
      </c>
    </row>
    <row r="26" spans="1:3" x14ac:dyDescent="0.35">
      <c r="A26" s="8"/>
      <c r="B26" s="13" t="s">
        <v>436</v>
      </c>
      <c r="C26" s="14">
        <v>644.00727512649144</v>
      </c>
    </row>
    <row r="27" spans="1:3" x14ac:dyDescent="0.35">
      <c r="A27" s="8"/>
      <c r="B27" s="13" t="s">
        <v>221</v>
      </c>
      <c r="C27" s="14">
        <v>93821.126531344344</v>
      </c>
    </row>
    <row r="28" spans="1:3" x14ac:dyDescent="0.35">
      <c r="A28" s="8"/>
      <c r="B28" s="13" t="s">
        <v>220</v>
      </c>
      <c r="C28" s="14">
        <v>50243.300914451771</v>
      </c>
    </row>
    <row r="29" spans="1:3" x14ac:dyDescent="0.35">
      <c r="A29" s="8"/>
      <c r="B29" s="13" t="s">
        <v>780</v>
      </c>
      <c r="C29" s="14">
        <v>6300.5378416541744</v>
      </c>
    </row>
    <row r="30" spans="1:3" x14ac:dyDescent="0.35">
      <c r="A30" s="8"/>
      <c r="B30" s="13" t="s">
        <v>807</v>
      </c>
      <c r="C30" s="14">
        <v>38189.631415000942</v>
      </c>
    </row>
    <row r="31" spans="1:3" x14ac:dyDescent="0.35">
      <c r="A31" s="8"/>
      <c r="B31" s="13" t="s">
        <v>930</v>
      </c>
      <c r="C31" s="14">
        <v>38618.969598418596</v>
      </c>
    </row>
    <row r="32" spans="1:3" x14ac:dyDescent="0.35">
      <c r="A32" s="8"/>
      <c r="B32" s="13" t="s">
        <v>1068</v>
      </c>
      <c r="C32" s="14">
        <v>18504.475705301189</v>
      </c>
    </row>
    <row r="33" spans="1:3" x14ac:dyDescent="0.35">
      <c r="A33" s="8"/>
      <c r="B33" s="13" t="s">
        <v>1074</v>
      </c>
      <c r="C33" s="14">
        <v>0</v>
      </c>
    </row>
    <row r="34" spans="1:3" x14ac:dyDescent="0.35">
      <c r="A34" s="8"/>
      <c r="B34" s="13" t="s">
        <v>1104</v>
      </c>
      <c r="C34" s="14">
        <v>2887.2992834837701</v>
      </c>
    </row>
    <row r="35" spans="1:3" x14ac:dyDescent="0.35">
      <c r="A35" s="8"/>
      <c r="B35" s="13" t="s">
        <v>1115</v>
      </c>
      <c r="C35" s="14">
        <v>56994.643848694504</v>
      </c>
    </row>
    <row r="36" spans="1:3" x14ac:dyDescent="0.35">
      <c r="A36" s="8"/>
      <c r="B36" s="13" t="s">
        <v>1116</v>
      </c>
      <c r="C36" s="14">
        <v>55760.296571368723</v>
      </c>
    </row>
    <row r="37" spans="1:3" x14ac:dyDescent="0.35">
      <c r="A37" s="8"/>
      <c r="B37" s="13" t="s">
        <v>1117</v>
      </c>
      <c r="C37" s="14">
        <v>43932.02961821216</v>
      </c>
    </row>
    <row r="38" spans="1:3" x14ac:dyDescent="0.35">
      <c r="A38" s="8"/>
      <c r="B38" s="13" t="s">
        <v>1118</v>
      </c>
      <c r="C38" s="14">
        <v>364.9374559050118</v>
      </c>
    </row>
    <row r="39" spans="1:3" x14ac:dyDescent="0.35">
      <c r="A39" s="8"/>
      <c r="B39" s="13" t="s">
        <v>1130</v>
      </c>
      <c r="C39" s="14">
        <v>43781.761254015975</v>
      </c>
    </row>
    <row r="40" spans="1:3" x14ac:dyDescent="0.35">
      <c r="A40" s="8"/>
      <c r="B40" s="13" t="s">
        <v>1238</v>
      </c>
      <c r="C40" s="14">
        <v>1567.0843694744624</v>
      </c>
    </row>
    <row r="41" spans="1:3" x14ac:dyDescent="0.35">
      <c r="A41" s="8"/>
      <c r="B41" s="13" t="s">
        <v>1239</v>
      </c>
      <c r="C41" s="14">
        <v>826.47600307899734</v>
      </c>
    </row>
    <row r="42" spans="1:3" x14ac:dyDescent="0.35">
      <c r="A42" s="8"/>
      <c r="B42" s="13" t="s">
        <v>1240</v>
      </c>
      <c r="C42" s="14">
        <v>1491.9501873763718</v>
      </c>
    </row>
    <row r="43" spans="1:3" x14ac:dyDescent="0.35">
      <c r="A43" s="8"/>
      <c r="B43" s="13" t="s">
        <v>1242</v>
      </c>
      <c r="C43" s="14">
        <v>0</v>
      </c>
    </row>
    <row r="44" spans="1:3" x14ac:dyDescent="0.35">
      <c r="A44" s="8"/>
      <c r="B44" s="13" t="s">
        <v>1243</v>
      </c>
      <c r="C44" s="14">
        <v>0</v>
      </c>
    </row>
    <row r="45" spans="1:3" x14ac:dyDescent="0.35">
      <c r="A45" s="8"/>
      <c r="B45" s="13" t="s">
        <v>1244</v>
      </c>
      <c r="C45" s="14">
        <v>0</v>
      </c>
    </row>
    <row r="46" spans="1:3" x14ac:dyDescent="0.35">
      <c r="A46" s="8"/>
      <c r="B46" s="13" t="s">
        <v>1353</v>
      </c>
      <c r="C46" s="14">
        <v>13373.884413460139</v>
      </c>
    </row>
    <row r="47" spans="1:3" x14ac:dyDescent="0.35">
      <c r="A47" s="8"/>
      <c r="B47" s="13" t="s">
        <v>1382</v>
      </c>
      <c r="C47" s="14">
        <v>0</v>
      </c>
    </row>
    <row r="48" spans="1:3" x14ac:dyDescent="0.35">
      <c r="A48" s="8"/>
      <c r="B48" s="13" t="s">
        <v>1383</v>
      </c>
      <c r="C48" s="14">
        <v>1652.9520061579947</v>
      </c>
    </row>
    <row r="49" spans="1:3" x14ac:dyDescent="0.35">
      <c r="A49" s="8"/>
      <c r="B49" s="13" t="s">
        <v>1509</v>
      </c>
      <c r="C49" s="14">
        <v>0</v>
      </c>
    </row>
    <row r="50" spans="1:3" x14ac:dyDescent="0.35">
      <c r="A50" s="8"/>
      <c r="B50" s="13" t="s">
        <v>1510</v>
      </c>
      <c r="C50" s="14">
        <v>0</v>
      </c>
    </row>
    <row r="51" spans="1:3" x14ac:dyDescent="0.35">
      <c r="A51" s="8"/>
      <c r="B51" s="13" t="s">
        <v>1511</v>
      </c>
      <c r="C51" s="14">
        <v>0</v>
      </c>
    </row>
    <row r="52" spans="1:3" x14ac:dyDescent="0.35">
      <c r="A52" s="8"/>
      <c r="B52" s="13" t="s">
        <v>1512</v>
      </c>
      <c r="C52" s="14">
        <v>0</v>
      </c>
    </row>
    <row r="53" spans="1:3" x14ac:dyDescent="0.35">
      <c r="A53" s="8"/>
      <c r="B53" s="13" t="s">
        <v>1766</v>
      </c>
      <c r="C53" s="14">
        <v>100293.39964636559</v>
      </c>
    </row>
    <row r="54" spans="1:3" x14ac:dyDescent="0.35">
      <c r="A54" s="8"/>
      <c r="B54" s="13" t="s">
        <v>1767</v>
      </c>
      <c r="C54" s="14">
        <v>2940.9665564109778</v>
      </c>
    </row>
    <row r="55" spans="1:3" x14ac:dyDescent="0.35">
      <c r="A55" s="8"/>
      <c r="B55" s="13" t="s">
        <v>1768</v>
      </c>
      <c r="C55" s="14">
        <v>23152.061540797367</v>
      </c>
    </row>
    <row r="56" spans="1:3" x14ac:dyDescent="0.35">
      <c r="A56" s="8"/>
      <c r="B56" s="13" t="s">
        <v>1769</v>
      </c>
      <c r="C56" s="14">
        <v>193.20218253794744</v>
      </c>
    </row>
    <row r="57" spans="1:3" x14ac:dyDescent="0.35">
      <c r="A57" s="8"/>
      <c r="B57" s="13" t="s">
        <v>2013</v>
      </c>
      <c r="C57" s="14">
        <v>1084.0789131295937</v>
      </c>
    </row>
    <row r="58" spans="1:3" x14ac:dyDescent="0.35">
      <c r="A58" s="8"/>
      <c r="B58" s="13" t="s">
        <v>2116</v>
      </c>
      <c r="C58" s="14">
        <v>611.80691137016686</v>
      </c>
    </row>
    <row r="59" spans="1:3" x14ac:dyDescent="0.35">
      <c r="A59" s="8"/>
      <c r="B59" s="13" t="s">
        <v>2117</v>
      </c>
      <c r="C59" s="14">
        <v>858.67636683532203</v>
      </c>
    </row>
    <row r="60" spans="1:3" x14ac:dyDescent="0.35">
      <c r="A60" s="8"/>
      <c r="B60" s="13" t="s">
        <v>2118</v>
      </c>
      <c r="C60" s="14">
        <v>504.47236551575168</v>
      </c>
    </row>
    <row r="61" spans="1:3" x14ac:dyDescent="0.35">
      <c r="A61" s="8"/>
      <c r="B61" s="13" t="s">
        <v>2536</v>
      </c>
      <c r="C61" s="14">
        <v>3059.0345568508342</v>
      </c>
    </row>
    <row r="62" spans="1:3" x14ac:dyDescent="0.35">
      <c r="A62" s="37" t="s">
        <v>499</v>
      </c>
      <c r="B62" s="38"/>
      <c r="C62" s="39">
        <v>977613.77709659934</v>
      </c>
    </row>
    <row r="63" spans="1:3" x14ac:dyDescent="0.35">
      <c r="A63" s="7" t="s">
        <v>425</v>
      </c>
      <c r="B63" s="7" t="s">
        <v>422</v>
      </c>
      <c r="C63" s="11">
        <v>0</v>
      </c>
    </row>
    <row r="64" spans="1:3" x14ac:dyDescent="0.35">
      <c r="A64" s="8"/>
      <c r="B64" s="13" t="s">
        <v>441</v>
      </c>
      <c r="C64" s="14">
        <v>54450.815111944852</v>
      </c>
    </row>
    <row r="65" spans="1:3" x14ac:dyDescent="0.35">
      <c r="A65" s="8"/>
      <c r="B65" s="13" t="s">
        <v>430</v>
      </c>
      <c r="C65" s="14">
        <v>0</v>
      </c>
    </row>
    <row r="66" spans="1:3" x14ac:dyDescent="0.35">
      <c r="A66" s="8"/>
      <c r="B66" s="13" t="s">
        <v>438</v>
      </c>
      <c r="C66" s="14">
        <v>241771.06453707037</v>
      </c>
    </row>
    <row r="67" spans="1:3" x14ac:dyDescent="0.35">
      <c r="A67" s="8"/>
      <c r="B67" s="13" t="s">
        <v>431</v>
      </c>
      <c r="C67" s="14">
        <v>418.60472883221945</v>
      </c>
    </row>
    <row r="68" spans="1:3" x14ac:dyDescent="0.35">
      <c r="A68" s="8"/>
      <c r="B68" s="13" t="s">
        <v>439</v>
      </c>
      <c r="C68" s="14">
        <v>0</v>
      </c>
    </row>
    <row r="69" spans="1:3" x14ac:dyDescent="0.35">
      <c r="A69" s="8"/>
      <c r="B69" s="13" t="s">
        <v>432</v>
      </c>
      <c r="C69" s="14">
        <v>11248.660405542718</v>
      </c>
    </row>
    <row r="70" spans="1:3" x14ac:dyDescent="0.35">
      <c r="A70" s="8"/>
      <c r="B70" s="13" t="s">
        <v>424</v>
      </c>
      <c r="C70" s="14">
        <v>128.80145502529831</v>
      </c>
    </row>
    <row r="71" spans="1:3" x14ac:dyDescent="0.35">
      <c r="A71" s="8"/>
      <c r="B71" s="13" t="s">
        <v>428</v>
      </c>
      <c r="C71" s="14">
        <v>0</v>
      </c>
    </row>
    <row r="72" spans="1:3" x14ac:dyDescent="0.35">
      <c r="A72" s="8"/>
      <c r="B72" s="13" t="s">
        <v>434</v>
      </c>
      <c r="C72" s="14">
        <v>9778.1771273372287</v>
      </c>
    </row>
    <row r="73" spans="1:3" x14ac:dyDescent="0.35">
      <c r="A73" s="8"/>
      <c r="B73" s="13" t="s">
        <v>444</v>
      </c>
      <c r="C73" s="14">
        <v>3595.7072861229103</v>
      </c>
    </row>
    <row r="74" spans="1:3" x14ac:dyDescent="0.35">
      <c r="A74" s="8"/>
      <c r="B74" s="13" t="s">
        <v>442</v>
      </c>
      <c r="C74" s="14">
        <v>8779.9658508911652</v>
      </c>
    </row>
    <row r="75" spans="1:3" x14ac:dyDescent="0.35">
      <c r="A75" s="8"/>
      <c r="B75" s="13" t="s">
        <v>446</v>
      </c>
      <c r="C75" s="14">
        <v>9456.1734897739825</v>
      </c>
    </row>
    <row r="76" spans="1:3" x14ac:dyDescent="0.35">
      <c r="A76" s="8"/>
      <c r="B76" s="13" t="s">
        <v>1763</v>
      </c>
      <c r="C76" s="14">
        <v>3230.7698302178987</v>
      </c>
    </row>
    <row r="77" spans="1:3" x14ac:dyDescent="0.35">
      <c r="A77" s="8"/>
      <c r="B77" s="13" t="s">
        <v>1764</v>
      </c>
      <c r="C77" s="14">
        <v>20694.100440731258</v>
      </c>
    </row>
    <row r="78" spans="1:3" x14ac:dyDescent="0.35">
      <c r="A78" s="8"/>
      <c r="B78" s="13" t="s">
        <v>1766</v>
      </c>
      <c r="C78" s="14">
        <v>206436.53204179683</v>
      </c>
    </row>
    <row r="79" spans="1:3" x14ac:dyDescent="0.35">
      <c r="A79" s="8"/>
      <c r="B79" s="13" t="s">
        <v>1767</v>
      </c>
      <c r="C79" s="14">
        <v>0</v>
      </c>
    </row>
    <row r="80" spans="1:3" x14ac:dyDescent="0.35">
      <c r="A80" s="8"/>
      <c r="B80" s="13" t="s">
        <v>1768</v>
      </c>
      <c r="C80" s="14">
        <v>0</v>
      </c>
    </row>
    <row r="81" spans="1:3" x14ac:dyDescent="0.35">
      <c r="A81" s="8"/>
      <c r="B81" s="13" t="s">
        <v>2536</v>
      </c>
      <c r="C81" s="14">
        <v>1856.8876432813836</v>
      </c>
    </row>
    <row r="82" spans="1:3" x14ac:dyDescent="0.35">
      <c r="A82" s="37" t="s">
        <v>500</v>
      </c>
      <c r="B82" s="38"/>
      <c r="C82" s="39">
        <v>571846.25994856795</v>
      </c>
    </row>
    <row r="83" spans="1:3" x14ac:dyDescent="0.35">
      <c r="A83" s="7" t="s">
        <v>137</v>
      </c>
      <c r="B83" s="7" t="s">
        <v>136</v>
      </c>
      <c r="C83" s="11">
        <v>10615.386585001668</v>
      </c>
    </row>
    <row r="84" spans="1:3" x14ac:dyDescent="0.35">
      <c r="A84" s="37" t="s">
        <v>501</v>
      </c>
      <c r="B84" s="38"/>
      <c r="C84" s="39">
        <v>10615.386585001668</v>
      </c>
    </row>
    <row r="85" spans="1:3" x14ac:dyDescent="0.35">
      <c r="A85" s="7" t="s">
        <v>99</v>
      </c>
      <c r="B85" s="7" t="s">
        <v>98</v>
      </c>
      <c r="C85" s="11">
        <v>27896.24846756252</v>
      </c>
    </row>
    <row r="86" spans="1:3" x14ac:dyDescent="0.35">
      <c r="A86" s="8"/>
      <c r="B86" s="13" t="s">
        <v>1951</v>
      </c>
      <c r="C86" s="14">
        <v>11355.994951397133</v>
      </c>
    </row>
    <row r="87" spans="1:3" x14ac:dyDescent="0.35">
      <c r="A87" s="37" t="s">
        <v>502</v>
      </c>
      <c r="B87" s="38"/>
      <c r="C87" s="39">
        <v>39252.243418959653</v>
      </c>
    </row>
    <row r="88" spans="1:3" x14ac:dyDescent="0.35">
      <c r="A88" s="7" t="s">
        <v>123</v>
      </c>
      <c r="B88" s="7" t="s">
        <v>341</v>
      </c>
      <c r="C88" s="11">
        <v>14930.235328349159</v>
      </c>
    </row>
    <row r="89" spans="1:3" x14ac:dyDescent="0.35">
      <c r="A89" s="8"/>
      <c r="B89" s="13" t="s">
        <v>1766</v>
      </c>
      <c r="C89" s="14">
        <v>69488.38498614842</v>
      </c>
    </row>
    <row r="90" spans="1:3" x14ac:dyDescent="0.35">
      <c r="A90" s="37" t="s">
        <v>503</v>
      </c>
      <c r="B90" s="38"/>
      <c r="C90" s="39">
        <v>84418.620314497573</v>
      </c>
    </row>
    <row r="91" spans="1:3" x14ac:dyDescent="0.35">
      <c r="A91" s="7" t="s">
        <v>475</v>
      </c>
      <c r="B91" s="7" t="s">
        <v>477</v>
      </c>
      <c r="C91" s="11">
        <v>0</v>
      </c>
    </row>
    <row r="92" spans="1:3" x14ac:dyDescent="0.35">
      <c r="A92" s="8"/>
      <c r="B92" s="13" t="s">
        <v>454</v>
      </c>
      <c r="C92" s="14">
        <v>1355409.9115949702</v>
      </c>
    </row>
    <row r="93" spans="1:3" x14ac:dyDescent="0.35">
      <c r="A93" s="8"/>
      <c r="B93" s="13" t="s">
        <v>476</v>
      </c>
      <c r="C93" s="14">
        <v>476919.58759492321</v>
      </c>
    </row>
    <row r="94" spans="1:3" x14ac:dyDescent="0.35">
      <c r="A94" s="8"/>
      <c r="B94" s="13" t="s">
        <v>1306</v>
      </c>
      <c r="C94" s="14">
        <v>619889.20267300436</v>
      </c>
    </row>
    <row r="95" spans="1:3" x14ac:dyDescent="0.35">
      <c r="A95" s="8"/>
      <c r="B95" s="13" t="s">
        <v>1307</v>
      </c>
      <c r="C95" s="14">
        <v>13277.283322191164</v>
      </c>
    </row>
    <row r="96" spans="1:3" x14ac:dyDescent="0.35">
      <c r="A96" s="8"/>
      <c r="B96" s="13" t="s">
        <v>1308</v>
      </c>
      <c r="C96" s="14">
        <v>40830.061243019562</v>
      </c>
    </row>
    <row r="97" spans="1:3" x14ac:dyDescent="0.35">
      <c r="A97" s="8"/>
      <c r="B97" s="13" t="s">
        <v>1309</v>
      </c>
      <c r="C97" s="14">
        <v>923.07709434797118</v>
      </c>
    </row>
    <row r="98" spans="1:3" x14ac:dyDescent="0.35">
      <c r="A98" s="8"/>
      <c r="B98" s="13" t="s">
        <v>1310</v>
      </c>
      <c r="C98" s="14">
        <v>21209.306260832451</v>
      </c>
    </row>
    <row r="99" spans="1:3" x14ac:dyDescent="0.35">
      <c r="A99" s="8"/>
      <c r="B99" s="13" t="s">
        <v>1343</v>
      </c>
      <c r="C99" s="14">
        <v>0</v>
      </c>
    </row>
    <row r="100" spans="1:3" x14ac:dyDescent="0.35">
      <c r="A100" s="37" t="s">
        <v>504</v>
      </c>
      <c r="B100" s="38"/>
      <c r="C100" s="39">
        <v>2528458.4297832893</v>
      </c>
    </row>
    <row r="101" spans="1:3" x14ac:dyDescent="0.35">
      <c r="A101" s="7" t="s">
        <v>44</v>
      </c>
      <c r="B101" s="7" t="s">
        <v>144</v>
      </c>
      <c r="C101" s="11">
        <v>340153.90926722734</v>
      </c>
    </row>
    <row r="102" spans="1:3" x14ac:dyDescent="0.35">
      <c r="A102" s="8"/>
      <c r="B102" s="13" t="s">
        <v>161</v>
      </c>
      <c r="C102" s="14">
        <v>5463.3283839897358</v>
      </c>
    </row>
    <row r="103" spans="1:3" x14ac:dyDescent="0.35">
      <c r="A103" s="8"/>
      <c r="B103" s="13" t="s">
        <v>43</v>
      </c>
      <c r="C103" s="14">
        <v>36032.207043327195</v>
      </c>
    </row>
    <row r="104" spans="1:3" x14ac:dyDescent="0.35">
      <c r="A104" s="8"/>
      <c r="B104" s="13" t="s">
        <v>45</v>
      </c>
      <c r="C104" s="14">
        <v>1749.5530974269684</v>
      </c>
    </row>
    <row r="105" spans="1:3" x14ac:dyDescent="0.35">
      <c r="A105" s="8"/>
      <c r="B105" s="13" t="s">
        <v>1280</v>
      </c>
      <c r="C105" s="14">
        <v>102257.6218355014</v>
      </c>
    </row>
    <row r="106" spans="1:3" x14ac:dyDescent="0.35">
      <c r="A106" s="8"/>
      <c r="B106" s="13" t="s">
        <v>1282</v>
      </c>
      <c r="C106" s="14">
        <v>6644.0083883883035</v>
      </c>
    </row>
    <row r="107" spans="1:3" x14ac:dyDescent="0.35">
      <c r="A107" s="8"/>
      <c r="B107" s="13" t="s">
        <v>1283</v>
      </c>
      <c r="C107" s="14">
        <v>966.01091268973732</v>
      </c>
    </row>
    <row r="108" spans="1:3" x14ac:dyDescent="0.35">
      <c r="A108" s="8"/>
      <c r="B108" s="13" t="s">
        <v>1287</v>
      </c>
      <c r="C108" s="14">
        <v>14930.235328349159</v>
      </c>
    </row>
    <row r="109" spans="1:3" x14ac:dyDescent="0.35">
      <c r="A109" s="8"/>
      <c r="B109" s="13" t="s">
        <v>1292</v>
      </c>
      <c r="C109" s="14">
        <v>1502.6836419618135</v>
      </c>
    </row>
    <row r="110" spans="1:3" x14ac:dyDescent="0.35">
      <c r="A110" s="8"/>
      <c r="B110" s="13" t="s">
        <v>1316</v>
      </c>
      <c r="C110" s="14">
        <v>16550.986970750833</v>
      </c>
    </row>
    <row r="111" spans="1:3" x14ac:dyDescent="0.35">
      <c r="A111" s="37" t="s">
        <v>505</v>
      </c>
      <c r="B111" s="38"/>
      <c r="C111" s="39">
        <v>526250.54486961255</v>
      </c>
    </row>
    <row r="112" spans="1:3" x14ac:dyDescent="0.35">
      <c r="A112" s="7" t="s">
        <v>115</v>
      </c>
      <c r="B112" s="7" t="s">
        <v>72</v>
      </c>
      <c r="C112" s="11">
        <v>187534.91851683432</v>
      </c>
    </row>
    <row r="113" spans="1:3" x14ac:dyDescent="0.35">
      <c r="A113" s="37" t="s">
        <v>506</v>
      </c>
      <c r="B113" s="38"/>
      <c r="C113" s="39">
        <v>187534.91851683432</v>
      </c>
    </row>
    <row r="114" spans="1:3" x14ac:dyDescent="0.35">
      <c r="A114" s="7" t="s">
        <v>57</v>
      </c>
      <c r="B114" s="7" t="s">
        <v>106</v>
      </c>
      <c r="C114" s="11">
        <v>0</v>
      </c>
    </row>
    <row r="115" spans="1:3" x14ac:dyDescent="0.35">
      <c r="A115" s="8"/>
      <c r="B115" s="13" t="s">
        <v>100</v>
      </c>
      <c r="C115" s="14">
        <v>0</v>
      </c>
    </row>
    <row r="116" spans="1:3" x14ac:dyDescent="0.35">
      <c r="A116" s="8"/>
      <c r="B116" s="13" t="s">
        <v>101</v>
      </c>
      <c r="C116" s="14">
        <v>28046.516831758705</v>
      </c>
    </row>
    <row r="117" spans="1:3" x14ac:dyDescent="0.35">
      <c r="A117" s="8"/>
      <c r="B117" s="13" t="s">
        <v>103</v>
      </c>
      <c r="C117" s="14">
        <v>0</v>
      </c>
    </row>
    <row r="118" spans="1:3" x14ac:dyDescent="0.35">
      <c r="A118" s="8"/>
      <c r="B118" s="13" t="s">
        <v>102</v>
      </c>
      <c r="C118" s="14">
        <v>0</v>
      </c>
    </row>
    <row r="119" spans="1:3" x14ac:dyDescent="0.35">
      <c r="A119" s="8"/>
      <c r="B119" s="13" t="s">
        <v>105</v>
      </c>
      <c r="C119" s="14">
        <v>0</v>
      </c>
    </row>
    <row r="120" spans="1:3" x14ac:dyDescent="0.35">
      <c r="A120" s="8"/>
      <c r="B120" s="13" t="s">
        <v>104</v>
      </c>
      <c r="C120" s="14">
        <v>0</v>
      </c>
    </row>
    <row r="121" spans="1:3" x14ac:dyDescent="0.35">
      <c r="A121" s="8"/>
      <c r="B121" s="13" t="s">
        <v>56</v>
      </c>
      <c r="C121" s="14">
        <v>0</v>
      </c>
    </row>
    <row r="122" spans="1:3" x14ac:dyDescent="0.35">
      <c r="A122" s="8"/>
      <c r="B122" s="13" t="s">
        <v>1291</v>
      </c>
      <c r="C122" s="14">
        <v>0</v>
      </c>
    </row>
    <row r="123" spans="1:3" x14ac:dyDescent="0.35">
      <c r="A123" s="8"/>
      <c r="B123" s="13" t="s">
        <v>1298</v>
      </c>
      <c r="C123" s="14">
        <v>0</v>
      </c>
    </row>
    <row r="124" spans="1:3" x14ac:dyDescent="0.35">
      <c r="A124" s="8"/>
      <c r="B124" s="13" t="s">
        <v>1304</v>
      </c>
      <c r="C124" s="14">
        <v>11828.266953156559</v>
      </c>
    </row>
    <row r="125" spans="1:3" x14ac:dyDescent="0.35">
      <c r="A125" s="37" t="s">
        <v>507</v>
      </c>
      <c r="B125" s="38"/>
      <c r="C125" s="39">
        <v>39874.783784915264</v>
      </c>
    </row>
    <row r="126" spans="1:3" x14ac:dyDescent="0.35">
      <c r="A126" s="7" t="s">
        <v>129</v>
      </c>
      <c r="B126" s="7" t="s">
        <v>143</v>
      </c>
      <c r="C126" s="11">
        <v>81327.385393890421</v>
      </c>
    </row>
    <row r="127" spans="1:3" x14ac:dyDescent="0.35">
      <c r="A127" s="8"/>
      <c r="B127" s="13" t="s">
        <v>128</v>
      </c>
      <c r="C127" s="14">
        <v>34572.457219707154</v>
      </c>
    </row>
    <row r="128" spans="1:3" x14ac:dyDescent="0.35">
      <c r="A128" s="37" t="s">
        <v>508</v>
      </c>
      <c r="B128" s="38"/>
      <c r="C128" s="39">
        <v>115899.84261359758</v>
      </c>
    </row>
    <row r="129" spans="1:3" x14ac:dyDescent="0.35">
      <c r="A129" s="7" t="s">
        <v>426</v>
      </c>
      <c r="B129" s="7" t="s">
        <v>422</v>
      </c>
      <c r="C129" s="11">
        <v>0</v>
      </c>
    </row>
    <row r="130" spans="1:3" x14ac:dyDescent="0.35">
      <c r="A130" s="8"/>
      <c r="B130" s="13" t="s">
        <v>441</v>
      </c>
      <c r="C130" s="14">
        <v>14361.362235320761</v>
      </c>
    </row>
    <row r="131" spans="1:3" x14ac:dyDescent="0.35">
      <c r="A131" s="8"/>
      <c r="B131" s="13" t="s">
        <v>430</v>
      </c>
      <c r="C131" s="14">
        <v>0</v>
      </c>
    </row>
    <row r="132" spans="1:3" x14ac:dyDescent="0.35">
      <c r="A132" s="8"/>
      <c r="B132" s="13" t="s">
        <v>438</v>
      </c>
      <c r="C132" s="14">
        <v>63767.453692108094</v>
      </c>
    </row>
    <row r="133" spans="1:3" x14ac:dyDescent="0.35">
      <c r="A133" s="8"/>
      <c r="B133" s="13" t="s">
        <v>431</v>
      </c>
      <c r="C133" s="14">
        <v>107.33454585441525</v>
      </c>
    </row>
    <row r="134" spans="1:3" x14ac:dyDescent="0.35">
      <c r="A134" s="8"/>
      <c r="B134" s="13" t="s">
        <v>439</v>
      </c>
      <c r="C134" s="14">
        <v>0</v>
      </c>
    </row>
    <row r="135" spans="1:3" x14ac:dyDescent="0.35">
      <c r="A135" s="8"/>
      <c r="B135" s="13" t="s">
        <v>432</v>
      </c>
      <c r="C135" s="14">
        <v>2855.0989197274457</v>
      </c>
    </row>
    <row r="136" spans="1:3" x14ac:dyDescent="0.35">
      <c r="A136" s="8"/>
      <c r="B136" s="13" t="s">
        <v>433</v>
      </c>
      <c r="C136" s="14">
        <v>0</v>
      </c>
    </row>
    <row r="137" spans="1:3" x14ac:dyDescent="0.35">
      <c r="A137" s="8"/>
      <c r="B137" s="13" t="s">
        <v>424</v>
      </c>
      <c r="C137" s="14">
        <v>42.933818341766099</v>
      </c>
    </row>
    <row r="138" spans="1:3" x14ac:dyDescent="0.35">
      <c r="A138" s="8"/>
      <c r="B138" s="13" t="s">
        <v>428</v>
      </c>
      <c r="C138" s="14">
        <v>0</v>
      </c>
    </row>
    <row r="139" spans="1:3" x14ac:dyDescent="0.35">
      <c r="A139" s="8"/>
      <c r="B139" s="13" t="s">
        <v>434</v>
      </c>
      <c r="C139" s="14">
        <v>2586.7625550914072</v>
      </c>
    </row>
    <row r="140" spans="1:3" x14ac:dyDescent="0.35">
      <c r="A140" s="8"/>
      <c r="B140" s="13" t="s">
        <v>444</v>
      </c>
      <c r="C140" s="14">
        <v>1019.6781856169447</v>
      </c>
    </row>
    <row r="141" spans="1:3" x14ac:dyDescent="0.35">
      <c r="A141" s="8"/>
      <c r="B141" s="13" t="s">
        <v>442</v>
      </c>
      <c r="C141" s="14">
        <v>2243.2920083572785</v>
      </c>
    </row>
    <row r="142" spans="1:3" x14ac:dyDescent="0.35">
      <c r="A142" s="8"/>
      <c r="B142" s="13" t="s">
        <v>446</v>
      </c>
      <c r="C142" s="14">
        <v>2382.8269179680183</v>
      </c>
    </row>
    <row r="143" spans="1:3" x14ac:dyDescent="0.35">
      <c r="A143" s="8"/>
      <c r="B143" s="13" t="s">
        <v>435</v>
      </c>
      <c r="C143" s="14">
        <v>0</v>
      </c>
    </row>
    <row r="144" spans="1:3" x14ac:dyDescent="0.35">
      <c r="A144" s="8"/>
      <c r="B144" s="13" t="s">
        <v>1763</v>
      </c>
      <c r="C144" s="14">
        <v>880.14327600620504</v>
      </c>
    </row>
    <row r="145" spans="1:3" x14ac:dyDescent="0.35">
      <c r="A145" s="8"/>
      <c r="B145" s="13" t="s">
        <v>1764</v>
      </c>
      <c r="C145" s="14">
        <v>5398.9276564770871</v>
      </c>
    </row>
    <row r="146" spans="1:3" x14ac:dyDescent="0.35">
      <c r="A146" s="8"/>
      <c r="B146" s="13" t="s">
        <v>1766</v>
      </c>
      <c r="C146" s="14">
        <v>57338.114395428609</v>
      </c>
    </row>
    <row r="147" spans="1:3" x14ac:dyDescent="0.35">
      <c r="A147" s="8"/>
      <c r="B147" s="13" t="s">
        <v>1767</v>
      </c>
      <c r="C147" s="14">
        <v>0</v>
      </c>
    </row>
    <row r="148" spans="1:3" x14ac:dyDescent="0.35">
      <c r="A148" s="8"/>
      <c r="B148" s="13" t="s">
        <v>1768</v>
      </c>
      <c r="C148" s="14">
        <v>0</v>
      </c>
    </row>
    <row r="149" spans="1:3" x14ac:dyDescent="0.35">
      <c r="A149" s="8"/>
      <c r="B149" s="13" t="s">
        <v>2536</v>
      </c>
      <c r="C149" s="14">
        <v>483.00545634486866</v>
      </c>
    </row>
    <row r="150" spans="1:3" x14ac:dyDescent="0.35">
      <c r="A150" s="37" t="s">
        <v>509</v>
      </c>
      <c r="B150" s="38"/>
      <c r="C150" s="39">
        <v>153466.9336626429</v>
      </c>
    </row>
    <row r="151" spans="1:3" x14ac:dyDescent="0.35">
      <c r="A151" s="7" t="s">
        <v>60</v>
      </c>
      <c r="B151" s="7" t="s">
        <v>59</v>
      </c>
      <c r="C151" s="11">
        <v>14618.965145371356</v>
      </c>
    </row>
    <row r="152" spans="1:3" x14ac:dyDescent="0.35">
      <c r="A152" s="37" t="s">
        <v>510</v>
      </c>
      <c r="B152" s="38"/>
      <c r="C152" s="39">
        <v>14618.965145371356</v>
      </c>
    </row>
    <row r="153" spans="1:3" x14ac:dyDescent="0.35">
      <c r="A153" s="7" t="s">
        <v>175</v>
      </c>
      <c r="B153" s="7" t="s">
        <v>236</v>
      </c>
      <c r="C153" s="11">
        <v>0</v>
      </c>
    </row>
    <row r="154" spans="1:3" x14ac:dyDescent="0.35">
      <c r="A154" s="8"/>
      <c r="B154" s="13" t="s">
        <v>429</v>
      </c>
      <c r="C154" s="14">
        <v>268.33636463603813</v>
      </c>
    </row>
    <row r="155" spans="1:3" x14ac:dyDescent="0.35">
      <c r="A155" s="8"/>
      <c r="B155" s="13" t="s">
        <v>422</v>
      </c>
      <c r="C155" s="14">
        <v>21080.504805807152</v>
      </c>
    </row>
    <row r="156" spans="1:3" x14ac:dyDescent="0.35">
      <c r="A156" s="8"/>
      <c r="B156" s="13" t="s">
        <v>441</v>
      </c>
      <c r="C156" s="14">
        <v>1910.5549162085913</v>
      </c>
    </row>
    <row r="157" spans="1:3" x14ac:dyDescent="0.35">
      <c r="A157" s="8"/>
      <c r="B157" s="13" t="s">
        <v>430</v>
      </c>
      <c r="C157" s="14">
        <v>107.33454585441525</v>
      </c>
    </row>
    <row r="158" spans="1:3" x14ac:dyDescent="0.35">
      <c r="A158" s="8"/>
      <c r="B158" s="13" t="s">
        <v>437</v>
      </c>
      <c r="C158" s="14">
        <v>236.13600087971352</v>
      </c>
    </row>
    <row r="159" spans="1:3" x14ac:dyDescent="0.35">
      <c r="A159" s="8"/>
      <c r="B159" s="13" t="s">
        <v>438</v>
      </c>
      <c r="C159" s="14">
        <v>9563.5080356283961</v>
      </c>
    </row>
    <row r="160" spans="1:3" x14ac:dyDescent="0.35">
      <c r="A160" s="8"/>
      <c r="B160" s="13" t="s">
        <v>431</v>
      </c>
      <c r="C160" s="14">
        <v>386.40436507589487</v>
      </c>
    </row>
    <row r="161" spans="1:3" x14ac:dyDescent="0.35">
      <c r="A161" s="8"/>
      <c r="B161" s="13" t="s">
        <v>439</v>
      </c>
      <c r="C161" s="14">
        <v>171.73527336706439</v>
      </c>
    </row>
    <row r="162" spans="1:3" x14ac:dyDescent="0.35">
      <c r="A162" s="8"/>
      <c r="B162" s="13" t="s">
        <v>432</v>
      </c>
      <c r="C162" s="14">
        <v>719.14145722458215</v>
      </c>
    </row>
    <row r="163" spans="1:3" x14ac:dyDescent="0.35">
      <c r="A163" s="8"/>
      <c r="B163" s="13" t="s">
        <v>433</v>
      </c>
      <c r="C163" s="14">
        <v>472.27200175942704</v>
      </c>
    </row>
    <row r="164" spans="1:3" x14ac:dyDescent="0.35">
      <c r="A164" s="8"/>
      <c r="B164" s="13" t="s">
        <v>443</v>
      </c>
      <c r="C164" s="14">
        <v>53.667272927207627</v>
      </c>
    </row>
    <row r="165" spans="1:3" x14ac:dyDescent="0.35">
      <c r="A165" s="8"/>
      <c r="B165" s="13" t="s">
        <v>424</v>
      </c>
      <c r="C165" s="14">
        <v>32.200363756324577</v>
      </c>
    </row>
    <row r="166" spans="1:3" x14ac:dyDescent="0.35">
      <c r="A166" s="8"/>
      <c r="B166" s="13" t="s">
        <v>428</v>
      </c>
      <c r="C166" s="14">
        <v>1245.0807319112168</v>
      </c>
    </row>
    <row r="167" spans="1:3" x14ac:dyDescent="0.35">
      <c r="A167" s="8"/>
      <c r="B167" s="13" t="s">
        <v>434</v>
      </c>
      <c r="C167" s="14">
        <v>2522.361827578758</v>
      </c>
    </row>
    <row r="168" spans="1:3" x14ac:dyDescent="0.35">
      <c r="A168" s="8"/>
      <c r="B168" s="13" t="s">
        <v>444</v>
      </c>
      <c r="C168" s="14">
        <v>118.06800043985676</v>
      </c>
    </row>
    <row r="169" spans="1:3" x14ac:dyDescent="0.35">
      <c r="A169" s="8"/>
      <c r="B169" s="13" t="s">
        <v>442</v>
      </c>
      <c r="C169" s="14">
        <v>193.20218253794744</v>
      </c>
    </row>
    <row r="170" spans="1:3" x14ac:dyDescent="0.35">
      <c r="A170" s="8"/>
      <c r="B170" s="13" t="s">
        <v>446</v>
      </c>
      <c r="C170" s="14">
        <v>53.667272927207627</v>
      </c>
    </row>
    <row r="171" spans="1:3" x14ac:dyDescent="0.35">
      <c r="A171" s="8"/>
      <c r="B171" s="13" t="s">
        <v>435</v>
      </c>
      <c r="C171" s="14">
        <v>4389.9829254455826</v>
      </c>
    </row>
    <row r="172" spans="1:3" x14ac:dyDescent="0.35">
      <c r="A172" s="8"/>
      <c r="B172" s="13" t="s">
        <v>436</v>
      </c>
      <c r="C172" s="14">
        <v>182.4687279525059</v>
      </c>
    </row>
    <row r="173" spans="1:3" x14ac:dyDescent="0.35">
      <c r="A173" s="8"/>
      <c r="B173" s="13" t="s">
        <v>911</v>
      </c>
      <c r="C173" s="14">
        <v>2221.8250991863956</v>
      </c>
    </row>
    <row r="174" spans="1:3" x14ac:dyDescent="0.35">
      <c r="A174" s="8"/>
      <c r="B174" s="13" t="s">
        <v>912</v>
      </c>
      <c r="C174" s="14">
        <v>150.26836419618135</v>
      </c>
    </row>
    <row r="175" spans="1:3" x14ac:dyDescent="0.35">
      <c r="A175" s="8"/>
      <c r="B175" s="13" t="s">
        <v>920</v>
      </c>
      <c r="C175" s="14">
        <v>322.00363756324572</v>
      </c>
    </row>
    <row r="176" spans="1:3" x14ac:dyDescent="0.35">
      <c r="A176" s="8"/>
      <c r="B176" s="13" t="s">
        <v>945</v>
      </c>
      <c r="C176" s="14">
        <v>6107.3356591162274</v>
      </c>
    </row>
    <row r="177" spans="1:3" x14ac:dyDescent="0.35">
      <c r="A177" s="8"/>
      <c r="B177" s="13" t="s">
        <v>1018</v>
      </c>
      <c r="C177" s="14">
        <v>2189.6247354300708</v>
      </c>
    </row>
    <row r="178" spans="1:3" x14ac:dyDescent="0.35">
      <c r="A178" s="8"/>
      <c r="B178" s="13" t="s">
        <v>1026</v>
      </c>
      <c r="C178" s="14">
        <v>1051.8785493732694</v>
      </c>
    </row>
    <row r="179" spans="1:3" x14ac:dyDescent="0.35">
      <c r="A179" s="8"/>
      <c r="B179" s="13" t="s">
        <v>1053</v>
      </c>
      <c r="C179" s="14">
        <v>7663.6865740052499</v>
      </c>
    </row>
    <row r="180" spans="1:3" x14ac:dyDescent="0.35">
      <c r="A180" s="8"/>
      <c r="B180" s="13" t="s">
        <v>1080</v>
      </c>
      <c r="C180" s="14">
        <v>182.4687279525059</v>
      </c>
    </row>
    <row r="181" spans="1:3" x14ac:dyDescent="0.35">
      <c r="A181" s="8"/>
      <c r="B181" s="13" t="s">
        <v>1766</v>
      </c>
      <c r="C181" s="14">
        <v>14350.62878073532</v>
      </c>
    </row>
    <row r="182" spans="1:3" x14ac:dyDescent="0.35">
      <c r="A182" s="8"/>
      <c r="B182" s="13" t="s">
        <v>1767</v>
      </c>
      <c r="C182" s="14">
        <v>418.60472883221945</v>
      </c>
    </row>
    <row r="183" spans="1:3" x14ac:dyDescent="0.35">
      <c r="A183" s="8"/>
      <c r="B183" s="13" t="s">
        <v>1768</v>
      </c>
      <c r="C183" s="14">
        <v>3316.6374669014313</v>
      </c>
    </row>
    <row r="184" spans="1:3" x14ac:dyDescent="0.35">
      <c r="A184" s="8"/>
      <c r="B184" s="13" t="s">
        <v>1769</v>
      </c>
      <c r="C184" s="14">
        <v>32.200363756324577</v>
      </c>
    </row>
    <row r="185" spans="1:3" x14ac:dyDescent="0.35">
      <c r="A185" s="8"/>
      <c r="B185" s="13" t="s">
        <v>1870</v>
      </c>
      <c r="C185" s="14">
        <v>257.60291005059662</v>
      </c>
    </row>
    <row r="186" spans="1:3" x14ac:dyDescent="0.35">
      <c r="A186" s="8"/>
      <c r="B186" s="13" t="s">
        <v>2536</v>
      </c>
      <c r="C186" s="14">
        <v>429.33818341766101</v>
      </c>
    </row>
    <row r="187" spans="1:3" x14ac:dyDescent="0.35">
      <c r="A187" s="37" t="s">
        <v>511</v>
      </c>
      <c r="B187" s="38"/>
      <c r="C187" s="39">
        <v>82400.730852434586</v>
      </c>
    </row>
    <row r="188" spans="1:3" x14ac:dyDescent="0.35">
      <c r="A188" s="7" t="s">
        <v>418</v>
      </c>
      <c r="B188" s="7" t="s">
        <v>429</v>
      </c>
      <c r="C188" s="11">
        <v>547.4061838575177</v>
      </c>
    </row>
    <row r="189" spans="1:3" x14ac:dyDescent="0.35">
      <c r="A189" s="8"/>
      <c r="B189" s="13" t="s">
        <v>422</v>
      </c>
      <c r="C189" s="14">
        <v>41184.265244339127</v>
      </c>
    </row>
    <row r="190" spans="1:3" x14ac:dyDescent="0.35">
      <c r="A190" s="8"/>
      <c r="B190" s="13" t="s">
        <v>441</v>
      </c>
      <c r="C190" s="14">
        <v>4132.3800153949869</v>
      </c>
    </row>
    <row r="191" spans="1:3" x14ac:dyDescent="0.35">
      <c r="A191" s="8"/>
      <c r="B191" s="13" t="s">
        <v>430</v>
      </c>
      <c r="C191" s="14">
        <v>225.40254629427204</v>
      </c>
    </row>
    <row r="192" spans="1:3" x14ac:dyDescent="0.35">
      <c r="A192" s="8"/>
      <c r="B192" s="13" t="s">
        <v>437</v>
      </c>
      <c r="C192" s="14">
        <v>472.27200175942704</v>
      </c>
    </row>
    <row r="193" spans="1:3" x14ac:dyDescent="0.35">
      <c r="A193" s="8"/>
      <c r="B193" s="13" t="s">
        <v>438</v>
      </c>
      <c r="C193" s="14">
        <v>18418.608068617657</v>
      </c>
    </row>
    <row r="194" spans="1:3" x14ac:dyDescent="0.35">
      <c r="A194" s="8"/>
      <c r="B194" s="13" t="s">
        <v>431</v>
      </c>
      <c r="C194" s="14">
        <v>815.74254849355589</v>
      </c>
    </row>
    <row r="195" spans="1:3" x14ac:dyDescent="0.35">
      <c r="A195" s="8"/>
      <c r="B195" s="13" t="s">
        <v>439</v>
      </c>
      <c r="C195" s="14">
        <v>332.73709214868722</v>
      </c>
    </row>
    <row r="196" spans="1:3" x14ac:dyDescent="0.35">
      <c r="A196" s="8"/>
      <c r="B196" s="13" t="s">
        <v>432</v>
      </c>
      <c r="C196" s="14">
        <v>1459.7498236200472</v>
      </c>
    </row>
    <row r="197" spans="1:3" x14ac:dyDescent="0.35">
      <c r="A197" s="8"/>
      <c r="B197" s="13" t="s">
        <v>433</v>
      </c>
      <c r="C197" s="14">
        <v>869.40982142076348</v>
      </c>
    </row>
    <row r="198" spans="1:3" x14ac:dyDescent="0.35">
      <c r="A198" s="8"/>
      <c r="B198" s="13" t="s">
        <v>443</v>
      </c>
      <c r="C198" s="14">
        <v>107.33454585441525</v>
      </c>
    </row>
    <row r="199" spans="1:3" x14ac:dyDescent="0.35">
      <c r="A199" s="8"/>
      <c r="B199" s="13" t="s">
        <v>424</v>
      </c>
      <c r="C199" s="14">
        <v>53.667272927207627</v>
      </c>
    </row>
    <row r="200" spans="1:3" x14ac:dyDescent="0.35">
      <c r="A200" s="8"/>
      <c r="B200" s="13" t="s">
        <v>428</v>
      </c>
      <c r="C200" s="14">
        <v>2329.159645040811</v>
      </c>
    </row>
    <row r="201" spans="1:3" x14ac:dyDescent="0.35">
      <c r="A201" s="8"/>
      <c r="B201" s="13" t="s">
        <v>434</v>
      </c>
      <c r="C201" s="14">
        <v>5484.7952931606187</v>
      </c>
    </row>
    <row r="202" spans="1:3" x14ac:dyDescent="0.35">
      <c r="A202" s="8"/>
      <c r="B202" s="13" t="s">
        <v>444</v>
      </c>
      <c r="C202" s="14">
        <v>236.13600087971352</v>
      </c>
    </row>
    <row r="203" spans="1:3" x14ac:dyDescent="0.35">
      <c r="A203" s="8"/>
      <c r="B203" s="13" t="s">
        <v>442</v>
      </c>
      <c r="C203" s="14">
        <v>450.80509258854408</v>
      </c>
    </row>
    <row r="204" spans="1:3" x14ac:dyDescent="0.35">
      <c r="A204" s="8"/>
      <c r="B204" s="13" t="s">
        <v>446</v>
      </c>
      <c r="C204" s="14">
        <v>118.06800043985676</v>
      </c>
    </row>
    <row r="205" spans="1:3" x14ac:dyDescent="0.35">
      <c r="A205" s="8"/>
      <c r="B205" s="13" t="s">
        <v>435</v>
      </c>
      <c r="C205" s="14">
        <v>9606.4418539701637</v>
      </c>
    </row>
    <row r="206" spans="1:3" x14ac:dyDescent="0.35">
      <c r="A206" s="8"/>
      <c r="B206" s="13" t="s">
        <v>436</v>
      </c>
      <c r="C206" s="14">
        <v>225.40254629427204</v>
      </c>
    </row>
    <row r="207" spans="1:3" x14ac:dyDescent="0.35">
      <c r="A207" s="8"/>
      <c r="B207" s="13" t="s">
        <v>1766</v>
      </c>
      <c r="C207" s="14">
        <v>29302.331018255361</v>
      </c>
    </row>
    <row r="208" spans="1:3" x14ac:dyDescent="0.35">
      <c r="A208" s="8"/>
      <c r="B208" s="13" t="s">
        <v>1767</v>
      </c>
      <c r="C208" s="14">
        <v>901.61018517708817</v>
      </c>
    </row>
    <row r="209" spans="1:3" x14ac:dyDescent="0.35">
      <c r="A209" s="8"/>
      <c r="B209" s="13" t="s">
        <v>1768</v>
      </c>
      <c r="C209" s="14">
        <v>6805.0102071699257</v>
      </c>
    </row>
    <row r="210" spans="1:3" x14ac:dyDescent="0.35">
      <c r="A210" s="8"/>
      <c r="B210" s="13" t="s">
        <v>1769</v>
      </c>
      <c r="C210" s="14">
        <v>53.667272927207627</v>
      </c>
    </row>
    <row r="211" spans="1:3" x14ac:dyDescent="0.35">
      <c r="A211" s="8"/>
      <c r="B211" s="13" t="s">
        <v>2536</v>
      </c>
      <c r="C211" s="14">
        <v>955.27745810429565</v>
      </c>
    </row>
    <row r="212" spans="1:3" x14ac:dyDescent="0.35">
      <c r="A212" s="37" t="s">
        <v>512</v>
      </c>
      <c r="B212" s="38"/>
      <c r="C212" s="39">
        <v>125087.67973873553</v>
      </c>
    </row>
    <row r="213" spans="1:3" x14ac:dyDescent="0.35">
      <c r="A213" s="7" t="s">
        <v>479</v>
      </c>
      <c r="B213" s="7" t="s">
        <v>450</v>
      </c>
      <c r="C213" s="11">
        <v>94368.532715201887</v>
      </c>
    </row>
    <row r="214" spans="1:3" x14ac:dyDescent="0.35">
      <c r="A214" s="8"/>
      <c r="B214" s="13" t="s">
        <v>483</v>
      </c>
      <c r="C214" s="14">
        <v>116640.45097999305</v>
      </c>
    </row>
    <row r="215" spans="1:3" x14ac:dyDescent="0.35">
      <c r="A215" s="8"/>
      <c r="B215" s="13" t="s">
        <v>484</v>
      </c>
      <c r="C215" s="14">
        <v>36311.276862548679</v>
      </c>
    </row>
    <row r="216" spans="1:3" x14ac:dyDescent="0.35">
      <c r="A216" s="8"/>
      <c r="B216" s="13" t="s">
        <v>482</v>
      </c>
      <c r="C216" s="14">
        <v>111402.52514229759</v>
      </c>
    </row>
    <row r="217" spans="1:3" x14ac:dyDescent="0.35">
      <c r="A217" s="8"/>
      <c r="B217" s="13" t="s">
        <v>480</v>
      </c>
      <c r="C217" s="14">
        <v>154658.34712162692</v>
      </c>
    </row>
    <row r="218" spans="1:3" x14ac:dyDescent="0.35">
      <c r="A218" s="8"/>
      <c r="B218" s="13" t="s">
        <v>478</v>
      </c>
      <c r="C218" s="14">
        <v>0</v>
      </c>
    </row>
    <row r="219" spans="1:3" x14ac:dyDescent="0.35">
      <c r="A219" s="8"/>
      <c r="B219" s="13" t="s">
        <v>481</v>
      </c>
      <c r="C219" s="14">
        <v>115148.50079261666</v>
      </c>
    </row>
    <row r="220" spans="1:3" x14ac:dyDescent="0.35">
      <c r="A220" s="8"/>
      <c r="B220" s="13" t="s">
        <v>1266</v>
      </c>
      <c r="C220" s="14">
        <v>31470.488844514552</v>
      </c>
    </row>
    <row r="221" spans="1:3" x14ac:dyDescent="0.35">
      <c r="A221" s="8"/>
      <c r="B221" s="13" t="s">
        <v>1442</v>
      </c>
      <c r="C221" s="14">
        <v>120654.76299494816</v>
      </c>
    </row>
    <row r="222" spans="1:3" x14ac:dyDescent="0.35">
      <c r="A222" s="8"/>
      <c r="B222" s="13" t="s">
        <v>1443</v>
      </c>
      <c r="C222" s="14">
        <v>60440.082770621229</v>
      </c>
    </row>
    <row r="223" spans="1:3" x14ac:dyDescent="0.35">
      <c r="A223" s="8"/>
      <c r="B223" s="13" t="s">
        <v>1566</v>
      </c>
      <c r="C223" s="14">
        <v>7835.4218473723131</v>
      </c>
    </row>
    <row r="224" spans="1:3" x14ac:dyDescent="0.35">
      <c r="A224" s="8"/>
      <c r="B224" s="13" t="s">
        <v>1783</v>
      </c>
      <c r="C224" s="14">
        <v>591123.54438402108</v>
      </c>
    </row>
    <row r="225" spans="1:3" x14ac:dyDescent="0.35">
      <c r="A225" s="37" t="s">
        <v>513</v>
      </c>
      <c r="B225" s="38"/>
      <c r="C225" s="39">
        <v>1440053.9344557622</v>
      </c>
    </row>
    <row r="226" spans="1:3" x14ac:dyDescent="0.35">
      <c r="A226" s="7" t="s">
        <v>47</v>
      </c>
      <c r="B226" s="7" t="s">
        <v>297</v>
      </c>
      <c r="C226" s="11">
        <v>9821.1109456789945</v>
      </c>
    </row>
    <row r="227" spans="1:3" x14ac:dyDescent="0.35">
      <c r="A227" s="8"/>
      <c r="B227" s="13" t="s">
        <v>355</v>
      </c>
      <c r="C227" s="14">
        <v>20468.697894436988</v>
      </c>
    </row>
    <row r="228" spans="1:3" x14ac:dyDescent="0.35">
      <c r="A228" s="8"/>
      <c r="B228" s="13" t="s">
        <v>138</v>
      </c>
      <c r="C228" s="14">
        <v>24740.612819442715</v>
      </c>
    </row>
    <row r="229" spans="1:3" x14ac:dyDescent="0.35">
      <c r="A229" s="8"/>
      <c r="B229" s="13" t="s">
        <v>46</v>
      </c>
      <c r="C229" s="14">
        <v>859728.24538469512</v>
      </c>
    </row>
    <row r="230" spans="1:3" x14ac:dyDescent="0.35">
      <c r="A230" s="8"/>
      <c r="B230" s="13" t="s">
        <v>408</v>
      </c>
      <c r="C230" s="14">
        <v>0</v>
      </c>
    </row>
    <row r="231" spans="1:3" x14ac:dyDescent="0.35">
      <c r="A231" s="8"/>
      <c r="B231" s="13" t="s">
        <v>407</v>
      </c>
      <c r="C231" s="14">
        <v>0</v>
      </c>
    </row>
    <row r="232" spans="1:3" x14ac:dyDescent="0.35">
      <c r="A232" s="8"/>
      <c r="B232" s="13" t="s">
        <v>207</v>
      </c>
      <c r="C232" s="14">
        <v>19416.819345063715</v>
      </c>
    </row>
    <row r="233" spans="1:3" x14ac:dyDescent="0.35">
      <c r="A233" s="8"/>
      <c r="B233" s="13" t="s">
        <v>243</v>
      </c>
      <c r="C233" s="14">
        <v>4540.2512896417647</v>
      </c>
    </row>
    <row r="234" spans="1:3" x14ac:dyDescent="0.35">
      <c r="A234" s="8"/>
      <c r="B234" s="13" t="s">
        <v>406</v>
      </c>
      <c r="C234" s="14">
        <v>6944.5451167806659</v>
      </c>
    </row>
    <row r="235" spans="1:3" x14ac:dyDescent="0.35">
      <c r="A235" s="8"/>
      <c r="B235" s="13" t="s">
        <v>429</v>
      </c>
      <c r="C235" s="14">
        <v>1105.5458223004771</v>
      </c>
    </row>
    <row r="236" spans="1:3" x14ac:dyDescent="0.35">
      <c r="A236" s="8"/>
      <c r="B236" s="13" t="s">
        <v>83</v>
      </c>
      <c r="C236" s="14">
        <v>87971.393782278727</v>
      </c>
    </row>
    <row r="237" spans="1:3" x14ac:dyDescent="0.35">
      <c r="A237" s="8"/>
      <c r="B237" s="13" t="s">
        <v>412</v>
      </c>
      <c r="C237" s="14">
        <v>0</v>
      </c>
    </row>
    <row r="238" spans="1:3" x14ac:dyDescent="0.35">
      <c r="A238" s="8"/>
      <c r="B238" s="13" t="s">
        <v>422</v>
      </c>
      <c r="C238" s="14">
        <v>915220.20559142798</v>
      </c>
    </row>
    <row r="239" spans="1:3" x14ac:dyDescent="0.35">
      <c r="A239" s="8"/>
      <c r="B239" s="13" t="s">
        <v>441</v>
      </c>
      <c r="C239" s="14">
        <v>8254.0265762045328</v>
      </c>
    </row>
    <row r="240" spans="1:3" x14ac:dyDescent="0.35">
      <c r="A240" s="8"/>
      <c r="B240" s="13" t="s">
        <v>249</v>
      </c>
      <c r="C240" s="14">
        <v>6697.6756613155121</v>
      </c>
    </row>
    <row r="241" spans="1:3" x14ac:dyDescent="0.35">
      <c r="A241" s="8"/>
      <c r="B241" s="13" t="s">
        <v>27</v>
      </c>
      <c r="C241" s="14">
        <v>0</v>
      </c>
    </row>
    <row r="242" spans="1:3" x14ac:dyDescent="0.35">
      <c r="A242" s="8"/>
      <c r="B242" s="13" t="s">
        <v>100</v>
      </c>
      <c r="C242" s="14">
        <v>139706.64488410691</v>
      </c>
    </row>
    <row r="243" spans="1:3" x14ac:dyDescent="0.35">
      <c r="A243" s="8"/>
      <c r="B243" s="13" t="s">
        <v>101</v>
      </c>
      <c r="C243" s="14">
        <v>59431.138039589714</v>
      </c>
    </row>
    <row r="244" spans="1:3" x14ac:dyDescent="0.35">
      <c r="A244" s="8"/>
      <c r="B244" s="13" t="s">
        <v>8</v>
      </c>
      <c r="C244" s="14">
        <v>12815.744775017181</v>
      </c>
    </row>
    <row r="245" spans="1:3" x14ac:dyDescent="0.35">
      <c r="A245" s="8"/>
      <c r="B245" s="13" t="s">
        <v>103</v>
      </c>
      <c r="C245" s="14">
        <v>290039.40980780084</v>
      </c>
    </row>
    <row r="246" spans="1:3" x14ac:dyDescent="0.35">
      <c r="A246" s="8"/>
      <c r="B246" s="13" t="s">
        <v>102</v>
      </c>
      <c r="C246" s="14">
        <v>6161.0029320434351</v>
      </c>
    </row>
    <row r="247" spans="1:3" x14ac:dyDescent="0.35">
      <c r="A247" s="8"/>
      <c r="B247" s="13" t="s">
        <v>12</v>
      </c>
      <c r="C247" s="14">
        <v>13781.755687706918</v>
      </c>
    </row>
    <row r="248" spans="1:3" x14ac:dyDescent="0.35">
      <c r="A248" s="8"/>
      <c r="B248" s="13" t="s">
        <v>32</v>
      </c>
      <c r="C248" s="14">
        <v>14468.696781175175</v>
      </c>
    </row>
    <row r="249" spans="1:3" x14ac:dyDescent="0.35">
      <c r="A249" s="8"/>
      <c r="B249" s="13" t="s">
        <v>7</v>
      </c>
      <c r="C249" s="14">
        <v>29957.071747967297</v>
      </c>
    </row>
    <row r="250" spans="1:3" x14ac:dyDescent="0.35">
      <c r="A250" s="8"/>
      <c r="B250" s="13" t="s">
        <v>104</v>
      </c>
      <c r="C250" s="14">
        <v>84493.754496595662</v>
      </c>
    </row>
    <row r="251" spans="1:3" x14ac:dyDescent="0.35">
      <c r="A251" s="8"/>
      <c r="B251" s="13" t="s">
        <v>49</v>
      </c>
      <c r="C251" s="14">
        <v>17409.663337586149</v>
      </c>
    </row>
    <row r="252" spans="1:3" x14ac:dyDescent="0.35">
      <c r="A252" s="8"/>
      <c r="B252" s="13" t="s">
        <v>50</v>
      </c>
      <c r="C252" s="14">
        <v>132568.89758478824</v>
      </c>
    </row>
    <row r="253" spans="1:3" x14ac:dyDescent="0.35">
      <c r="A253" s="8"/>
      <c r="B253" s="13" t="s">
        <v>51</v>
      </c>
      <c r="C253" s="14">
        <v>311892.72334375983</v>
      </c>
    </row>
    <row r="254" spans="1:3" x14ac:dyDescent="0.35">
      <c r="A254" s="8"/>
      <c r="B254" s="13" t="s">
        <v>52</v>
      </c>
      <c r="C254" s="14">
        <v>180826.50940093337</v>
      </c>
    </row>
    <row r="255" spans="1:3" x14ac:dyDescent="0.35">
      <c r="A255" s="8"/>
      <c r="B255" s="13" t="s">
        <v>53</v>
      </c>
      <c r="C255" s="14">
        <v>1301130.8317563925</v>
      </c>
    </row>
    <row r="256" spans="1:3" x14ac:dyDescent="0.35">
      <c r="A256" s="8"/>
      <c r="B256" s="13" t="s">
        <v>55</v>
      </c>
      <c r="C256" s="14">
        <v>356576.09478295292</v>
      </c>
    </row>
    <row r="257" spans="1:3" x14ac:dyDescent="0.35">
      <c r="A257" s="8"/>
      <c r="B257" s="13" t="s">
        <v>48</v>
      </c>
      <c r="C257" s="14">
        <v>267295.21954125026</v>
      </c>
    </row>
    <row r="258" spans="1:3" x14ac:dyDescent="0.35">
      <c r="A258" s="8"/>
      <c r="B258" s="13" t="s">
        <v>430</v>
      </c>
      <c r="C258" s="14">
        <v>461.53854717398559</v>
      </c>
    </row>
    <row r="259" spans="1:3" x14ac:dyDescent="0.35">
      <c r="A259" s="8"/>
      <c r="B259" s="13" t="s">
        <v>437</v>
      </c>
      <c r="C259" s="14">
        <v>944.54400351885408</v>
      </c>
    </row>
    <row r="260" spans="1:3" x14ac:dyDescent="0.35">
      <c r="A260" s="8"/>
      <c r="B260" s="13" t="s">
        <v>438</v>
      </c>
      <c r="C260" s="14">
        <v>36837.216137235315</v>
      </c>
    </row>
    <row r="261" spans="1:3" x14ac:dyDescent="0.35">
      <c r="A261" s="8"/>
      <c r="B261" s="13" t="s">
        <v>431</v>
      </c>
      <c r="C261" s="14">
        <v>1631.4850969871118</v>
      </c>
    </row>
    <row r="262" spans="1:3" x14ac:dyDescent="0.35">
      <c r="A262" s="8"/>
      <c r="B262" s="13" t="s">
        <v>439</v>
      </c>
      <c r="C262" s="14">
        <v>654.740729711933</v>
      </c>
    </row>
    <row r="263" spans="1:3" x14ac:dyDescent="0.35">
      <c r="A263" s="8"/>
      <c r="B263" s="13" t="s">
        <v>432</v>
      </c>
      <c r="C263" s="14">
        <v>2919.4996472400944</v>
      </c>
    </row>
    <row r="264" spans="1:3" x14ac:dyDescent="0.35">
      <c r="A264" s="8"/>
      <c r="B264" s="13" t="s">
        <v>433</v>
      </c>
      <c r="C264" s="14">
        <v>1738.819642841527</v>
      </c>
    </row>
    <row r="265" spans="1:3" x14ac:dyDescent="0.35">
      <c r="A265" s="8"/>
      <c r="B265" s="13" t="s">
        <v>252</v>
      </c>
      <c r="C265" s="14">
        <v>7352.4163910274447</v>
      </c>
    </row>
    <row r="266" spans="1:3" x14ac:dyDescent="0.35">
      <c r="A266" s="8"/>
      <c r="B266" s="13" t="s">
        <v>443</v>
      </c>
      <c r="C266" s="14">
        <v>214.66909170883051</v>
      </c>
    </row>
    <row r="267" spans="1:3" x14ac:dyDescent="0.35">
      <c r="A267" s="8"/>
      <c r="B267" s="13" t="s">
        <v>440</v>
      </c>
      <c r="C267" s="14">
        <v>9230.7709434797107</v>
      </c>
    </row>
    <row r="268" spans="1:3" x14ac:dyDescent="0.35">
      <c r="A268" s="8"/>
      <c r="B268" s="13" t="s">
        <v>424</v>
      </c>
      <c r="C268" s="14">
        <v>96.601091268973718</v>
      </c>
    </row>
    <row r="269" spans="1:3" x14ac:dyDescent="0.35">
      <c r="A269" s="8"/>
      <c r="B269" s="13" t="s">
        <v>428</v>
      </c>
      <c r="C269" s="14">
        <v>4669.0527446670631</v>
      </c>
    </row>
    <row r="270" spans="1:3" x14ac:dyDescent="0.35">
      <c r="A270" s="8"/>
      <c r="B270" s="13" t="s">
        <v>255</v>
      </c>
      <c r="C270" s="14">
        <v>2125.2240079174217</v>
      </c>
    </row>
    <row r="271" spans="1:3" x14ac:dyDescent="0.35">
      <c r="A271" s="8"/>
      <c r="B271" s="13" t="s">
        <v>463</v>
      </c>
      <c r="C271" s="14">
        <v>0</v>
      </c>
    </row>
    <row r="272" spans="1:3" x14ac:dyDescent="0.35">
      <c r="A272" s="8"/>
      <c r="B272" s="13" t="s">
        <v>317</v>
      </c>
      <c r="C272" s="14">
        <v>955.27745810429565</v>
      </c>
    </row>
    <row r="273" spans="1:3" x14ac:dyDescent="0.35">
      <c r="A273" s="8"/>
      <c r="B273" s="13" t="s">
        <v>318</v>
      </c>
      <c r="C273" s="14">
        <v>2597.4960096768486</v>
      </c>
    </row>
    <row r="274" spans="1:3" x14ac:dyDescent="0.35">
      <c r="A274" s="8"/>
      <c r="B274" s="13" t="s">
        <v>319</v>
      </c>
      <c r="C274" s="14">
        <v>14597.498236200472</v>
      </c>
    </row>
    <row r="275" spans="1:3" x14ac:dyDescent="0.35">
      <c r="A275" s="8"/>
      <c r="B275" s="13" t="s">
        <v>320</v>
      </c>
      <c r="C275" s="14">
        <v>2629.6963734331739</v>
      </c>
    </row>
    <row r="276" spans="1:3" x14ac:dyDescent="0.35">
      <c r="A276" s="8"/>
      <c r="B276" s="13" t="s">
        <v>321</v>
      </c>
      <c r="C276" s="14">
        <v>2790.6981922147961</v>
      </c>
    </row>
    <row r="277" spans="1:3" x14ac:dyDescent="0.35">
      <c r="A277" s="8"/>
      <c r="B277" s="13" t="s">
        <v>322</v>
      </c>
      <c r="C277" s="14">
        <v>1738.819642841527</v>
      </c>
    </row>
    <row r="278" spans="1:3" x14ac:dyDescent="0.35">
      <c r="A278" s="8"/>
      <c r="B278" s="13" t="s">
        <v>323</v>
      </c>
      <c r="C278" s="14">
        <v>8189.6258486918823</v>
      </c>
    </row>
    <row r="279" spans="1:3" x14ac:dyDescent="0.35">
      <c r="A279" s="8"/>
      <c r="B279" s="13" t="s">
        <v>324</v>
      </c>
      <c r="C279" s="14">
        <v>11098.392041346537</v>
      </c>
    </row>
    <row r="280" spans="1:3" x14ac:dyDescent="0.35">
      <c r="A280" s="8"/>
      <c r="B280" s="13" t="s">
        <v>325</v>
      </c>
      <c r="C280" s="14">
        <v>4658.3192900816221</v>
      </c>
    </row>
    <row r="281" spans="1:3" x14ac:dyDescent="0.35">
      <c r="A281" s="8"/>
      <c r="B281" s="13" t="s">
        <v>326</v>
      </c>
      <c r="C281" s="14">
        <v>2940.9665564109778</v>
      </c>
    </row>
    <row r="282" spans="1:3" x14ac:dyDescent="0.35">
      <c r="A282" s="8"/>
      <c r="B282" s="13" t="s">
        <v>327</v>
      </c>
      <c r="C282" s="14">
        <v>1470.4832782054889</v>
      </c>
    </row>
    <row r="283" spans="1:3" x14ac:dyDescent="0.35">
      <c r="A283" s="8"/>
      <c r="B283" s="13" t="s">
        <v>328</v>
      </c>
      <c r="C283" s="14">
        <v>719.14145722458215</v>
      </c>
    </row>
    <row r="284" spans="1:3" x14ac:dyDescent="0.35">
      <c r="A284" s="8"/>
      <c r="B284" s="13" t="s">
        <v>329</v>
      </c>
      <c r="C284" s="14">
        <v>504.47236551575168</v>
      </c>
    </row>
    <row r="285" spans="1:3" x14ac:dyDescent="0.35">
      <c r="A285" s="8"/>
      <c r="B285" s="13" t="s">
        <v>330</v>
      </c>
      <c r="C285" s="14">
        <v>976.74436727517855</v>
      </c>
    </row>
    <row r="286" spans="1:3" x14ac:dyDescent="0.35">
      <c r="A286" s="8"/>
      <c r="B286" s="13" t="s">
        <v>331</v>
      </c>
      <c r="C286" s="14">
        <v>13041.147321311451</v>
      </c>
    </row>
    <row r="287" spans="1:3" x14ac:dyDescent="0.35">
      <c r="A287" s="8"/>
      <c r="B287" s="13" t="s">
        <v>332</v>
      </c>
      <c r="C287" s="14">
        <v>1813.9538249396176</v>
      </c>
    </row>
    <row r="288" spans="1:3" x14ac:dyDescent="0.35">
      <c r="A288" s="8"/>
      <c r="B288" s="13" t="s">
        <v>333</v>
      </c>
      <c r="C288" s="14">
        <v>3574.240376952027</v>
      </c>
    </row>
    <row r="289" spans="1:3" x14ac:dyDescent="0.35">
      <c r="A289" s="8"/>
      <c r="B289" s="13" t="s">
        <v>334</v>
      </c>
      <c r="C289" s="14">
        <v>3059.0345568508342</v>
      </c>
    </row>
    <row r="290" spans="1:3" x14ac:dyDescent="0.35">
      <c r="A290" s="8"/>
      <c r="B290" s="13" t="s">
        <v>335</v>
      </c>
      <c r="C290" s="14">
        <v>4604.6520171544144</v>
      </c>
    </row>
    <row r="291" spans="1:3" x14ac:dyDescent="0.35">
      <c r="A291" s="8"/>
      <c r="B291" s="13" t="s">
        <v>336</v>
      </c>
      <c r="C291" s="14">
        <v>1567.0843694744624</v>
      </c>
    </row>
    <row r="292" spans="1:3" x14ac:dyDescent="0.35">
      <c r="A292" s="8"/>
      <c r="B292" s="13" t="s">
        <v>337</v>
      </c>
      <c r="C292" s="14">
        <v>6515.2069333630043</v>
      </c>
    </row>
    <row r="293" spans="1:3" x14ac:dyDescent="0.35">
      <c r="A293" s="8"/>
      <c r="B293" s="13" t="s">
        <v>338</v>
      </c>
      <c r="C293" s="14">
        <v>3037.5676476799513</v>
      </c>
    </row>
    <row r="294" spans="1:3" x14ac:dyDescent="0.35">
      <c r="A294" s="8"/>
      <c r="B294" s="13" t="s">
        <v>434</v>
      </c>
      <c r="C294" s="14">
        <v>10980.324040906678</v>
      </c>
    </row>
    <row r="295" spans="1:3" x14ac:dyDescent="0.35">
      <c r="A295" s="8"/>
      <c r="B295" s="13" t="s">
        <v>402</v>
      </c>
      <c r="C295" s="14">
        <v>8694.0982142076355</v>
      </c>
    </row>
    <row r="296" spans="1:3" x14ac:dyDescent="0.35">
      <c r="A296" s="8"/>
      <c r="B296" s="13" t="s">
        <v>340</v>
      </c>
      <c r="C296" s="14">
        <v>7105.5469355622899</v>
      </c>
    </row>
    <row r="297" spans="1:3" x14ac:dyDescent="0.35">
      <c r="A297" s="8"/>
      <c r="B297" s="13" t="s">
        <v>399</v>
      </c>
      <c r="C297" s="14">
        <v>0</v>
      </c>
    </row>
    <row r="298" spans="1:3" x14ac:dyDescent="0.35">
      <c r="A298" s="8"/>
      <c r="B298" s="13" t="s">
        <v>469</v>
      </c>
      <c r="C298" s="14">
        <v>61202.158046187564</v>
      </c>
    </row>
    <row r="299" spans="1:3" x14ac:dyDescent="0.35">
      <c r="A299" s="8"/>
      <c r="B299" s="13" t="s">
        <v>273</v>
      </c>
      <c r="C299" s="14">
        <v>847.94291224988035</v>
      </c>
    </row>
    <row r="300" spans="1:3" x14ac:dyDescent="0.35">
      <c r="A300" s="8"/>
      <c r="B300" s="13" t="s">
        <v>274</v>
      </c>
      <c r="C300" s="14">
        <v>2898.032738069212</v>
      </c>
    </row>
    <row r="301" spans="1:3" x14ac:dyDescent="0.35">
      <c r="A301" s="8"/>
      <c r="B301" s="13" t="s">
        <v>275</v>
      </c>
      <c r="C301" s="14">
        <v>5817.5323853093059</v>
      </c>
    </row>
    <row r="302" spans="1:3" x14ac:dyDescent="0.35">
      <c r="A302" s="8"/>
      <c r="B302" s="13" t="s">
        <v>277</v>
      </c>
      <c r="C302" s="14">
        <v>4314.848743347492</v>
      </c>
    </row>
    <row r="303" spans="1:3" x14ac:dyDescent="0.35">
      <c r="A303" s="8"/>
      <c r="B303" s="13" t="s">
        <v>276</v>
      </c>
      <c r="C303" s="14">
        <v>2554.5621913350828</v>
      </c>
    </row>
    <row r="304" spans="1:3" x14ac:dyDescent="0.35">
      <c r="A304" s="8"/>
      <c r="B304" s="13" t="s">
        <v>444</v>
      </c>
      <c r="C304" s="14">
        <v>472.27200175942704</v>
      </c>
    </row>
    <row r="305" spans="1:3" x14ac:dyDescent="0.35">
      <c r="A305" s="8"/>
      <c r="B305" s="13" t="s">
        <v>442</v>
      </c>
      <c r="C305" s="14">
        <v>890.87673059164649</v>
      </c>
    </row>
    <row r="306" spans="1:3" x14ac:dyDescent="0.35">
      <c r="A306" s="8"/>
      <c r="B306" s="13" t="s">
        <v>446</v>
      </c>
      <c r="C306" s="14">
        <v>246.86945546515506</v>
      </c>
    </row>
    <row r="307" spans="1:3" x14ac:dyDescent="0.35">
      <c r="A307" s="8"/>
      <c r="B307" s="13" t="s">
        <v>283</v>
      </c>
      <c r="C307" s="14">
        <v>1180.6800043985677</v>
      </c>
    </row>
    <row r="308" spans="1:3" x14ac:dyDescent="0.35">
      <c r="A308" s="8"/>
      <c r="B308" s="13" t="s">
        <v>487</v>
      </c>
      <c r="C308" s="14">
        <v>2372.0934633825768</v>
      </c>
    </row>
    <row r="309" spans="1:3" x14ac:dyDescent="0.35">
      <c r="A309" s="8"/>
      <c r="B309" s="13" t="s">
        <v>289</v>
      </c>
      <c r="C309" s="14">
        <v>6064.4018407744607</v>
      </c>
    </row>
    <row r="310" spans="1:3" x14ac:dyDescent="0.35">
      <c r="A310" s="8"/>
      <c r="B310" s="13" t="s">
        <v>342</v>
      </c>
      <c r="C310" s="14">
        <v>6064.4018407744607</v>
      </c>
    </row>
    <row r="311" spans="1:3" x14ac:dyDescent="0.35">
      <c r="A311" s="8"/>
      <c r="B311" s="13" t="s">
        <v>343</v>
      </c>
      <c r="C311" s="14">
        <v>1985.6890983066819</v>
      </c>
    </row>
    <row r="312" spans="1:3" x14ac:dyDescent="0.35">
      <c r="A312" s="8"/>
      <c r="B312" s="13" t="s">
        <v>344</v>
      </c>
      <c r="C312" s="14">
        <v>1556.3509148890212</v>
      </c>
    </row>
    <row r="313" spans="1:3" x14ac:dyDescent="0.35">
      <c r="A313" s="8"/>
      <c r="B313" s="13" t="s">
        <v>345</v>
      </c>
      <c r="C313" s="14">
        <v>3262.9701939742235</v>
      </c>
    </row>
    <row r="314" spans="1:3" x14ac:dyDescent="0.35">
      <c r="A314" s="8"/>
      <c r="B314" s="13" t="s">
        <v>346</v>
      </c>
      <c r="C314" s="14">
        <v>2114.4905533319802</v>
      </c>
    </row>
    <row r="315" spans="1:3" x14ac:dyDescent="0.35">
      <c r="A315" s="8"/>
      <c r="B315" s="13" t="s">
        <v>347</v>
      </c>
      <c r="C315" s="14">
        <v>1910.5549162085913</v>
      </c>
    </row>
    <row r="316" spans="1:3" x14ac:dyDescent="0.35">
      <c r="A316" s="8"/>
      <c r="B316" s="13" t="s">
        <v>348</v>
      </c>
      <c r="C316" s="14">
        <v>4271.9149250057271</v>
      </c>
    </row>
    <row r="317" spans="1:3" x14ac:dyDescent="0.35">
      <c r="A317" s="8"/>
      <c r="B317" s="13" t="s">
        <v>349</v>
      </c>
      <c r="C317" s="14">
        <v>2565.2956459205243</v>
      </c>
    </row>
    <row r="318" spans="1:3" x14ac:dyDescent="0.35">
      <c r="A318" s="8"/>
      <c r="B318" s="13" t="s">
        <v>350</v>
      </c>
      <c r="C318" s="14">
        <v>9155.6367613816201</v>
      </c>
    </row>
    <row r="319" spans="1:3" x14ac:dyDescent="0.35">
      <c r="A319" s="8"/>
      <c r="B319" s="13" t="s">
        <v>351</v>
      </c>
      <c r="C319" s="14">
        <v>2812.1651013856795</v>
      </c>
    </row>
    <row r="320" spans="1:3" x14ac:dyDescent="0.35">
      <c r="A320" s="8"/>
      <c r="B320" s="13" t="s">
        <v>352</v>
      </c>
      <c r="C320" s="14">
        <v>3305.9040123159893</v>
      </c>
    </row>
    <row r="321" spans="1:3" x14ac:dyDescent="0.35">
      <c r="A321" s="8"/>
      <c r="B321" s="13" t="s">
        <v>151</v>
      </c>
      <c r="C321" s="14">
        <v>11817.53349857112</v>
      </c>
    </row>
    <row r="322" spans="1:3" x14ac:dyDescent="0.35">
      <c r="A322" s="8"/>
      <c r="B322" s="13" t="s">
        <v>295</v>
      </c>
      <c r="C322" s="14">
        <v>7159.2142084894958</v>
      </c>
    </row>
    <row r="323" spans="1:3" x14ac:dyDescent="0.35">
      <c r="A323" s="8"/>
      <c r="B323" s="13" t="s">
        <v>435</v>
      </c>
      <c r="C323" s="14">
        <v>19212.883707940327</v>
      </c>
    </row>
    <row r="324" spans="1:3" x14ac:dyDescent="0.35">
      <c r="A324" s="8"/>
      <c r="B324" s="13" t="s">
        <v>178</v>
      </c>
      <c r="C324" s="14">
        <v>64508.06205850355</v>
      </c>
    </row>
    <row r="325" spans="1:3" x14ac:dyDescent="0.35">
      <c r="A325" s="8"/>
      <c r="B325" s="13" t="s">
        <v>369</v>
      </c>
      <c r="C325" s="14">
        <v>236.13600087971355</v>
      </c>
    </row>
    <row r="326" spans="1:3" x14ac:dyDescent="0.35">
      <c r="A326" s="8"/>
      <c r="B326" s="13" t="s">
        <v>436</v>
      </c>
      <c r="C326" s="14">
        <v>440.07163800310252</v>
      </c>
    </row>
    <row r="327" spans="1:3" x14ac:dyDescent="0.35">
      <c r="A327" s="8"/>
      <c r="B327" s="13" t="s">
        <v>313</v>
      </c>
      <c r="C327" s="14">
        <v>5345.2603835498785</v>
      </c>
    </row>
    <row r="328" spans="1:3" x14ac:dyDescent="0.35">
      <c r="A328" s="8"/>
      <c r="B328" s="13" t="s">
        <v>265</v>
      </c>
      <c r="C328" s="14">
        <v>3230.7698302178987</v>
      </c>
    </row>
    <row r="329" spans="1:3" x14ac:dyDescent="0.35">
      <c r="A329" s="8"/>
      <c r="B329" s="13" t="s">
        <v>770</v>
      </c>
      <c r="C329" s="14">
        <v>229599.32703717967</v>
      </c>
    </row>
    <row r="330" spans="1:3" x14ac:dyDescent="0.35">
      <c r="A330" s="8"/>
      <c r="B330" s="13" t="s">
        <v>778</v>
      </c>
      <c r="C330" s="14">
        <v>7760.2876652742225</v>
      </c>
    </row>
    <row r="331" spans="1:3" x14ac:dyDescent="0.35">
      <c r="A331" s="8"/>
      <c r="B331" s="13" t="s">
        <v>779</v>
      </c>
      <c r="C331" s="14">
        <v>5173.5251101828144</v>
      </c>
    </row>
    <row r="332" spans="1:3" x14ac:dyDescent="0.35">
      <c r="A332" s="8"/>
      <c r="B332" s="13" t="s">
        <v>782</v>
      </c>
      <c r="C332" s="14">
        <v>6246.8705687269667</v>
      </c>
    </row>
    <row r="333" spans="1:3" x14ac:dyDescent="0.35">
      <c r="A333" s="8"/>
      <c r="B333" s="13" t="s">
        <v>783</v>
      </c>
      <c r="C333" s="14">
        <v>955.27745810429565</v>
      </c>
    </row>
    <row r="334" spans="1:3" x14ac:dyDescent="0.35">
      <c r="A334" s="8"/>
      <c r="B334" s="13" t="s">
        <v>784</v>
      </c>
      <c r="C334" s="14">
        <v>6783.5432979990428</v>
      </c>
    </row>
    <row r="335" spans="1:3" x14ac:dyDescent="0.35">
      <c r="A335" s="8"/>
      <c r="B335" s="13" t="s">
        <v>793</v>
      </c>
      <c r="C335" s="14">
        <v>3821.1098324171826</v>
      </c>
    </row>
    <row r="336" spans="1:3" x14ac:dyDescent="0.35">
      <c r="A336" s="8"/>
      <c r="B336" s="13" t="s">
        <v>794</v>
      </c>
      <c r="C336" s="14">
        <v>83141.33921883005</v>
      </c>
    </row>
    <row r="337" spans="1:3" x14ac:dyDescent="0.35">
      <c r="A337" s="8"/>
      <c r="B337" s="13" t="s">
        <v>799</v>
      </c>
      <c r="C337" s="14">
        <v>2672.6301917749397</v>
      </c>
    </row>
    <row r="338" spans="1:3" x14ac:dyDescent="0.35">
      <c r="A338" s="8"/>
      <c r="B338" s="13" t="s">
        <v>801</v>
      </c>
      <c r="C338" s="14">
        <v>3069.7680114362761</v>
      </c>
    </row>
    <row r="339" spans="1:3" x14ac:dyDescent="0.35">
      <c r="A339" s="8"/>
      <c r="B339" s="13" t="s">
        <v>805</v>
      </c>
      <c r="C339" s="14">
        <v>2286.2258266990448</v>
      </c>
    </row>
    <row r="340" spans="1:3" x14ac:dyDescent="0.35">
      <c r="A340" s="8"/>
      <c r="B340" s="13" t="s">
        <v>806</v>
      </c>
      <c r="C340" s="14">
        <v>38168.164505830056</v>
      </c>
    </row>
    <row r="341" spans="1:3" x14ac:dyDescent="0.35">
      <c r="A341" s="8"/>
      <c r="B341" s="13" t="s">
        <v>811</v>
      </c>
      <c r="C341" s="14">
        <v>0</v>
      </c>
    </row>
    <row r="342" spans="1:3" x14ac:dyDescent="0.35">
      <c r="A342" s="8"/>
      <c r="B342" s="13" t="s">
        <v>812</v>
      </c>
      <c r="C342" s="14">
        <v>2082.2901895756559</v>
      </c>
    </row>
    <row r="343" spans="1:3" x14ac:dyDescent="0.35">
      <c r="A343" s="8"/>
      <c r="B343" s="13" t="s">
        <v>814</v>
      </c>
      <c r="C343" s="14">
        <v>6966.0120259515488</v>
      </c>
    </row>
    <row r="344" spans="1:3" x14ac:dyDescent="0.35">
      <c r="A344" s="8"/>
      <c r="B344" s="13" t="s">
        <v>815</v>
      </c>
      <c r="C344" s="14">
        <v>7202.1480268312625</v>
      </c>
    </row>
    <row r="345" spans="1:3" x14ac:dyDescent="0.35">
      <c r="A345" s="8"/>
      <c r="B345" s="13" t="s">
        <v>818</v>
      </c>
      <c r="C345" s="14">
        <v>762.07527556634818</v>
      </c>
    </row>
    <row r="346" spans="1:3" x14ac:dyDescent="0.35">
      <c r="A346" s="8"/>
      <c r="B346" s="13" t="s">
        <v>819</v>
      </c>
      <c r="C346" s="14">
        <v>5452.5949294042939</v>
      </c>
    </row>
    <row r="347" spans="1:3" x14ac:dyDescent="0.35">
      <c r="A347" s="8"/>
      <c r="B347" s="13" t="s">
        <v>821</v>
      </c>
      <c r="C347" s="14">
        <v>1341.6818231801906</v>
      </c>
    </row>
    <row r="348" spans="1:3" x14ac:dyDescent="0.35">
      <c r="A348" s="8"/>
      <c r="B348" s="13" t="s">
        <v>822</v>
      </c>
      <c r="C348" s="14">
        <v>1642.218551572553</v>
      </c>
    </row>
    <row r="349" spans="1:3" x14ac:dyDescent="0.35">
      <c r="A349" s="8"/>
      <c r="B349" s="13" t="s">
        <v>824</v>
      </c>
      <c r="C349" s="14">
        <v>18064.404067298088</v>
      </c>
    </row>
    <row r="350" spans="1:3" x14ac:dyDescent="0.35">
      <c r="A350" s="8"/>
      <c r="B350" s="13" t="s">
        <v>825</v>
      </c>
      <c r="C350" s="14">
        <v>1030.4116402023865</v>
      </c>
    </row>
    <row r="351" spans="1:3" x14ac:dyDescent="0.35">
      <c r="A351" s="8"/>
      <c r="B351" s="13" t="s">
        <v>834</v>
      </c>
      <c r="C351" s="14">
        <v>5001.7898368157503</v>
      </c>
    </row>
    <row r="352" spans="1:3" x14ac:dyDescent="0.35">
      <c r="A352" s="8"/>
      <c r="B352" s="13" t="s">
        <v>835</v>
      </c>
      <c r="C352" s="14">
        <v>5946.3338403346052</v>
      </c>
    </row>
    <row r="353" spans="1:3" x14ac:dyDescent="0.35">
      <c r="A353" s="8"/>
      <c r="B353" s="13" t="s">
        <v>836</v>
      </c>
      <c r="C353" s="14">
        <v>5613.596748185917</v>
      </c>
    </row>
    <row r="354" spans="1:3" x14ac:dyDescent="0.35">
      <c r="A354" s="8"/>
      <c r="B354" s="13" t="s">
        <v>852</v>
      </c>
      <c r="C354" s="14">
        <v>20479.431349022427</v>
      </c>
    </row>
    <row r="355" spans="1:3" x14ac:dyDescent="0.35">
      <c r="A355" s="8"/>
      <c r="B355" s="13" t="s">
        <v>862</v>
      </c>
      <c r="C355" s="14">
        <v>6837.2105709262514</v>
      </c>
    </row>
    <row r="356" spans="1:3" x14ac:dyDescent="0.35">
      <c r="A356" s="8"/>
      <c r="B356" s="13" t="s">
        <v>863</v>
      </c>
      <c r="C356" s="14">
        <v>1652.9520061579947</v>
      </c>
    </row>
    <row r="357" spans="1:3" x14ac:dyDescent="0.35">
      <c r="A357" s="8"/>
      <c r="B357" s="13" t="s">
        <v>886</v>
      </c>
      <c r="C357" s="14">
        <v>805.00909390811444</v>
      </c>
    </row>
    <row r="358" spans="1:3" x14ac:dyDescent="0.35">
      <c r="A358" s="8"/>
      <c r="B358" s="13" t="s">
        <v>895</v>
      </c>
      <c r="C358" s="14">
        <v>9917.712036947969</v>
      </c>
    </row>
    <row r="359" spans="1:3" x14ac:dyDescent="0.35">
      <c r="A359" s="8"/>
      <c r="B359" s="13" t="s">
        <v>896</v>
      </c>
      <c r="C359" s="14">
        <v>2908.766192654653</v>
      </c>
    </row>
    <row r="360" spans="1:3" x14ac:dyDescent="0.35">
      <c r="A360" s="8"/>
      <c r="B360" s="13" t="s">
        <v>897</v>
      </c>
      <c r="C360" s="14">
        <v>6418.6058420940317</v>
      </c>
    </row>
    <row r="361" spans="1:3" x14ac:dyDescent="0.35">
      <c r="A361" s="8"/>
      <c r="B361" s="13" t="s">
        <v>900</v>
      </c>
      <c r="C361" s="14">
        <v>4915.9222001322178</v>
      </c>
    </row>
    <row r="362" spans="1:3" x14ac:dyDescent="0.35">
      <c r="A362" s="8"/>
      <c r="B362" s="13" t="s">
        <v>901</v>
      </c>
      <c r="C362" s="14">
        <v>6279.0709324832915</v>
      </c>
    </row>
    <row r="363" spans="1:3" x14ac:dyDescent="0.35">
      <c r="A363" s="8"/>
      <c r="B363" s="13" t="s">
        <v>913</v>
      </c>
      <c r="C363" s="14">
        <v>740.60836639546517</v>
      </c>
    </row>
    <row r="364" spans="1:3" x14ac:dyDescent="0.35">
      <c r="A364" s="8"/>
      <c r="B364" s="13" t="s">
        <v>916</v>
      </c>
      <c r="C364" s="14">
        <v>8865.8334875746987</v>
      </c>
    </row>
    <row r="365" spans="1:3" x14ac:dyDescent="0.35">
      <c r="A365" s="8"/>
      <c r="B365" s="13" t="s">
        <v>924</v>
      </c>
      <c r="C365" s="14">
        <v>3262.9701939742235</v>
      </c>
    </row>
    <row r="366" spans="1:3" x14ac:dyDescent="0.35">
      <c r="A366" s="8"/>
      <c r="B366" s="13" t="s">
        <v>925</v>
      </c>
      <c r="C366" s="14">
        <v>2543.8287367496414</v>
      </c>
    </row>
    <row r="367" spans="1:3" x14ac:dyDescent="0.35">
      <c r="A367" s="8"/>
      <c r="B367" s="13" t="s">
        <v>932</v>
      </c>
      <c r="C367" s="14">
        <v>16250.450242358467</v>
      </c>
    </row>
    <row r="368" spans="1:3" x14ac:dyDescent="0.35">
      <c r="A368" s="8"/>
      <c r="B368" s="13" t="s">
        <v>934</v>
      </c>
      <c r="C368" s="14">
        <v>2425.7607363097845</v>
      </c>
    </row>
    <row r="369" spans="1:3" x14ac:dyDescent="0.35">
      <c r="A369" s="8"/>
      <c r="B369" s="13" t="s">
        <v>938</v>
      </c>
      <c r="C369" s="14">
        <v>2221.8250991863956</v>
      </c>
    </row>
    <row r="370" spans="1:3" x14ac:dyDescent="0.35">
      <c r="A370" s="8"/>
      <c r="B370" s="13" t="s">
        <v>940</v>
      </c>
      <c r="C370" s="14">
        <v>128.80145502529831</v>
      </c>
    </row>
    <row r="371" spans="1:3" x14ac:dyDescent="0.35">
      <c r="A371" s="8"/>
      <c r="B371" s="13" t="s">
        <v>948</v>
      </c>
      <c r="C371" s="14">
        <v>3123.4352843634833</v>
      </c>
    </row>
    <row r="372" spans="1:3" x14ac:dyDescent="0.35">
      <c r="A372" s="8"/>
      <c r="B372" s="13" t="s">
        <v>949</v>
      </c>
      <c r="C372" s="14">
        <v>4143.1134699804288</v>
      </c>
    </row>
    <row r="373" spans="1:3" x14ac:dyDescent="0.35">
      <c r="A373" s="8"/>
      <c r="B373" s="13" t="s">
        <v>953</v>
      </c>
      <c r="C373" s="14">
        <v>4872.988381790452</v>
      </c>
    </row>
    <row r="374" spans="1:3" x14ac:dyDescent="0.35">
      <c r="A374" s="8"/>
      <c r="B374" s="13" t="s">
        <v>958</v>
      </c>
      <c r="C374" s="14">
        <v>5903.4000219928384</v>
      </c>
    </row>
    <row r="375" spans="1:3" x14ac:dyDescent="0.35">
      <c r="A375" s="8"/>
      <c r="B375" s="13" t="s">
        <v>961</v>
      </c>
      <c r="C375" s="14">
        <v>1481.2167327909303</v>
      </c>
    </row>
    <row r="376" spans="1:3" x14ac:dyDescent="0.35">
      <c r="A376" s="8"/>
      <c r="B376" s="13" t="s">
        <v>965</v>
      </c>
      <c r="C376" s="14">
        <v>8082.2913028374669</v>
      </c>
    </row>
    <row r="377" spans="1:3" x14ac:dyDescent="0.35">
      <c r="A377" s="8"/>
      <c r="B377" s="13" t="s">
        <v>977</v>
      </c>
      <c r="C377" s="14">
        <v>1051.8785493732694</v>
      </c>
    </row>
    <row r="378" spans="1:3" x14ac:dyDescent="0.35">
      <c r="A378" s="8"/>
      <c r="B378" s="13" t="s">
        <v>978</v>
      </c>
      <c r="C378" s="14">
        <v>6021.4680224326958</v>
      </c>
    </row>
    <row r="379" spans="1:3" x14ac:dyDescent="0.35">
      <c r="A379" s="8"/>
      <c r="B379" s="13" t="s">
        <v>984</v>
      </c>
      <c r="C379" s="14">
        <v>17012.525517924812</v>
      </c>
    </row>
    <row r="380" spans="1:3" x14ac:dyDescent="0.35">
      <c r="A380" s="8"/>
      <c r="B380" s="13" t="s">
        <v>985</v>
      </c>
      <c r="C380" s="14">
        <v>12000.002226523626</v>
      </c>
    </row>
    <row r="381" spans="1:3" x14ac:dyDescent="0.35">
      <c r="A381" s="8"/>
      <c r="B381" s="13" t="s">
        <v>989</v>
      </c>
      <c r="C381" s="14">
        <v>6021.4680224326949</v>
      </c>
    </row>
    <row r="382" spans="1:3" x14ac:dyDescent="0.35">
      <c r="A382" s="8"/>
      <c r="B382" s="13" t="s">
        <v>990</v>
      </c>
      <c r="C382" s="14">
        <v>4186.0472883221946</v>
      </c>
    </row>
    <row r="383" spans="1:3" x14ac:dyDescent="0.35">
      <c r="A383" s="8"/>
      <c r="B383" s="13" t="s">
        <v>1009</v>
      </c>
      <c r="C383" s="14">
        <v>2704.8305555312645</v>
      </c>
    </row>
    <row r="384" spans="1:3" x14ac:dyDescent="0.35">
      <c r="A384" s="8"/>
      <c r="B384" s="13" t="s">
        <v>1015</v>
      </c>
      <c r="C384" s="14">
        <v>0</v>
      </c>
    </row>
    <row r="385" spans="1:3" x14ac:dyDescent="0.35">
      <c r="A385" s="8"/>
      <c r="B385" s="13" t="s">
        <v>1016</v>
      </c>
      <c r="C385" s="14">
        <v>6558.1407517047719</v>
      </c>
    </row>
    <row r="386" spans="1:3" x14ac:dyDescent="0.35">
      <c r="A386" s="8"/>
      <c r="B386" s="13" t="s">
        <v>1017</v>
      </c>
      <c r="C386" s="14">
        <v>3574.240376952027</v>
      </c>
    </row>
    <row r="387" spans="1:3" x14ac:dyDescent="0.35">
      <c r="A387" s="8"/>
      <c r="B387" s="13" t="s">
        <v>1020</v>
      </c>
      <c r="C387" s="14">
        <v>2307.6927358699277</v>
      </c>
    </row>
    <row r="388" spans="1:3" x14ac:dyDescent="0.35">
      <c r="A388" s="8"/>
      <c r="B388" s="13" t="s">
        <v>1036</v>
      </c>
      <c r="C388" s="14">
        <v>5635.0636573567999</v>
      </c>
    </row>
    <row r="389" spans="1:3" x14ac:dyDescent="0.35">
      <c r="A389" s="8"/>
      <c r="B389" s="13" t="s">
        <v>1039</v>
      </c>
      <c r="C389" s="14">
        <v>2007.1560074775653</v>
      </c>
    </row>
    <row r="390" spans="1:3" x14ac:dyDescent="0.35">
      <c r="A390" s="8"/>
      <c r="B390" s="13" t="s">
        <v>1048</v>
      </c>
      <c r="C390" s="14">
        <v>1459.7498236200472</v>
      </c>
    </row>
    <row r="391" spans="1:3" x14ac:dyDescent="0.35">
      <c r="A391" s="8"/>
      <c r="B391" s="13" t="s">
        <v>1049</v>
      </c>
      <c r="C391" s="14">
        <v>1212.8803681548923</v>
      </c>
    </row>
    <row r="392" spans="1:3" x14ac:dyDescent="0.35">
      <c r="A392" s="8"/>
      <c r="B392" s="13" t="s">
        <v>1052</v>
      </c>
      <c r="C392" s="14">
        <v>3928.4443782715975</v>
      </c>
    </row>
    <row r="393" spans="1:3" x14ac:dyDescent="0.35">
      <c r="A393" s="8"/>
      <c r="B393" s="13" t="s">
        <v>1060</v>
      </c>
      <c r="C393" s="14">
        <v>987.47782186062022</v>
      </c>
    </row>
    <row r="394" spans="1:3" x14ac:dyDescent="0.35">
      <c r="A394" s="8"/>
      <c r="B394" s="13" t="s">
        <v>1070</v>
      </c>
      <c r="C394" s="14">
        <v>3413.2385581704043</v>
      </c>
    </row>
    <row r="395" spans="1:3" x14ac:dyDescent="0.35">
      <c r="A395" s="8"/>
      <c r="B395" s="13" t="s">
        <v>1073</v>
      </c>
      <c r="C395" s="14">
        <v>3048.3011022653927</v>
      </c>
    </row>
    <row r="396" spans="1:3" x14ac:dyDescent="0.35">
      <c r="A396" s="8"/>
      <c r="B396" s="13" t="s">
        <v>1087</v>
      </c>
      <c r="C396" s="14">
        <v>0</v>
      </c>
    </row>
    <row r="397" spans="1:3" x14ac:dyDescent="0.35">
      <c r="A397" s="8"/>
      <c r="B397" s="13" t="s">
        <v>1088</v>
      </c>
      <c r="C397" s="14">
        <v>20629.699713218612</v>
      </c>
    </row>
    <row r="398" spans="1:3" x14ac:dyDescent="0.35">
      <c r="A398" s="8"/>
      <c r="B398" s="13" t="s">
        <v>1090</v>
      </c>
      <c r="C398" s="14">
        <v>4347.0491071038177</v>
      </c>
    </row>
    <row r="399" spans="1:3" x14ac:dyDescent="0.35">
      <c r="A399" s="8"/>
      <c r="B399" s="13" t="s">
        <v>1096</v>
      </c>
      <c r="C399" s="14">
        <v>8017.8905753248182</v>
      </c>
    </row>
    <row r="400" spans="1:3" x14ac:dyDescent="0.35">
      <c r="A400" s="8"/>
      <c r="B400" s="13" t="s">
        <v>1105</v>
      </c>
      <c r="C400" s="14">
        <v>2286.2258266990448</v>
      </c>
    </row>
    <row r="401" spans="1:3" x14ac:dyDescent="0.35">
      <c r="A401" s="8"/>
      <c r="B401" s="13" t="s">
        <v>1111</v>
      </c>
      <c r="C401" s="14">
        <v>6654.7418429737454</v>
      </c>
    </row>
    <row r="402" spans="1:3" x14ac:dyDescent="0.35">
      <c r="A402" s="8"/>
      <c r="B402" s="13" t="s">
        <v>1122</v>
      </c>
      <c r="C402" s="14">
        <v>0</v>
      </c>
    </row>
    <row r="403" spans="1:3" x14ac:dyDescent="0.35">
      <c r="A403" s="8"/>
      <c r="B403" s="13" t="s">
        <v>1134</v>
      </c>
      <c r="C403" s="14">
        <v>3735.2421957336501</v>
      </c>
    </row>
    <row r="404" spans="1:3" x14ac:dyDescent="0.35">
      <c r="A404" s="8"/>
      <c r="B404" s="13" t="s">
        <v>1138</v>
      </c>
      <c r="C404" s="14">
        <v>1685.1523699143193</v>
      </c>
    </row>
    <row r="405" spans="1:3" x14ac:dyDescent="0.35">
      <c r="A405" s="8"/>
      <c r="B405" s="13" t="s">
        <v>1162</v>
      </c>
      <c r="C405" s="14">
        <v>2264.7589175281619</v>
      </c>
    </row>
    <row r="406" spans="1:3" x14ac:dyDescent="0.35">
      <c r="A406" s="8"/>
      <c r="B406" s="13" t="s">
        <v>1163</v>
      </c>
      <c r="C406" s="14">
        <v>12762.077502089971</v>
      </c>
    </row>
    <row r="407" spans="1:3" x14ac:dyDescent="0.35">
      <c r="A407" s="8"/>
      <c r="B407" s="13" t="s">
        <v>1170</v>
      </c>
      <c r="C407" s="14">
        <v>1964.2221891357988</v>
      </c>
    </row>
    <row r="408" spans="1:3" x14ac:dyDescent="0.35">
      <c r="A408" s="8"/>
      <c r="B408" s="13" t="s">
        <v>1171</v>
      </c>
      <c r="C408" s="14">
        <v>676.20763888281613</v>
      </c>
    </row>
    <row r="409" spans="1:3" x14ac:dyDescent="0.35">
      <c r="A409" s="8"/>
      <c r="B409" s="13" t="s">
        <v>1174</v>
      </c>
      <c r="C409" s="14">
        <v>3692.3083773918843</v>
      </c>
    </row>
    <row r="410" spans="1:3" x14ac:dyDescent="0.35">
      <c r="A410" s="8"/>
      <c r="B410" s="13" t="s">
        <v>1195</v>
      </c>
      <c r="C410" s="14">
        <v>2017.8894620630067</v>
      </c>
    </row>
    <row r="411" spans="1:3" x14ac:dyDescent="0.35">
      <c r="A411" s="8"/>
      <c r="B411" s="13" t="s">
        <v>1197</v>
      </c>
      <c r="C411" s="14">
        <v>3413.2385581704048</v>
      </c>
    </row>
    <row r="412" spans="1:3" x14ac:dyDescent="0.35">
      <c r="A412" s="8"/>
      <c r="B412" s="13" t="s">
        <v>1200</v>
      </c>
      <c r="C412" s="14">
        <v>8017.8905753248182</v>
      </c>
    </row>
    <row r="413" spans="1:3" x14ac:dyDescent="0.35">
      <c r="A413" s="8"/>
      <c r="B413" s="13" t="s">
        <v>1203</v>
      </c>
      <c r="C413" s="14">
        <v>2533.0952821641999</v>
      </c>
    </row>
    <row r="414" spans="1:3" x14ac:dyDescent="0.35">
      <c r="A414" s="8"/>
      <c r="B414" s="13" t="s">
        <v>1204</v>
      </c>
      <c r="C414" s="14">
        <v>5398.9276564770871</v>
      </c>
    </row>
    <row r="415" spans="1:3" x14ac:dyDescent="0.35">
      <c r="A415" s="8"/>
      <c r="B415" s="13" t="s">
        <v>1209</v>
      </c>
      <c r="C415" s="14">
        <v>3853.3101961735074</v>
      </c>
    </row>
    <row r="416" spans="1:3" x14ac:dyDescent="0.35">
      <c r="A416" s="8"/>
      <c r="B416" s="13" t="s">
        <v>1217</v>
      </c>
      <c r="C416" s="14">
        <v>1599.2847332307872</v>
      </c>
    </row>
    <row r="417" spans="1:3" x14ac:dyDescent="0.35">
      <c r="A417" s="8"/>
      <c r="B417" s="13" t="s">
        <v>1218</v>
      </c>
      <c r="C417" s="14">
        <v>4733.4534721797127</v>
      </c>
    </row>
    <row r="418" spans="1:3" x14ac:dyDescent="0.35">
      <c r="A418" s="8"/>
      <c r="B418" s="13" t="s">
        <v>1219</v>
      </c>
      <c r="C418" s="14">
        <v>3327.3709214868722</v>
      </c>
    </row>
    <row r="419" spans="1:3" x14ac:dyDescent="0.35">
      <c r="A419" s="8"/>
      <c r="B419" s="13" t="s">
        <v>1254</v>
      </c>
      <c r="C419" s="14">
        <v>3005.3672839236269</v>
      </c>
    </row>
    <row r="420" spans="1:3" x14ac:dyDescent="0.35">
      <c r="A420" s="8"/>
      <c r="B420" s="13" t="s">
        <v>1255</v>
      </c>
      <c r="C420" s="14">
        <v>0</v>
      </c>
    </row>
    <row r="421" spans="1:3" x14ac:dyDescent="0.35">
      <c r="A421" s="8"/>
      <c r="B421" s="13" t="s">
        <v>1256</v>
      </c>
      <c r="C421" s="14">
        <v>3252.2367393887816</v>
      </c>
    </row>
    <row r="422" spans="1:3" x14ac:dyDescent="0.35">
      <c r="A422" s="8"/>
      <c r="B422" s="13" t="s">
        <v>1263</v>
      </c>
      <c r="C422" s="14">
        <v>0</v>
      </c>
    </row>
    <row r="423" spans="1:3" x14ac:dyDescent="0.35">
      <c r="A423" s="8"/>
      <c r="B423" s="13" t="s">
        <v>1264</v>
      </c>
      <c r="C423" s="14">
        <v>12794.277865846298</v>
      </c>
    </row>
    <row r="424" spans="1:3" x14ac:dyDescent="0.35">
      <c r="A424" s="8"/>
      <c r="B424" s="13" t="s">
        <v>1277</v>
      </c>
      <c r="C424" s="14">
        <v>13491.952413899995</v>
      </c>
    </row>
    <row r="425" spans="1:3" x14ac:dyDescent="0.35">
      <c r="A425" s="8"/>
      <c r="B425" s="13" t="s">
        <v>1326</v>
      </c>
      <c r="C425" s="14">
        <v>257.60291005059656</v>
      </c>
    </row>
    <row r="426" spans="1:3" x14ac:dyDescent="0.35">
      <c r="A426" s="8"/>
      <c r="B426" s="13" t="s">
        <v>1327</v>
      </c>
      <c r="C426" s="14">
        <v>1685.1523699143195</v>
      </c>
    </row>
    <row r="427" spans="1:3" x14ac:dyDescent="0.35">
      <c r="A427" s="8"/>
      <c r="B427" s="13" t="s">
        <v>1331</v>
      </c>
      <c r="C427" s="14">
        <v>8833.6331238183739</v>
      </c>
    </row>
    <row r="428" spans="1:3" x14ac:dyDescent="0.35">
      <c r="A428" s="8"/>
      <c r="B428" s="13" t="s">
        <v>1341</v>
      </c>
      <c r="C428" s="14">
        <v>10776.38840378329</v>
      </c>
    </row>
    <row r="429" spans="1:3" x14ac:dyDescent="0.35">
      <c r="A429" s="8"/>
      <c r="B429" s="13" t="s">
        <v>1346</v>
      </c>
      <c r="C429" s="14">
        <v>7373.8833001983276</v>
      </c>
    </row>
    <row r="430" spans="1:3" x14ac:dyDescent="0.35">
      <c r="A430" s="8"/>
      <c r="B430" s="13" t="s">
        <v>1347</v>
      </c>
      <c r="C430" s="14">
        <v>236.13600087971352</v>
      </c>
    </row>
    <row r="431" spans="1:3" x14ac:dyDescent="0.35">
      <c r="A431" s="8"/>
      <c r="B431" s="13" t="s">
        <v>1349</v>
      </c>
      <c r="C431" s="14">
        <v>0</v>
      </c>
    </row>
    <row r="432" spans="1:3" x14ac:dyDescent="0.35">
      <c r="A432" s="8"/>
      <c r="B432" s="13" t="s">
        <v>1379</v>
      </c>
      <c r="C432" s="14">
        <v>6010.7345678472539</v>
      </c>
    </row>
    <row r="433" spans="1:3" x14ac:dyDescent="0.35">
      <c r="A433" s="8"/>
      <c r="B433" s="13" t="s">
        <v>1389</v>
      </c>
      <c r="C433" s="14">
        <v>0</v>
      </c>
    </row>
    <row r="434" spans="1:3" x14ac:dyDescent="0.35">
      <c r="A434" s="8"/>
      <c r="B434" s="13" t="s">
        <v>1401</v>
      </c>
      <c r="C434" s="14">
        <v>847.94291224988035</v>
      </c>
    </row>
    <row r="435" spans="1:3" x14ac:dyDescent="0.35">
      <c r="A435" s="8"/>
      <c r="B435" s="13" t="s">
        <v>1404</v>
      </c>
      <c r="C435" s="14">
        <v>9381.0393076758937</v>
      </c>
    </row>
    <row r="436" spans="1:3" x14ac:dyDescent="0.35">
      <c r="A436" s="8"/>
      <c r="B436" s="13" t="s">
        <v>1407</v>
      </c>
      <c r="C436" s="14">
        <v>332.73709214868722</v>
      </c>
    </row>
    <row r="437" spans="1:3" x14ac:dyDescent="0.35">
      <c r="A437" s="8"/>
      <c r="B437" s="13" t="s">
        <v>1410</v>
      </c>
      <c r="C437" s="14">
        <v>3595.7072861229103</v>
      </c>
    </row>
    <row r="438" spans="1:3" x14ac:dyDescent="0.35">
      <c r="A438" s="8"/>
      <c r="B438" s="13" t="s">
        <v>1411</v>
      </c>
      <c r="C438" s="14">
        <v>1416.8160052782812</v>
      </c>
    </row>
    <row r="439" spans="1:3" x14ac:dyDescent="0.35">
      <c r="A439" s="8"/>
      <c r="B439" s="13" t="s">
        <v>1413</v>
      </c>
      <c r="C439" s="14">
        <v>6955.2785713661087</v>
      </c>
    </row>
    <row r="440" spans="1:3" x14ac:dyDescent="0.35">
      <c r="A440" s="8"/>
      <c r="B440" s="13" t="s">
        <v>1421</v>
      </c>
      <c r="C440" s="14">
        <v>3853.3101961735074</v>
      </c>
    </row>
    <row r="441" spans="1:3" x14ac:dyDescent="0.35">
      <c r="A441" s="8"/>
      <c r="B441" s="13" t="s">
        <v>1422</v>
      </c>
      <c r="C441" s="14">
        <v>1427.5494598637229</v>
      </c>
    </row>
    <row r="442" spans="1:3" x14ac:dyDescent="0.35">
      <c r="A442" s="8"/>
      <c r="B442" s="13" t="s">
        <v>1424</v>
      </c>
      <c r="C442" s="14">
        <v>708.40800263914059</v>
      </c>
    </row>
    <row r="443" spans="1:3" x14ac:dyDescent="0.35">
      <c r="A443" s="8"/>
      <c r="B443" s="13" t="s">
        <v>1430</v>
      </c>
      <c r="C443" s="14">
        <v>13846.156415219564</v>
      </c>
    </row>
    <row r="444" spans="1:3" x14ac:dyDescent="0.35">
      <c r="A444" s="8"/>
      <c r="B444" s="13" t="s">
        <v>1431</v>
      </c>
      <c r="C444" s="14">
        <v>0</v>
      </c>
    </row>
    <row r="445" spans="1:3" x14ac:dyDescent="0.35">
      <c r="A445" s="8"/>
      <c r="B445" s="13" t="s">
        <v>1432</v>
      </c>
      <c r="C445" s="14">
        <v>0</v>
      </c>
    </row>
    <row r="446" spans="1:3" x14ac:dyDescent="0.35">
      <c r="A446" s="8"/>
      <c r="B446" s="13" t="s">
        <v>1433</v>
      </c>
      <c r="C446" s="14">
        <v>13856.889869805007</v>
      </c>
    </row>
    <row r="447" spans="1:3" x14ac:dyDescent="0.35">
      <c r="A447" s="8"/>
      <c r="B447" s="13" t="s">
        <v>1446</v>
      </c>
      <c r="C447" s="14">
        <v>4550.9847442272076</v>
      </c>
    </row>
    <row r="448" spans="1:3" x14ac:dyDescent="0.35">
      <c r="A448" s="8"/>
      <c r="B448" s="13" t="s">
        <v>1448</v>
      </c>
      <c r="C448" s="14">
        <v>901.61018517708817</v>
      </c>
    </row>
    <row r="449" spans="1:3" x14ac:dyDescent="0.35">
      <c r="A449" s="8"/>
      <c r="B449" s="13" t="s">
        <v>1469</v>
      </c>
      <c r="C449" s="14">
        <v>6676.2087521446274</v>
      </c>
    </row>
    <row r="450" spans="1:3" x14ac:dyDescent="0.35">
      <c r="A450" s="8"/>
      <c r="B450" s="13" t="s">
        <v>1471</v>
      </c>
      <c r="C450" s="14">
        <v>268.33636463603813</v>
      </c>
    </row>
    <row r="451" spans="1:3" x14ac:dyDescent="0.35">
      <c r="A451" s="8"/>
      <c r="B451" s="13" t="s">
        <v>1479</v>
      </c>
      <c r="C451" s="14">
        <v>0</v>
      </c>
    </row>
    <row r="452" spans="1:3" x14ac:dyDescent="0.35">
      <c r="A452" s="8"/>
      <c r="B452" s="13" t="s">
        <v>1482</v>
      </c>
      <c r="C452" s="14">
        <v>2382.8269179680183</v>
      </c>
    </row>
    <row r="453" spans="1:3" x14ac:dyDescent="0.35">
      <c r="A453" s="8"/>
      <c r="B453" s="13" t="s">
        <v>1499</v>
      </c>
      <c r="C453" s="14">
        <v>1084.0789131295937</v>
      </c>
    </row>
    <row r="454" spans="1:3" x14ac:dyDescent="0.35">
      <c r="A454" s="8"/>
      <c r="B454" s="13" t="s">
        <v>1503</v>
      </c>
      <c r="C454" s="14">
        <v>783.5421847372312</v>
      </c>
    </row>
    <row r="455" spans="1:3" x14ac:dyDescent="0.35">
      <c r="A455" s="8"/>
      <c r="B455" s="13" t="s">
        <v>1506</v>
      </c>
      <c r="C455" s="14">
        <v>0</v>
      </c>
    </row>
    <row r="456" spans="1:3" x14ac:dyDescent="0.35">
      <c r="A456" s="8"/>
      <c r="B456" s="13" t="s">
        <v>1507</v>
      </c>
      <c r="C456" s="14">
        <v>0</v>
      </c>
    </row>
    <row r="457" spans="1:3" x14ac:dyDescent="0.35">
      <c r="A457" s="8"/>
      <c r="B457" s="13" t="s">
        <v>1513</v>
      </c>
      <c r="C457" s="14">
        <v>0</v>
      </c>
    </row>
    <row r="458" spans="1:3" x14ac:dyDescent="0.35">
      <c r="A458" s="8"/>
      <c r="B458" s="13" t="s">
        <v>1515</v>
      </c>
      <c r="C458" s="14">
        <v>5377.4607473062042</v>
      </c>
    </row>
    <row r="459" spans="1:3" x14ac:dyDescent="0.35">
      <c r="A459" s="8"/>
      <c r="B459" s="13" t="s">
        <v>1551</v>
      </c>
      <c r="C459" s="14">
        <v>2554.5621913350828</v>
      </c>
    </row>
    <row r="460" spans="1:3" x14ac:dyDescent="0.35">
      <c r="A460" s="8"/>
      <c r="B460" s="13" t="s">
        <v>1583</v>
      </c>
      <c r="C460" s="14">
        <v>2372.0934633825768</v>
      </c>
    </row>
    <row r="461" spans="1:3" x14ac:dyDescent="0.35">
      <c r="A461" s="8"/>
      <c r="B461" s="13" t="s">
        <v>1589</v>
      </c>
      <c r="C461" s="14">
        <v>2135.9574625028636</v>
      </c>
    </row>
    <row r="462" spans="1:3" x14ac:dyDescent="0.35">
      <c r="A462" s="8"/>
      <c r="B462" s="13" t="s">
        <v>1600</v>
      </c>
      <c r="C462" s="14">
        <v>2769.2312830439137</v>
      </c>
    </row>
    <row r="463" spans="1:3" x14ac:dyDescent="0.35">
      <c r="A463" s="8"/>
      <c r="B463" s="13" t="s">
        <v>1622</v>
      </c>
      <c r="C463" s="14">
        <v>729.8749118100236</v>
      </c>
    </row>
    <row r="464" spans="1:3" x14ac:dyDescent="0.35">
      <c r="A464" s="8"/>
      <c r="B464" s="13" t="s">
        <v>1623</v>
      </c>
      <c r="C464" s="14">
        <v>0</v>
      </c>
    </row>
    <row r="465" spans="1:3" x14ac:dyDescent="0.35">
      <c r="A465" s="8"/>
      <c r="B465" s="13" t="s">
        <v>1627</v>
      </c>
      <c r="C465" s="14">
        <v>0</v>
      </c>
    </row>
    <row r="466" spans="1:3" x14ac:dyDescent="0.35">
      <c r="A466" s="8"/>
      <c r="B466" s="13" t="s">
        <v>1628</v>
      </c>
      <c r="C466" s="14">
        <v>1137.7461860568017</v>
      </c>
    </row>
    <row r="467" spans="1:3" x14ac:dyDescent="0.35">
      <c r="A467" s="8"/>
      <c r="B467" s="13" t="s">
        <v>1630</v>
      </c>
      <c r="C467" s="14">
        <v>10991.057495492121</v>
      </c>
    </row>
    <row r="468" spans="1:3" x14ac:dyDescent="0.35">
      <c r="A468" s="8"/>
      <c r="B468" s="13" t="s">
        <v>1642</v>
      </c>
      <c r="C468" s="14">
        <v>0</v>
      </c>
    </row>
    <row r="469" spans="1:3" x14ac:dyDescent="0.35">
      <c r="A469" s="8"/>
      <c r="B469" s="13" t="s">
        <v>1647</v>
      </c>
      <c r="C469" s="14">
        <v>1041.1450947878279</v>
      </c>
    </row>
    <row r="470" spans="1:3" x14ac:dyDescent="0.35">
      <c r="A470" s="8"/>
      <c r="B470" s="13" t="s">
        <v>1653</v>
      </c>
      <c r="C470" s="14">
        <v>1588.5512786453455</v>
      </c>
    </row>
    <row r="471" spans="1:3" x14ac:dyDescent="0.35">
      <c r="A471" s="8"/>
      <c r="B471" s="13" t="s">
        <v>1660</v>
      </c>
      <c r="C471" s="14">
        <v>2157.424371673746</v>
      </c>
    </row>
    <row r="472" spans="1:3" x14ac:dyDescent="0.35">
      <c r="A472" s="8"/>
      <c r="B472" s="13" t="s">
        <v>1673</v>
      </c>
      <c r="C472" s="14">
        <v>7910.5560294704028</v>
      </c>
    </row>
    <row r="473" spans="1:3" x14ac:dyDescent="0.35">
      <c r="A473" s="8"/>
      <c r="B473" s="13" t="s">
        <v>1682</v>
      </c>
      <c r="C473" s="14">
        <v>34432.922310096415</v>
      </c>
    </row>
    <row r="474" spans="1:3" x14ac:dyDescent="0.35">
      <c r="A474" s="8"/>
      <c r="B474" s="13" t="s">
        <v>1685</v>
      </c>
      <c r="C474" s="14">
        <v>772.80873015178975</v>
      </c>
    </row>
    <row r="475" spans="1:3" x14ac:dyDescent="0.35">
      <c r="A475" s="8"/>
      <c r="B475" s="13" t="s">
        <v>1686</v>
      </c>
      <c r="C475" s="14">
        <v>0</v>
      </c>
    </row>
    <row r="476" spans="1:3" x14ac:dyDescent="0.35">
      <c r="A476" s="8"/>
      <c r="B476" s="13" t="s">
        <v>1690</v>
      </c>
      <c r="C476" s="14">
        <v>6300.5378416541744</v>
      </c>
    </row>
    <row r="477" spans="1:3" x14ac:dyDescent="0.35">
      <c r="A477" s="8"/>
      <c r="B477" s="13" t="s">
        <v>1691</v>
      </c>
      <c r="C477" s="14">
        <v>2114.4905533319802</v>
      </c>
    </row>
    <row r="478" spans="1:3" x14ac:dyDescent="0.35">
      <c r="A478" s="8"/>
      <c r="B478" s="13" t="s">
        <v>1692</v>
      </c>
      <c r="C478" s="14">
        <v>5377.4607473062033</v>
      </c>
    </row>
    <row r="479" spans="1:3" x14ac:dyDescent="0.35">
      <c r="A479" s="8"/>
      <c r="B479" s="13" t="s">
        <v>1712</v>
      </c>
      <c r="C479" s="14">
        <v>1127.01273147136</v>
      </c>
    </row>
    <row r="480" spans="1:3" x14ac:dyDescent="0.35">
      <c r="A480" s="8"/>
      <c r="B480" s="13" t="s">
        <v>1724</v>
      </c>
      <c r="C480" s="14">
        <v>4003.5785603696886</v>
      </c>
    </row>
    <row r="481" spans="1:3" x14ac:dyDescent="0.35">
      <c r="A481" s="8"/>
      <c r="B481" s="13" t="s">
        <v>1734</v>
      </c>
      <c r="C481" s="14">
        <v>3134.1687389489252</v>
      </c>
    </row>
    <row r="482" spans="1:3" x14ac:dyDescent="0.35">
      <c r="A482" s="8"/>
      <c r="B482" s="13" t="s">
        <v>1741</v>
      </c>
      <c r="C482" s="14">
        <v>12998.213502969687</v>
      </c>
    </row>
    <row r="483" spans="1:3" x14ac:dyDescent="0.35">
      <c r="A483" s="8"/>
      <c r="B483" s="13" t="s">
        <v>1743</v>
      </c>
      <c r="C483" s="14">
        <v>13288.016776776607</v>
      </c>
    </row>
    <row r="484" spans="1:3" x14ac:dyDescent="0.35">
      <c r="A484" s="8"/>
      <c r="B484" s="13" t="s">
        <v>1759</v>
      </c>
      <c r="C484" s="14">
        <v>1652.9520061579947</v>
      </c>
    </row>
    <row r="485" spans="1:3" x14ac:dyDescent="0.35">
      <c r="A485" s="8"/>
      <c r="B485" s="13" t="s">
        <v>1766</v>
      </c>
      <c r="C485" s="14">
        <v>867241.66359450435</v>
      </c>
    </row>
    <row r="486" spans="1:3" x14ac:dyDescent="0.35">
      <c r="A486" s="8"/>
      <c r="B486" s="13" t="s">
        <v>1767</v>
      </c>
      <c r="C486" s="14">
        <v>1803.2203703541763</v>
      </c>
    </row>
    <row r="487" spans="1:3" x14ac:dyDescent="0.35">
      <c r="A487" s="8"/>
      <c r="B487" s="13" t="s">
        <v>1768</v>
      </c>
      <c r="C487" s="14">
        <v>13620.753868925294</v>
      </c>
    </row>
    <row r="488" spans="1:3" x14ac:dyDescent="0.35">
      <c r="A488" s="8"/>
      <c r="B488" s="13" t="s">
        <v>1801</v>
      </c>
      <c r="C488" s="14">
        <v>3037.5676476799517</v>
      </c>
    </row>
    <row r="489" spans="1:3" x14ac:dyDescent="0.35">
      <c r="A489" s="8"/>
      <c r="B489" s="13" t="s">
        <v>1826</v>
      </c>
      <c r="C489" s="14">
        <v>2586.7625550914072</v>
      </c>
    </row>
    <row r="490" spans="1:3" x14ac:dyDescent="0.35">
      <c r="A490" s="8"/>
      <c r="B490" s="13" t="s">
        <v>1835</v>
      </c>
      <c r="C490" s="14">
        <v>654.740729711933</v>
      </c>
    </row>
    <row r="491" spans="1:3" x14ac:dyDescent="0.35">
      <c r="A491" s="8"/>
      <c r="B491" s="13" t="s">
        <v>1840</v>
      </c>
      <c r="C491" s="14">
        <v>880.14327600620504</v>
      </c>
    </row>
    <row r="492" spans="1:3" x14ac:dyDescent="0.35">
      <c r="A492" s="8"/>
      <c r="B492" s="13" t="s">
        <v>1841</v>
      </c>
      <c r="C492" s="14">
        <v>976.74436727517855</v>
      </c>
    </row>
    <row r="493" spans="1:3" x14ac:dyDescent="0.35">
      <c r="A493" s="8"/>
      <c r="B493" s="13" t="s">
        <v>1843</v>
      </c>
      <c r="C493" s="14">
        <v>1652.9520061579947</v>
      </c>
    </row>
    <row r="494" spans="1:3" x14ac:dyDescent="0.35">
      <c r="A494" s="8"/>
      <c r="B494" s="13" t="s">
        <v>1844</v>
      </c>
      <c r="C494" s="14">
        <v>1459.7498236200472</v>
      </c>
    </row>
    <row r="495" spans="1:3" x14ac:dyDescent="0.35">
      <c r="A495" s="8"/>
      <c r="B495" s="13" t="s">
        <v>1851</v>
      </c>
      <c r="C495" s="14">
        <v>1889.0880070377082</v>
      </c>
    </row>
    <row r="496" spans="1:3" x14ac:dyDescent="0.35">
      <c r="A496" s="8"/>
      <c r="B496" s="13" t="s">
        <v>1852</v>
      </c>
      <c r="C496" s="14">
        <v>3563.506922366586</v>
      </c>
    </row>
    <row r="497" spans="1:3" x14ac:dyDescent="0.35">
      <c r="A497" s="8"/>
      <c r="B497" s="13" t="s">
        <v>1857</v>
      </c>
      <c r="C497" s="14">
        <v>3477.6392856830539</v>
      </c>
    </row>
    <row r="498" spans="1:3" x14ac:dyDescent="0.35">
      <c r="A498" s="8"/>
      <c r="B498" s="13" t="s">
        <v>1861</v>
      </c>
      <c r="C498" s="14">
        <v>3939.1778328570399</v>
      </c>
    </row>
    <row r="499" spans="1:3" x14ac:dyDescent="0.35">
      <c r="A499" s="8"/>
      <c r="B499" s="13" t="s">
        <v>1862</v>
      </c>
      <c r="C499" s="14">
        <v>3531.3065586102616</v>
      </c>
    </row>
    <row r="500" spans="1:3" x14ac:dyDescent="0.35">
      <c r="A500" s="8"/>
      <c r="B500" s="13" t="s">
        <v>1869</v>
      </c>
      <c r="C500" s="14">
        <v>3069.7680114362761</v>
      </c>
    </row>
    <row r="501" spans="1:3" x14ac:dyDescent="0.35">
      <c r="A501" s="8"/>
      <c r="B501" s="13" t="s">
        <v>1871</v>
      </c>
      <c r="C501" s="14">
        <v>525.93927468663469</v>
      </c>
    </row>
    <row r="502" spans="1:3" x14ac:dyDescent="0.35">
      <c r="A502" s="8"/>
      <c r="B502" s="13" t="s">
        <v>1880</v>
      </c>
      <c r="C502" s="14">
        <v>2114.4905533319802</v>
      </c>
    </row>
    <row r="503" spans="1:3" x14ac:dyDescent="0.35">
      <c r="A503" s="8"/>
      <c r="B503" s="13" t="s">
        <v>1882</v>
      </c>
      <c r="C503" s="14">
        <v>0</v>
      </c>
    </row>
    <row r="504" spans="1:3" x14ac:dyDescent="0.35">
      <c r="A504" s="8"/>
      <c r="B504" s="13" t="s">
        <v>1883</v>
      </c>
      <c r="C504" s="14">
        <v>1985.6890983066819</v>
      </c>
    </row>
    <row r="505" spans="1:3" x14ac:dyDescent="0.35">
      <c r="A505" s="8"/>
      <c r="B505" s="13" t="s">
        <v>1885</v>
      </c>
      <c r="C505" s="14">
        <v>3520.5731040248202</v>
      </c>
    </row>
    <row r="506" spans="1:3" x14ac:dyDescent="0.35">
      <c r="A506" s="8"/>
      <c r="B506" s="13" t="s">
        <v>1887</v>
      </c>
      <c r="C506" s="14">
        <v>1073.3454585441525</v>
      </c>
    </row>
    <row r="507" spans="1:3" x14ac:dyDescent="0.35">
      <c r="A507" s="8"/>
      <c r="B507" s="13" t="s">
        <v>1893</v>
      </c>
      <c r="C507" s="14">
        <v>128.80145502529831</v>
      </c>
    </row>
    <row r="508" spans="1:3" x14ac:dyDescent="0.35">
      <c r="A508" s="8"/>
      <c r="B508" s="13" t="s">
        <v>1903</v>
      </c>
      <c r="C508" s="14">
        <v>912.34363976252951</v>
      </c>
    </row>
    <row r="509" spans="1:3" x14ac:dyDescent="0.35">
      <c r="A509" s="8"/>
      <c r="B509" s="13" t="s">
        <v>1906</v>
      </c>
      <c r="C509" s="14">
        <v>1964.2221891357988</v>
      </c>
    </row>
    <row r="510" spans="1:3" x14ac:dyDescent="0.35">
      <c r="A510" s="8"/>
      <c r="B510" s="13" t="s">
        <v>1908</v>
      </c>
      <c r="C510" s="14">
        <v>10754.921494612408</v>
      </c>
    </row>
    <row r="511" spans="1:3" x14ac:dyDescent="0.35">
      <c r="A511" s="8"/>
      <c r="B511" s="13" t="s">
        <v>1911</v>
      </c>
      <c r="C511" s="14">
        <v>998.21127644606179</v>
      </c>
    </row>
    <row r="512" spans="1:3" x14ac:dyDescent="0.35">
      <c r="A512" s="8"/>
      <c r="B512" s="13" t="s">
        <v>1912</v>
      </c>
      <c r="C512" s="14">
        <v>1094.8123677150354</v>
      </c>
    </row>
    <row r="513" spans="1:3" x14ac:dyDescent="0.35">
      <c r="A513" s="8"/>
      <c r="B513" s="13" t="s">
        <v>1924</v>
      </c>
      <c r="C513" s="14">
        <v>450.80509258854408</v>
      </c>
    </row>
    <row r="514" spans="1:3" x14ac:dyDescent="0.35">
      <c r="A514" s="8"/>
      <c r="B514" s="13" t="s">
        <v>1925</v>
      </c>
      <c r="C514" s="14">
        <v>2779.9647376293547</v>
      </c>
    </row>
    <row r="515" spans="1:3" x14ac:dyDescent="0.35">
      <c r="A515" s="8"/>
      <c r="B515" s="13" t="s">
        <v>1930</v>
      </c>
      <c r="C515" s="14">
        <v>2822.8985559711209</v>
      </c>
    </row>
    <row r="516" spans="1:3" x14ac:dyDescent="0.35">
      <c r="A516" s="8"/>
      <c r="B516" s="13" t="s">
        <v>1940</v>
      </c>
      <c r="C516" s="14">
        <v>708.40800263914059</v>
      </c>
    </row>
    <row r="517" spans="1:3" x14ac:dyDescent="0.35">
      <c r="A517" s="8"/>
      <c r="B517" s="13" t="s">
        <v>1945</v>
      </c>
      <c r="C517" s="14">
        <v>2415.0272817243431</v>
      </c>
    </row>
    <row r="518" spans="1:3" x14ac:dyDescent="0.35">
      <c r="A518" s="8"/>
      <c r="B518" s="13" t="s">
        <v>1958</v>
      </c>
      <c r="C518" s="14">
        <v>5892.6665674073965</v>
      </c>
    </row>
    <row r="519" spans="1:3" x14ac:dyDescent="0.35">
      <c r="A519" s="8"/>
      <c r="B519" s="13" t="s">
        <v>1959</v>
      </c>
      <c r="C519" s="14">
        <v>4175.3138337367536</v>
      </c>
    </row>
    <row r="520" spans="1:3" x14ac:dyDescent="0.35">
      <c r="A520" s="8"/>
      <c r="B520" s="13" t="s">
        <v>1962</v>
      </c>
      <c r="C520" s="14">
        <v>1202.1469135694508</v>
      </c>
    </row>
    <row r="521" spans="1:3" x14ac:dyDescent="0.35">
      <c r="A521" s="8"/>
      <c r="B521" s="13" t="s">
        <v>1966</v>
      </c>
      <c r="C521" s="14">
        <v>1363.1487323510735</v>
      </c>
    </row>
    <row r="522" spans="1:3" x14ac:dyDescent="0.35">
      <c r="A522" s="8"/>
      <c r="B522" s="13" t="s">
        <v>1967</v>
      </c>
      <c r="C522" s="14">
        <v>1202.1469135694508</v>
      </c>
    </row>
    <row r="523" spans="1:3" x14ac:dyDescent="0.35">
      <c r="A523" s="8"/>
      <c r="B523" s="13" t="s">
        <v>1968</v>
      </c>
      <c r="C523" s="14">
        <v>2286.2258266990448</v>
      </c>
    </row>
    <row r="524" spans="1:3" x14ac:dyDescent="0.35">
      <c r="A524" s="8"/>
      <c r="B524" s="13" t="s">
        <v>1970</v>
      </c>
      <c r="C524" s="14">
        <v>805.00909390811444</v>
      </c>
    </row>
    <row r="525" spans="1:3" x14ac:dyDescent="0.35">
      <c r="A525" s="8"/>
      <c r="B525" s="13" t="s">
        <v>1971</v>
      </c>
      <c r="C525" s="14">
        <v>890.87673059164649</v>
      </c>
    </row>
    <row r="526" spans="1:3" x14ac:dyDescent="0.35">
      <c r="A526" s="8"/>
      <c r="B526" s="13" t="s">
        <v>1974</v>
      </c>
      <c r="C526" s="14">
        <v>1803.2203703541763</v>
      </c>
    </row>
    <row r="527" spans="1:3" x14ac:dyDescent="0.35">
      <c r="A527" s="8"/>
      <c r="B527" s="13" t="s">
        <v>1975</v>
      </c>
      <c r="C527" s="14">
        <v>815.74254849355589</v>
      </c>
    </row>
    <row r="528" spans="1:3" x14ac:dyDescent="0.35">
      <c r="A528" s="8"/>
      <c r="B528" s="13" t="s">
        <v>1979</v>
      </c>
      <c r="C528" s="14">
        <v>4153.8469245658698</v>
      </c>
    </row>
    <row r="529" spans="1:3" x14ac:dyDescent="0.35">
      <c r="A529" s="8"/>
      <c r="B529" s="13" t="s">
        <v>1980</v>
      </c>
      <c r="C529" s="14">
        <v>751.34182098090673</v>
      </c>
    </row>
    <row r="530" spans="1:3" x14ac:dyDescent="0.35">
      <c r="A530" s="8"/>
      <c r="B530" s="13" t="s">
        <v>1988</v>
      </c>
      <c r="C530" s="14">
        <v>429.33818341766101</v>
      </c>
    </row>
    <row r="531" spans="1:3" x14ac:dyDescent="0.35">
      <c r="A531" s="8"/>
      <c r="B531" s="13" t="s">
        <v>1989</v>
      </c>
      <c r="C531" s="14">
        <v>815.74254849355589</v>
      </c>
    </row>
    <row r="532" spans="1:3" x14ac:dyDescent="0.35">
      <c r="A532" s="8"/>
      <c r="B532" s="13" t="s">
        <v>1991</v>
      </c>
      <c r="C532" s="14">
        <v>858.67636683532203</v>
      </c>
    </row>
    <row r="533" spans="1:3" x14ac:dyDescent="0.35">
      <c r="A533" s="8"/>
      <c r="B533" s="13" t="s">
        <v>1996</v>
      </c>
      <c r="C533" s="14">
        <v>998.21127644606179</v>
      </c>
    </row>
    <row r="534" spans="1:3" x14ac:dyDescent="0.35">
      <c r="A534" s="8"/>
      <c r="B534" s="13" t="s">
        <v>1999</v>
      </c>
      <c r="C534" s="14">
        <v>890.87673059164649</v>
      </c>
    </row>
    <row r="535" spans="1:3" x14ac:dyDescent="0.35">
      <c r="A535" s="8"/>
      <c r="B535" s="13" t="s">
        <v>2004</v>
      </c>
      <c r="C535" s="14">
        <v>2361.3600087971354</v>
      </c>
    </row>
    <row r="536" spans="1:3" x14ac:dyDescent="0.35">
      <c r="A536" s="8"/>
      <c r="B536" s="13" t="s">
        <v>2005</v>
      </c>
      <c r="C536" s="14">
        <v>16948.124790412166</v>
      </c>
    </row>
    <row r="537" spans="1:3" x14ac:dyDescent="0.35">
      <c r="A537" s="8"/>
      <c r="B537" s="13" t="s">
        <v>2007</v>
      </c>
      <c r="C537" s="14">
        <v>1652.9520061579947</v>
      </c>
    </row>
    <row r="538" spans="1:3" x14ac:dyDescent="0.35">
      <c r="A538" s="8"/>
      <c r="B538" s="13" t="s">
        <v>2008</v>
      </c>
      <c r="C538" s="14">
        <v>6279.0709324832915</v>
      </c>
    </row>
    <row r="539" spans="1:3" x14ac:dyDescent="0.35">
      <c r="A539" s="8"/>
      <c r="B539" s="13" t="s">
        <v>2009</v>
      </c>
      <c r="C539" s="14">
        <v>966.01091268973732</v>
      </c>
    </row>
    <row r="540" spans="1:3" x14ac:dyDescent="0.35">
      <c r="A540" s="8"/>
      <c r="B540" s="13" t="s">
        <v>2010</v>
      </c>
      <c r="C540" s="14">
        <v>193.20218253794744</v>
      </c>
    </row>
    <row r="541" spans="1:3" x14ac:dyDescent="0.35">
      <c r="A541" s="8"/>
      <c r="B541" s="13" t="s">
        <v>2012</v>
      </c>
      <c r="C541" s="14">
        <v>118.06800043985676</v>
      </c>
    </row>
    <row r="542" spans="1:3" x14ac:dyDescent="0.35">
      <c r="A542" s="8"/>
      <c r="B542" s="13" t="s">
        <v>2014</v>
      </c>
      <c r="C542" s="14">
        <v>1041.1450947878279</v>
      </c>
    </row>
    <row r="543" spans="1:3" x14ac:dyDescent="0.35">
      <c r="A543" s="8"/>
      <c r="B543" s="13" t="s">
        <v>2015</v>
      </c>
      <c r="C543" s="14">
        <v>8135.9585757646746</v>
      </c>
    </row>
    <row r="544" spans="1:3" x14ac:dyDescent="0.35">
      <c r="A544" s="8"/>
      <c r="B544" s="13" t="s">
        <v>2017</v>
      </c>
      <c r="C544" s="14">
        <v>0</v>
      </c>
    </row>
    <row r="545" spans="1:3" x14ac:dyDescent="0.35">
      <c r="A545" s="8"/>
      <c r="B545" s="13" t="s">
        <v>2023</v>
      </c>
      <c r="C545" s="14">
        <v>10.733454585441525</v>
      </c>
    </row>
    <row r="546" spans="1:3" x14ac:dyDescent="0.35">
      <c r="A546" s="8"/>
      <c r="B546" s="13" t="s">
        <v>2024</v>
      </c>
      <c r="C546" s="14">
        <v>42.933818341766099</v>
      </c>
    </row>
    <row r="547" spans="1:3" x14ac:dyDescent="0.35">
      <c r="A547" s="8"/>
      <c r="B547" s="13" t="s">
        <v>2026</v>
      </c>
      <c r="C547" s="14">
        <v>161.00181878162286</v>
      </c>
    </row>
    <row r="548" spans="1:3" x14ac:dyDescent="0.35">
      <c r="A548" s="8"/>
      <c r="B548" s="13" t="s">
        <v>2029</v>
      </c>
      <c r="C548" s="14">
        <v>611.80691137016686</v>
      </c>
    </row>
    <row r="549" spans="1:3" x14ac:dyDescent="0.35">
      <c r="A549" s="8"/>
      <c r="B549" s="13" t="s">
        <v>2032</v>
      </c>
      <c r="C549" s="14">
        <v>1277.2810956675414</v>
      </c>
    </row>
    <row r="550" spans="1:3" x14ac:dyDescent="0.35">
      <c r="A550" s="8"/>
      <c r="B550" s="13" t="s">
        <v>2033</v>
      </c>
      <c r="C550" s="14">
        <v>1051.8785493732694</v>
      </c>
    </row>
    <row r="551" spans="1:3" x14ac:dyDescent="0.35">
      <c r="A551" s="8"/>
      <c r="B551" s="13" t="s">
        <v>2034</v>
      </c>
      <c r="C551" s="14">
        <v>2930.2331018255363</v>
      </c>
    </row>
    <row r="552" spans="1:3" x14ac:dyDescent="0.35">
      <c r="A552" s="8"/>
      <c r="B552" s="13" t="s">
        <v>2035</v>
      </c>
      <c r="C552" s="14">
        <v>10.733454585441525</v>
      </c>
    </row>
    <row r="553" spans="1:3" x14ac:dyDescent="0.35">
      <c r="A553" s="8"/>
      <c r="B553" s="13" t="s">
        <v>2042</v>
      </c>
      <c r="C553" s="14">
        <v>847.94291224988035</v>
      </c>
    </row>
    <row r="554" spans="1:3" x14ac:dyDescent="0.35">
      <c r="A554" s="8"/>
      <c r="B554" s="13" t="s">
        <v>2047</v>
      </c>
      <c r="C554" s="14">
        <v>38844.372144712877</v>
      </c>
    </row>
    <row r="555" spans="1:3" x14ac:dyDescent="0.35">
      <c r="A555" s="8"/>
      <c r="B555" s="13" t="s">
        <v>2050</v>
      </c>
      <c r="C555" s="14">
        <v>686.94109346825758</v>
      </c>
    </row>
    <row r="556" spans="1:3" x14ac:dyDescent="0.35">
      <c r="A556" s="8"/>
      <c r="B556" s="13" t="s">
        <v>2052</v>
      </c>
      <c r="C556" s="14">
        <v>1534.884005718138</v>
      </c>
    </row>
    <row r="557" spans="1:3" x14ac:dyDescent="0.35">
      <c r="A557" s="8"/>
      <c r="B557" s="13" t="s">
        <v>2054</v>
      </c>
      <c r="C557" s="14">
        <v>2007.1560074775653</v>
      </c>
    </row>
    <row r="558" spans="1:3" x14ac:dyDescent="0.35">
      <c r="A558" s="8"/>
      <c r="B558" s="13" t="s">
        <v>2055</v>
      </c>
      <c r="C558" s="14">
        <v>300.5367283923627</v>
      </c>
    </row>
    <row r="559" spans="1:3" x14ac:dyDescent="0.35">
      <c r="A559" s="8"/>
      <c r="B559" s="13" t="s">
        <v>2056</v>
      </c>
      <c r="C559" s="14">
        <v>1116.2792768859185</v>
      </c>
    </row>
    <row r="560" spans="1:3" x14ac:dyDescent="0.35">
      <c r="A560" s="8"/>
      <c r="B560" s="13" t="s">
        <v>2058</v>
      </c>
      <c r="C560" s="14">
        <v>4347.0491071038168</v>
      </c>
    </row>
    <row r="561" spans="1:3" x14ac:dyDescent="0.35">
      <c r="A561" s="8"/>
      <c r="B561" s="13" t="s">
        <v>2063</v>
      </c>
      <c r="C561" s="14">
        <v>2468.6945546515503</v>
      </c>
    </row>
    <row r="562" spans="1:3" x14ac:dyDescent="0.35">
      <c r="A562" s="8"/>
      <c r="B562" s="13" t="s">
        <v>2064</v>
      </c>
      <c r="C562" s="14">
        <v>1008.9447310315034</v>
      </c>
    </row>
    <row r="563" spans="1:3" x14ac:dyDescent="0.35">
      <c r="A563" s="8"/>
      <c r="B563" s="13" t="s">
        <v>2067</v>
      </c>
      <c r="C563" s="14">
        <v>1041.1450947878279</v>
      </c>
    </row>
    <row r="564" spans="1:3" x14ac:dyDescent="0.35">
      <c r="A564" s="8"/>
      <c r="B564" s="13" t="s">
        <v>2078</v>
      </c>
      <c r="C564" s="14">
        <v>547.4061838575177</v>
      </c>
    </row>
    <row r="565" spans="1:3" x14ac:dyDescent="0.35">
      <c r="A565" s="8"/>
      <c r="B565" s="13" t="s">
        <v>2095</v>
      </c>
      <c r="C565" s="14">
        <v>332.73709214868722</v>
      </c>
    </row>
    <row r="566" spans="1:3" x14ac:dyDescent="0.35">
      <c r="A566" s="8"/>
      <c r="B566" s="13" t="s">
        <v>2096</v>
      </c>
      <c r="C566" s="14">
        <v>343.47054673412879</v>
      </c>
    </row>
    <row r="567" spans="1:3" x14ac:dyDescent="0.35">
      <c r="A567" s="8"/>
      <c r="B567" s="13" t="s">
        <v>2098</v>
      </c>
      <c r="C567" s="14">
        <v>1416.8160052782812</v>
      </c>
    </row>
    <row r="568" spans="1:3" x14ac:dyDescent="0.35">
      <c r="A568" s="8"/>
      <c r="B568" s="13" t="s">
        <v>2099</v>
      </c>
      <c r="C568" s="14">
        <v>644.00727512649144</v>
      </c>
    </row>
    <row r="569" spans="1:3" x14ac:dyDescent="0.35">
      <c r="A569" s="8"/>
      <c r="B569" s="13" t="s">
        <v>2100</v>
      </c>
      <c r="C569" s="14">
        <v>1245.0807319112168</v>
      </c>
    </row>
    <row r="570" spans="1:3" x14ac:dyDescent="0.35">
      <c r="A570" s="8"/>
      <c r="B570" s="13" t="s">
        <v>2101</v>
      </c>
      <c r="C570" s="14">
        <v>407.87127424677794</v>
      </c>
    </row>
    <row r="571" spans="1:3" x14ac:dyDescent="0.35">
      <c r="A571" s="8"/>
      <c r="B571" s="13" t="s">
        <v>2102</v>
      </c>
      <c r="C571" s="14">
        <v>300.5367283923627</v>
      </c>
    </row>
    <row r="572" spans="1:3" x14ac:dyDescent="0.35">
      <c r="A572" s="8"/>
      <c r="B572" s="13" t="s">
        <v>2104</v>
      </c>
      <c r="C572" s="14">
        <v>397.13781966133638</v>
      </c>
    </row>
    <row r="573" spans="1:3" x14ac:dyDescent="0.35">
      <c r="A573" s="8"/>
      <c r="B573" s="13" t="s">
        <v>2105</v>
      </c>
      <c r="C573" s="14">
        <v>193.20218253794744</v>
      </c>
    </row>
    <row r="574" spans="1:3" x14ac:dyDescent="0.35">
      <c r="A574" s="8"/>
      <c r="B574" s="13" t="s">
        <v>2112</v>
      </c>
      <c r="C574" s="14">
        <v>1084.0789131295937</v>
      </c>
    </row>
    <row r="575" spans="1:3" x14ac:dyDescent="0.35">
      <c r="A575" s="8"/>
      <c r="B575" s="13" t="s">
        <v>2113</v>
      </c>
      <c r="C575" s="14">
        <v>751.34182098090673</v>
      </c>
    </row>
    <row r="576" spans="1:3" x14ac:dyDescent="0.35">
      <c r="A576" s="8"/>
      <c r="B576" s="13" t="s">
        <v>2114</v>
      </c>
      <c r="C576" s="14">
        <v>1116.2792768859185</v>
      </c>
    </row>
    <row r="577" spans="1:3" x14ac:dyDescent="0.35">
      <c r="A577" s="8"/>
      <c r="B577" s="13" t="s">
        <v>2115</v>
      </c>
      <c r="C577" s="14">
        <v>429.33818341766101</v>
      </c>
    </row>
    <row r="578" spans="1:3" x14ac:dyDescent="0.35">
      <c r="A578" s="8"/>
      <c r="B578" s="13" t="s">
        <v>2121</v>
      </c>
      <c r="C578" s="14">
        <v>1223.6138227403337</v>
      </c>
    </row>
    <row r="579" spans="1:3" x14ac:dyDescent="0.35">
      <c r="A579" s="8"/>
      <c r="B579" s="13" t="s">
        <v>2123</v>
      </c>
      <c r="C579" s="14">
        <v>644.00727512649144</v>
      </c>
    </row>
    <row r="580" spans="1:3" x14ac:dyDescent="0.35">
      <c r="A580" s="8"/>
      <c r="B580" s="13" t="s">
        <v>2124</v>
      </c>
      <c r="C580" s="14">
        <v>343.47054673412879</v>
      </c>
    </row>
    <row r="581" spans="1:3" x14ac:dyDescent="0.35">
      <c r="A581" s="8"/>
      <c r="B581" s="13" t="s">
        <v>2139</v>
      </c>
      <c r="C581" s="14">
        <v>1438.2829144491643</v>
      </c>
    </row>
    <row r="582" spans="1:3" x14ac:dyDescent="0.35">
      <c r="A582" s="8"/>
      <c r="B582" s="13" t="s">
        <v>2147</v>
      </c>
      <c r="C582" s="14">
        <v>1502.6836419618135</v>
      </c>
    </row>
    <row r="583" spans="1:3" x14ac:dyDescent="0.35">
      <c r="A583" s="8"/>
      <c r="B583" s="13" t="s">
        <v>2149</v>
      </c>
      <c r="C583" s="14">
        <v>56200.368209371823</v>
      </c>
    </row>
    <row r="584" spans="1:3" x14ac:dyDescent="0.35">
      <c r="A584" s="8"/>
      <c r="B584" s="13" t="s">
        <v>2154</v>
      </c>
      <c r="C584" s="14">
        <v>558.13963844295927</v>
      </c>
    </row>
    <row r="585" spans="1:3" x14ac:dyDescent="0.35">
      <c r="A585" s="8"/>
      <c r="B585" s="13" t="s">
        <v>2155</v>
      </c>
      <c r="C585" s="14">
        <v>472.27200175942704</v>
      </c>
    </row>
    <row r="586" spans="1:3" x14ac:dyDescent="0.35">
      <c r="A586" s="8"/>
      <c r="B586" s="13" t="s">
        <v>2158</v>
      </c>
      <c r="C586" s="14">
        <v>322.00363756324572</v>
      </c>
    </row>
    <row r="587" spans="1:3" x14ac:dyDescent="0.35">
      <c r="A587" s="8"/>
      <c r="B587" s="13" t="s">
        <v>2159</v>
      </c>
      <c r="C587" s="14">
        <v>1062.6120039587108</v>
      </c>
    </row>
    <row r="588" spans="1:3" x14ac:dyDescent="0.35">
      <c r="A588" s="8"/>
      <c r="B588" s="13" t="s">
        <v>2160</v>
      </c>
      <c r="C588" s="14">
        <v>343.47054673412879</v>
      </c>
    </row>
    <row r="589" spans="1:3" x14ac:dyDescent="0.35">
      <c r="A589" s="8"/>
      <c r="B589" s="13" t="s">
        <v>2161</v>
      </c>
      <c r="C589" s="14">
        <v>826.47600307899734</v>
      </c>
    </row>
    <row r="590" spans="1:3" x14ac:dyDescent="0.35">
      <c r="A590" s="8"/>
      <c r="B590" s="13" t="s">
        <v>2164</v>
      </c>
      <c r="C590" s="14">
        <v>751.34182098090673</v>
      </c>
    </row>
    <row r="591" spans="1:3" x14ac:dyDescent="0.35">
      <c r="A591" s="8"/>
      <c r="B591" s="13" t="s">
        <v>2165</v>
      </c>
      <c r="C591" s="14">
        <v>450.80509258854408</v>
      </c>
    </row>
    <row r="592" spans="1:3" x14ac:dyDescent="0.35">
      <c r="A592" s="8"/>
      <c r="B592" s="13" t="s">
        <v>2166</v>
      </c>
      <c r="C592" s="14">
        <v>676.20763888281613</v>
      </c>
    </row>
    <row r="593" spans="1:3" x14ac:dyDescent="0.35">
      <c r="A593" s="8"/>
      <c r="B593" s="13" t="s">
        <v>2167</v>
      </c>
      <c r="C593" s="14">
        <v>461.53854717398559</v>
      </c>
    </row>
    <row r="594" spans="1:3" x14ac:dyDescent="0.35">
      <c r="A594" s="8"/>
      <c r="B594" s="13" t="s">
        <v>2178</v>
      </c>
      <c r="C594" s="14">
        <v>171.73527336706439</v>
      </c>
    </row>
    <row r="595" spans="1:3" x14ac:dyDescent="0.35">
      <c r="A595" s="8"/>
      <c r="B595" s="13" t="s">
        <v>2192</v>
      </c>
      <c r="C595" s="14">
        <v>1470.4832782054889</v>
      </c>
    </row>
    <row r="596" spans="1:3" x14ac:dyDescent="0.35">
      <c r="A596" s="8"/>
      <c r="B596" s="13" t="s">
        <v>2195</v>
      </c>
      <c r="C596" s="14">
        <v>847.94291224988035</v>
      </c>
    </row>
    <row r="597" spans="1:3" x14ac:dyDescent="0.35">
      <c r="A597" s="8"/>
      <c r="B597" s="13" t="s">
        <v>2201</v>
      </c>
      <c r="C597" s="14">
        <v>139.53490961073982</v>
      </c>
    </row>
    <row r="598" spans="1:3" x14ac:dyDescent="0.35">
      <c r="A598" s="8"/>
      <c r="B598" s="13" t="s">
        <v>2202</v>
      </c>
      <c r="C598" s="14">
        <v>236.13600087971352</v>
      </c>
    </row>
    <row r="599" spans="1:3" x14ac:dyDescent="0.35">
      <c r="A599" s="8"/>
      <c r="B599" s="13" t="s">
        <v>2206</v>
      </c>
      <c r="C599" s="14">
        <v>343.47054673412879</v>
      </c>
    </row>
    <row r="600" spans="1:3" x14ac:dyDescent="0.35">
      <c r="A600" s="8"/>
      <c r="B600" s="13" t="s">
        <v>2213</v>
      </c>
      <c r="C600" s="14">
        <v>214.66909170883051</v>
      </c>
    </row>
    <row r="601" spans="1:3" x14ac:dyDescent="0.35">
      <c r="A601" s="8"/>
      <c r="B601" s="13" t="s">
        <v>2215</v>
      </c>
      <c r="C601" s="14">
        <v>568.87309302840083</v>
      </c>
    </row>
    <row r="602" spans="1:3" x14ac:dyDescent="0.35">
      <c r="A602" s="8"/>
      <c r="B602" s="13" t="s">
        <v>2217</v>
      </c>
      <c r="C602" s="14">
        <v>697.67454805369903</v>
      </c>
    </row>
    <row r="603" spans="1:3" x14ac:dyDescent="0.35">
      <c r="A603" s="8"/>
      <c r="B603" s="13" t="s">
        <v>2218</v>
      </c>
      <c r="C603" s="14">
        <v>343.47054673412879</v>
      </c>
    </row>
    <row r="604" spans="1:3" x14ac:dyDescent="0.35">
      <c r="A604" s="8"/>
      <c r="B604" s="13" t="s">
        <v>2227</v>
      </c>
      <c r="C604" s="14">
        <v>246.86945546515506</v>
      </c>
    </row>
    <row r="605" spans="1:3" x14ac:dyDescent="0.35">
      <c r="A605" s="8"/>
      <c r="B605" s="13" t="s">
        <v>2229</v>
      </c>
      <c r="C605" s="14">
        <v>461.53854717398559</v>
      </c>
    </row>
    <row r="606" spans="1:3" x14ac:dyDescent="0.35">
      <c r="A606" s="8"/>
      <c r="B606" s="13" t="s">
        <v>2230</v>
      </c>
      <c r="C606" s="14">
        <v>375.67091049045337</v>
      </c>
    </row>
    <row r="607" spans="1:3" x14ac:dyDescent="0.35">
      <c r="A607" s="8"/>
      <c r="B607" s="13" t="s">
        <v>2231</v>
      </c>
      <c r="C607" s="14">
        <v>1169.946549813126</v>
      </c>
    </row>
    <row r="608" spans="1:3" x14ac:dyDescent="0.35">
      <c r="A608" s="8"/>
      <c r="B608" s="13" t="s">
        <v>2232</v>
      </c>
      <c r="C608" s="14">
        <v>2522.3618275787585</v>
      </c>
    </row>
    <row r="609" spans="1:3" x14ac:dyDescent="0.35">
      <c r="A609" s="8"/>
      <c r="B609" s="13" t="s">
        <v>2244</v>
      </c>
      <c r="C609" s="14">
        <v>847.94291224988035</v>
      </c>
    </row>
    <row r="610" spans="1:3" x14ac:dyDescent="0.35">
      <c r="A610" s="8"/>
      <c r="B610" s="13" t="s">
        <v>2255</v>
      </c>
      <c r="C610" s="14">
        <v>214.66909170883051</v>
      </c>
    </row>
    <row r="611" spans="1:3" x14ac:dyDescent="0.35">
      <c r="A611" s="8"/>
      <c r="B611" s="13" t="s">
        <v>2285</v>
      </c>
      <c r="C611" s="14">
        <v>343.47054673412879</v>
      </c>
    </row>
    <row r="612" spans="1:3" x14ac:dyDescent="0.35">
      <c r="A612" s="8"/>
      <c r="B612" s="13" t="s">
        <v>2302</v>
      </c>
      <c r="C612" s="14">
        <v>525.93927468663469</v>
      </c>
    </row>
    <row r="613" spans="1:3" x14ac:dyDescent="0.35">
      <c r="A613" s="8"/>
      <c r="B613" s="13" t="s">
        <v>2305</v>
      </c>
      <c r="C613" s="14">
        <v>21.466909170883049</v>
      </c>
    </row>
    <row r="614" spans="1:3" x14ac:dyDescent="0.35">
      <c r="A614" s="8"/>
      <c r="B614" s="13" t="s">
        <v>2345</v>
      </c>
      <c r="C614" s="14">
        <v>128.80145502529831</v>
      </c>
    </row>
    <row r="615" spans="1:3" x14ac:dyDescent="0.35">
      <c r="A615" s="8"/>
      <c r="B615" s="13" t="s">
        <v>2346</v>
      </c>
      <c r="C615" s="14">
        <v>75.134182098090676</v>
      </c>
    </row>
    <row r="616" spans="1:3" x14ac:dyDescent="0.35">
      <c r="A616" s="8"/>
      <c r="B616" s="13" t="s">
        <v>2351</v>
      </c>
      <c r="C616" s="14">
        <v>236.13600087971352</v>
      </c>
    </row>
    <row r="617" spans="1:3" x14ac:dyDescent="0.35">
      <c r="A617" s="8"/>
      <c r="B617" s="13" t="s">
        <v>2355</v>
      </c>
      <c r="C617" s="14">
        <v>1073.3454585441525</v>
      </c>
    </row>
    <row r="618" spans="1:3" x14ac:dyDescent="0.35">
      <c r="A618" s="8"/>
      <c r="B618" s="13" t="s">
        <v>2356</v>
      </c>
      <c r="C618" s="14">
        <v>719.14145722458215</v>
      </c>
    </row>
    <row r="619" spans="1:3" x14ac:dyDescent="0.35">
      <c r="A619" s="8"/>
      <c r="B619" s="13" t="s">
        <v>2364</v>
      </c>
      <c r="C619" s="14">
        <v>847.94291224988035</v>
      </c>
    </row>
    <row r="620" spans="1:3" x14ac:dyDescent="0.35">
      <c r="A620" s="8"/>
      <c r="B620" s="13" t="s">
        <v>2365</v>
      </c>
      <c r="C620" s="14">
        <v>461.53854717398559</v>
      </c>
    </row>
    <row r="621" spans="1:3" x14ac:dyDescent="0.35">
      <c r="A621" s="8"/>
      <c r="B621" s="13" t="s">
        <v>2389</v>
      </c>
      <c r="C621" s="14">
        <v>85.867636683532197</v>
      </c>
    </row>
    <row r="622" spans="1:3" x14ac:dyDescent="0.35">
      <c r="A622" s="8"/>
      <c r="B622" s="13" t="s">
        <v>2407</v>
      </c>
      <c r="C622" s="14">
        <v>450.80509258854408</v>
      </c>
    </row>
    <row r="623" spans="1:3" x14ac:dyDescent="0.35">
      <c r="A623" s="8"/>
      <c r="B623" s="13" t="s">
        <v>2409</v>
      </c>
      <c r="C623" s="14">
        <v>225.40254629427204</v>
      </c>
    </row>
    <row r="624" spans="1:3" x14ac:dyDescent="0.35">
      <c r="A624" s="8"/>
      <c r="B624" s="13" t="s">
        <v>2411</v>
      </c>
      <c r="C624" s="14">
        <v>343.47054673412879</v>
      </c>
    </row>
    <row r="625" spans="1:3" x14ac:dyDescent="0.35">
      <c r="A625" s="8"/>
      <c r="B625" s="13" t="s">
        <v>2416</v>
      </c>
      <c r="C625" s="14">
        <v>504.47236551575168</v>
      </c>
    </row>
    <row r="626" spans="1:3" x14ac:dyDescent="0.35">
      <c r="A626" s="8"/>
      <c r="B626" s="13" t="s">
        <v>2422</v>
      </c>
      <c r="C626" s="14">
        <v>268.33636463603813</v>
      </c>
    </row>
    <row r="627" spans="1:3" x14ac:dyDescent="0.35">
      <c r="A627" s="8"/>
      <c r="B627" s="13" t="s">
        <v>2425</v>
      </c>
      <c r="C627" s="14">
        <v>107.33454585441525</v>
      </c>
    </row>
    <row r="628" spans="1:3" x14ac:dyDescent="0.35">
      <c r="A628" s="8"/>
      <c r="B628" s="13" t="s">
        <v>2435</v>
      </c>
      <c r="C628" s="14">
        <v>300.5367283923627</v>
      </c>
    </row>
    <row r="629" spans="1:3" x14ac:dyDescent="0.35">
      <c r="A629" s="8"/>
      <c r="B629" s="13" t="s">
        <v>2444</v>
      </c>
      <c r="C629" s="14">
        <v>118.06800043985676</v>
      </c>
    </row>
    <row r="630" spans="1:3" x14ac:dyDescent="0.35">
      <c r="A630" s="8"/>
      <c r="B630" s="13" t="s">
        <v>2448</v>
      </c>
      <c r="C630" s="14">
        <v>257.60291005059662</v>
      </c>
    </row>
    <row r="631" spans="1:3" x14ac:dyDescent="0.35">
      <c r="A631" s="8"/>
      <c r="B631" s="13" t="s">
        <v>2456</v>
      </c>
      <c r="C631" s="14">
        <v>236.13600087971352</v>
      </c>
    </row>
    <row r="632" spans="1:3" x14ac:dyDescent="0.35">
      <c r="A632" s="8"/>
      <c r="B632" s="13" t="s">
        <v>2458</v>
      </c>
      <c r="C632" s="14">
        <v>311.27018297780421</v>
      </c>
    </row>
    <row r="633" spans="1:3" x14ac:dyDescent="0.35">
      <c r="A633" s="8"/>
      <c r="B633" s="13" t="s">
        <v>2467</v>
      </c>
      <c r="C633" s="14">
        <v>32.200363756324577</v>
      </c>
    </row>
    <row r="634" spans="1:3" x14ac:dyDescent="0.35">
      <c r="A634" s="8"/>
      <c r="B634" s="13" t="s">
        <v>2484</v>
      </c>
      <c r="C634" s="14">
        <v>53.667272927207627</v>
      </c>
    </row>
    <row r="635" spans="1:3" x14ac:dyDescent="0.35">
      <c r="A635" s="8"/>
      <c r="B635" s="13" t="s">
        <v>2500</v>
      </c>
      <c r="C635" s="14">
        <v>193.20218253794744</v>
      </c>
    </row>
    <row r="636" spans="1:3" x14ac:dyDescent="0.35">
      <c r="A636" s="8"/>
      <c r="B636" s="13" t="s">
        <v>2523</v>
      </c>
      <c r="C636" s="14">
        <v>32.200363756324577</v>
      </c>
    </row>
    <row r="637" spans="1:3" x14ac:dyDescent="0.35">
      <c r="A637" s="8"/>
      <c r="B637" s="13" t="s">
        <v>2534</v>
      </c>
      <c r="C637" s="14">
        <v>128.80145502529831</v>
      </c>
    </row>
    <row r="638" spans="1:3" x14ac:dyDescent="0.35">
      <c r="A638" s="8"/>
      <c r="B638" s="13" t="s">
        <v>2536</v>
      </c>
      <c r="C638" s="14">
        <v>1910.5549162085913</v>
      </c>
    </row>
    <row r="639" spans="1:3" x14ac:dyDescent="0.35">
      <c r="A639" s="37" t="s">
        <v>514</v>
      </c>
      <c r="B639" s="38"/>
      <c r="C639" s="39">
        <v>7812677.6571057737</v>
      </c>
    </row>
    <row r="640" spans="1:3" x14ac:dyDescent="0.35">
      <c r="A640" s="7" t="s">
        <v>119</v>
      </c>
      <c r="B640" s="7" t="s">
        <v>2</v>
      </c>
      <c r="C640" s="11">
        <v>0</v>
      </c>
    </row>
    <row r="641" spans="1:3" x14ac:dyDescent="0.35">
      <c r="A641" s="8"/>
      <c r="B641" s="13" t="s">
        <v>1132</v>
      </c>
      <c r="C641" s="14">
        <v>58196.790762263947</v>
      </c>
    </row>
    <row r="642" spans="1:3" x14ac:dyDescent="0.35">
      <c r="A642" s="37" t="s">
        <v>515</v>
      </c>
      <c r="B642" s="38"/>
      <c r="C642" s="39">
        <v>58196.790762263947</v>
      </c>
    </row>
    <row r="643" spans="1:3" x14ac:dyDescent="0.35">
      <c r="A643" s="7" t="s">
        <v>167</v>
      </c>
      <c r="B643" s="7" t="s">
        <v>166</v>
      </c>
      <c r="C643" s="11">
        <v>248694.14274468014</v>
      </c>
    </row>
    <row r="644" spans="1:3" x14ac:dyDescent="0.35">
      <c r="A644" s="37" t="s">
        <v>516</v>
      </c>
      <c r="B644" s="38"/>
      <c r="C644" s="39">
        <v>248694.14274468014</v>
      </c>
    </row>
    <row r="645" spans="1:3" x14ac:dyDescent="0.35">
      <c r="A645" s="7" t="s">
        <v>170</v>
      </c>
      <c r="B645" s="7" t="s">
        <v>169</v>
      </c>
      <c r="C645" s="11">
        <v>0</v>
      </c>
    </row>
    <row r="646" spans="1:3" x14ac:dyDescent="0.35">
      <c r="A646" s="8"/>
      <c r="B646" s="13" t="s">
        <v>933</v>
      </c>
      <c r="C646" s="14">
        <v>1073.3454585441525</v>
      </c>
    </row>
    <row r="647" spans="1:3" x14ac:dyDescent="0.35">
      <c r="A647" s="37" t="s">
        <v>517</v>
      </c>
      <c r="B647" s="38"/>
      <c r="C647" s="39">
        <v>1073.3454585441525</v>
      </c>
    </row>
    <row r="648" spans="1:3" x14ac:dyDescent="0.35">
      <c r="A648" s="7" t="s">
        <v>214</v>
      </c>
      <c r="B648" s="7" t="s">
        <v>122</v>
      </c>
      <c r="C648" s="11">
        <v>3005.3672839236269</v>
      </c>
    </row>
    <row r="649" spans="1:3" x14ac:dyDescent="0.35">
      <c r="A649" s="37" t="s">
        <v>518</v>
      </c>
      <c r="B649" s="38"/>
      <c r="C649" s="39">
        <v>3005.3672839236269</v>
      </c>
    </row>
    <row r="650" spans="1:3" x14ac:dyDescent="0.35">
      <c r="A650" s="7" t="s">
        <v>417</v>
      </c>
      <c r="B650" s="7" t="s">
        <v>429</v>
      </c>
      <c r="C650" s="11">
        <v>118.06800043985676</v>
      </c>
    </row>
    <row r="651" spans="1:3" x14ac:dyDescent="0.35">
      <c r="A651" s="8"/>
      <c r="B651" s="13" t="s">
        <v>422</v>
      </c>
      <c r="C651" s="14">
        <v>8672.6313050367498</v>
      </c>
    </row>
    <row r="652" spans="1:3" x14ac:dyDescent="0.35">
      <c r="A652" s="8"/>
      <c r="B652" s="13" t="s">
        <v>441</v>
      </c>
      <c r="C652" s="14">
        <v>869.40982142076348</v>
      </c>
    </row>
    <row r="653" spans="1:3" x14ac:dyDescent="0.35">
      <c r="A653" s="8"/>
      <c r="B653" s="13" t="s">
        <v>430</v>
      </c>
      <c r="C653" s="14">
        <v>42.933818341766099</v>
      </c>
    </row>
    <row r="654" spans="1:3" x14ac:dyDescent="0.35">
      <c r="A654" s="8"/>
      <c r="B654" s="13" t="s">
        <v>437</v>
      </c>
      <c r="C654" s="14">
        <v>96.601091268973718</v>
      </c>
    </row>
    <row r="655" spans="1:3" x14ac:dyDescent="0.35">
      <c r="A655" s="8"/>
      <c r="B655" s="13" t="s">
        <v>438</v>
      </c>
      <c r="C655" s="14">
        <v>3874.7771053443898</v>
      </c>
    </row>
    <row r="656" spans="1:3" x14ac:dyDescent="0.35">
      <c r="A656" s="8"/>
      <c r="B656" s="13" t="s">
        <v>431</v>
      </c>
      <c r="C656" s="14">
        <v>171.73527336706439</v>
      </c>
    </row>
    <row r="657" spans="1:3" x14ac:dyDescent="0.35">
      <c r="A657" s="8"/>
      <c r="B657" s="13" t="s">
        <v>439</v>
      </c>
      <c r="C657" s="14">
        <v>64.400727512649155</v>
      </c>
    </row>
    <row r="658" spans="1:3" x14ac:dyDescent="0.35">
      <c r="A658" s="8"/>
      <c r="B658" s="13" t="s">
        <v>432</v>
      </c>
      <c r="C658" s="14">
        <v>311.27018297780421</v>
      </c>
    </row>
    <row r="659" spans="1:3" x14ac:dyDescent="0.35">
      <c r="A659" s="8"/>
      <c r="B659" s="13" t="s">
        <v>433</v>
      </c>
      <c r="C659" s="14">
        <v>182.4687279525059</v>
      </c>
    </row>
    <row r="660" spans="1:3" x14ac:dyDescent="0.35">
      <c r="A660" s="8"/>
      <c r="B660" s="13" t="s">
        <v>443</v>
      </c>
      <c r="C660" s="14">
        <v>21.466909170883049</v>
      </c>
    </row>
    <row r="661" spans="1:3" x14ac:dyDescent="0.35">
      <c r="A661" s="8"/>
      <c r="B661" s="13" t="s">
        <v>424</v>
      </c>
      <c r="C661" s="14">
        <v>10.733454585441525</v>
      </c>
    </row>
    <row r="662" spans="1:3" x14ac:dyDescent="0.35">
      <c r="A662" s="8"/>
      <c r="B662" s="13" t="s">
        <v>428</v>
      </c>
      <c r="C662" s="14">
        <v>493.73891093031011</v>
      </c>
    </row>
    <row r="663" spans="1:3" x14ac:dyDescent="0.35">
      <c r="A663" s="8"/>
      <c r="B663" s="13" t="s">
        <v>434</v>
      </c>
      <c r="C663" s="14">
        <v>1159.2130952276846</v>
      </c>
    </row>
    <row r="664" spans="1:3" x14ac:dyDescent="0.35">
      <c r="A664" s="8"/>
      <c r="B664" s="13" t="s">
        <v>444</v>
      </c>
      <c r="C664" s="14">
        <v>53.667272927207627</v>
      </c>
    </row>
    <row r="665" spans="1:3" x14ac:dyDescent="0.35">
      <c r="A665" s="8"/>
      <c r="B665" s="13" t="s">
        <v>442</v>
      </c>
      <c r="C665" s="14">
        <v>96.601091268973718</v>
      </c>
    </row>
    <row r="666" spans="1:3" x14ac:dyDescent="0.35">
      <c r="A666" s="8"/>
      <c r="B666" s="13" t="s">
        <v>446</v>
      </c>
      <c r="C666" s="14">
        <v>21.466909170883049</v>
      </c>
    </row>
    <row r="667" spans="1:3" x14ac:dyDescent="0.35">
      <c r="A667" s="8"/>
      <c r="B667" s="13" t="s">
        <v>435</v>
      </c>
      <c r="C667" s="14">
        <v>2017.8894620630067</v>
      </c>
    </row>
    <row r="668" spans="1:3" x14ac:dyDescent="0.35">
      <c r="A668" s="8"/>
      <c r="B668" s="13" t="s">
        <v>436</v>
      </c>
      <c r="C668" s="14">
        <v>42.933818341766099</v>
      </c>
    </row>
    <row r="669" spans="1:3" x14ac:dyDescent="0.35">
      <c r="A669" s="8"/>
      <c r="B669" s="13" t="s">
        <v>1766</v>
      </c>
      <c r="C669" s="14">
        <v>6171.7363866288761</v>
      </c>
    </row>
    <row r="670" spans="1:3" x14ac:dyDescent="0.35">
      <c r="A670" s="8"/>
      <c r="B670" s="13" t="s">
        <v>1767</v>
      </c>
      <c r="C670" s="14">
        <v>193.20218253794744</v>
      </c>
    </row>
    <row r="671" spans="1:3" x14ac:dyDescent="0.35">
      <c r="A671" s="8"/>
      <c r="B671" s="13" t="s">
        <v>1768</v>
      </c>
      <c r="C671" s="14">
        <v>1438.2829144491643</v>
      </c>
    </row>
    <row r="672" spans="1:3" x14ac:dyDescent="0.35">
      <c r="A672" s="8"/>
      <c r="B672" s="13" t="s">
        <v>1769</v>
      </c>
      <c r="C672" s="14">
        <v>10.733454585441525</v>
      </c>
    </row>
    <row r="673" spans="1:3" x14ac:dyDescent="0.35">
      <c r="A673" s="8"/>
      <c r="B673" s="13" t="s">
        <v>2536</v>
      </c>
      <c r="C673" s="14">
        <v>203.93563712338897</v>
      </c>
    </row>
    <row r="674" spans="1:3" x14ac:dyDescent="0.35">
      <c r="A674" s="37" t="s">
        <v>519</v>
      </c>
      <c r="B674" s="38"/>
      <c r="C674" s="39">
        <v>26339.897552673505</v>
      </c>
    </row>
    <row r="675" spans="1:3" x14ac:dyDescent="0.35">
      <c r="A675" s="7" t="s">
        <v>403</v>
      </c>
      <c r="B675" s="7" t="s">
        <v>284</v>
      </c>
      <c r="C675" s="11">
        <v>256475.89731912524</v>
      </c>
    </row>
    <row r="676" spans="1:3" x14ac:dyDescent="0.35">
      <c r="A676" s="37" t="s">
        <v>520</v>
      </c>
      <c r="B676" s="38"/>
      <c r="C676" s="39">
        <v>256475.89731912524</v>
      </c>
    </row>
    <row r="677" spans="1:3" x14ac:dyDescent="0.35">
      <c r="A677" s="7" t="s">
        <v>90</v>
      </c>
      <c r="B677" s="7" t="s">
        <v>89</v>
      </c>
      <c r="C677" s="11">
        <v>80844.379937545556</v>
      </c>
    </row>
    <row r="678" spans="1:3" x14ac:dyDescent="0.35">
      <c r="A678" s="37" t="s">
        <v>521</v>
      </c>
      <c r="B678" s="38"/>
      <c r="C678" s="39">
        <v>80844.379937545556</v>
      </c>
    </row>
    <row r="679" spans="1:3" x14ac:dyDescent="0.35">
      <c r="A679" s="7" t="s">
        <v>375</v>
      </c>
      <c r="B679" s="7" t="s">
        <v>177</v>
      </c>
      <c r="C679" s="11">
        <v>12568.875319552024</v>
      </c>
    </row>
    <row r="680" spans="1:3" x14ac:dyDescent="0.35">
      <c r="A680" s="37" t="s">
        <v>522</v>
      </c>
      <c r="B680" s="38"/>
      <c r="C680" s="39">
        <v>12568.875319552024</v>
      </c>
    </row>
    <row r="681" spans="1:3" x14ac:dyDescent="0.35">
      <c r="A681" s="7" t="s">
        <v>423</v>
      </c>
      <c r="B681" s="7" t="s">
        <v>422</v>
      </c>
      <c r="C681" s="11">
        <v>111048.32114097802</v>
      </c>
    </row>
    <row r="682" spans="1:3" x14ac:dyDescent="0.35">
      <c r="A682" s="37" t="s">
        <v>523</v>
      </c>
      <c r="B682" s="38"/>
      <c r="C682" s="39">
        <v>111048.32114097802</v>
      </c>
    </row>
    <row r="683" spans="1:3" x14ac:dyDescent="0.35">
      <c r="A683" s="7" t="s">
        <v>76</v>
      </c>
      <c r="B683" s="7" t="s">
        <v>458</v>
      </c>
      <c r="C683" s="11">
        <v>0</v>
      </c>
    </row>
    <row r="684" spans="1:3" x14ac:dyDescent="0.35">
      <c r="A684" s="8"/>
      <c r="B684" s="13" t="s">
        <v>376</v>
      </c>
      <c r="C684" s="14">
        <v>1266.5476410821</v>
      </c>
    </row>
    <row r="685" spans="1:3" x14ac:dyDescent="0.35">
      <c r="A685" s="8"/>
      <c r="B685" s="13" t="s">
        <v>297</v>
      </c>
      <c r="C685" s="14">
        <v>0</v>
      </c>
    </row>
    <row r="686" spans="1:3" x14ac:dyDescent="0.35">
      <c r="A686" s="8"/>
      <c r="B686" s="13" t="s">
        <v>257</v>
      </c>
      <c r="C686" s="14">
        <v>46411.457627449148</v>
      </c>
    </row>
    <row r="687" spans="1:3" x14ac:dyDescent="0.35">
      <c r="A687" s="8"/>
      <c r="B687" s="13" t="s">
        <v>231</v>
      </c>
      <c r="C687" s="14">
        <v>7835.4218473723131</v>
      </c>
    </row>
    <row r="688" spans="1:3" x14ac:dyDescent="0.35">
      <c r="A688" s="8"/>
      <c r="B688" s="13" t="s">
        <v>232</v>
      </c>
      <c r="C688" s="14">
        <v>536.67272927207625</v>
      </c>
    </row>
    <row r="689" spans="1:3" x14ac:dyDescent="0.35">
      <c r="A689" s="8"/>
      <c r="B689" s="13" t="s">
        <v>233</v>
      </c>
      <c r="C689" s="14">
        <v>8200.3593032773242</v>
      </c>
    </row>
    <row r="690" spans="1:3" x14ac:dyDescent="0.35">
      <c r="A690" s="8"/>
      <c r="B690" s="13" t="s">
        <v>213</v>
      </c>
      <c r="C690" s="14">
        <v>7738.8207561033387</v>
      </c>
    </row>
    <row r="691" spans="1:3" x14ac:dyDescent="0.35">
      <c r="A691" s="8"/>
      <c r="B691" s="13" t="s">
        <v>397</v>
      </c>
      <c r="C691" s="14">
        <v>1330.9483685947489</v>
      </c>
    </row>
    <row r="692" spans="1:3" x14ac:dyDescent="0.35">
      <c r="A692" s="8"/>
      <c r="B692" s="13" t="s">
        <v>238</v>
      </c>
      <c r="C692" s="14">
        <v>6633.2749338028616</v>
      </c>
    </row>
    <row r="693" spans="1:3" x14ac:dyDescent="0.35">
      <c r="A693" s="8"/>
      <c r="B693" s="13" t="s">
        <v>239</v>
      </c>
      <c r="C693" s="14">
        <v>12364.939682428636</v>
      </c>
    </row>
    <row r="694" spans="1:3" x14ac:dyDescent="0.35">
      <c r="A694" s="8"/>
      <c r="B694" s="13" t="s">
        <v>371</v>
      </c>
      <c r="C694" s="14">
        <v>2865.8323743128867</v>
      </c>
    </row>
    <row r="695" spans="1:3" x14ac:dyDescent="0.35">
      <c r="A695" s="8"/>
      <c r="B695" s="13" t="s">
        <v>240</v>
      </c>
      <c r="C695" s="14">
        <v>8436.4953041570388</v>
      </c>
    </row>
    <row r="696" spans="1:3" x14ac:dyDescent="0.35">
      <c r="A696" s="8"/>
      <c r="B696" s="13" t="s">
        <v>241</v>
      </c>
      <c r="C696" s="14">
        <v>15327.373148010496</v>
      </c>
    </row>
    <row r="697" spans="1:3" x14ac:dyDescent="0.35">
      <c r="A697" s="8"/>
      <c r="B697" s="13" t="s">
        <v>314</v>
      </c>
      <c r="C697" s="14">
        <v>1051.8785493732694</v>
      </c>
    </row>
    <row r="698" spans="1:3" x14ac:dyDescent="0.35">
      <c r="A698" s="8"/>
      <c r="B698" s="13" t="s">
        <v>379</v>
      </c>
      <c r="C698" s="14">
        <v>1084.0789131295937</v>
      </c>
    </row>
    <row r="699" spans="1:3" x14ac:dyDescent="0.35">
      <c r="A699" s="8"/>
      <c r="B699" s="13" t="s">
        <v>131</v>
      </c>
      <c r="C699" s="14">
        <v>0</v>
      </c>
    </row>
    <row r="700" spans="1:3" x14ac:dyDescent="0.35">
      <c r="A700" s="8"/>
      <c r="B700" s="13" t="s">
        <v>244</v>
      </c>
      <c r="C700" s="14">
        <v>407.87127424677794</v>
      </c>
    </row>
    <row r="701" spans="1:3" x14ac:dyDescent="0.35">
      <c r="A701" s="8"/>
      <c r="B701" s="13" t="s">
        <v>85</v>
      </c>
      <c r="C701" s="14">
        <v>1110290.0092272423</v>
      </c>
    </row>
    <row r="702" spans="1:3" x14ac:dyDescent="0.35">
      <c r="A702" s="8"/>
      <c r="B702" s="13" t="s">
        <v>457</v>
      </c>
      <c r="C702" s="14">
        <v>7695.8869377615738</v>
      </c>
    </row>
    <row r="703" spans="1:3" x14ac:dyDescent="0.35">
      <c r="A703" s="8"/>
      <c r="B703" s="13" t="s">
        <v>429</v>
      </c>
      <c r="C703" s="14">
        <v>13051.880775896894</v>
      </c>
    </row>
    <row r="704" spans="1:3" x14ac:dyDescent="0.35">
      <c r="A704" s="8"/>
      <c r="B704" s="13" t="s">
        <v>79</v>
      </c>
      <c r="C704" s="14">
        <v>82647.600307899746</v>
      </c>
    </row>
    <row r="705" spans="1:3" x14ac:dyDescent="0.35">
      <c r="A705" s="8"/>
      <c r="B705" s="13" t="s">
        <v>82</v>
      </c>
      <c r="C705" s="14">
        <v>0</v>
      </c>
    </row>
    <row r="706" spans="1:3" x14ac:dyDescent="0.35">
      <c r="A706" s="8"/>
      <c r="B706" s="13" t="s">
        <v>412</v>
      </c>
      <c r="C706" s="14">
        <v>169234.37844865653</v>
      </c>
    </row>
    <row r="707" spans="1:3" x14ac:dyDescent="0.35">
      <c r="A707" s="8"/>
      <c r="B707" s="13" t="s">
        <v>422</v>
      </c>
      <c r="C707" s="14">
        <v>2340612.2410834767</v>
      </c>
    </row>
    <row r="708" spans="1:3" x14ac:dyDescent="0.35">
      <c r="A708" s="8"/>
      <c r="B708" s="13" t="s">
        <v>130</v>
      </c>
      <c r="C708" s="14">
        <v>80747.778846276575</v>
      </c>
    </row>
    <row r="709" spans="1:3" x14ac:dyDescent="0.35">
      <c r="A709" s="8"/>
      <c r="B709" s="13" t="s">
        <v>208</v>
      </c>
      <c r="C709" s="14">
        <v>21262.973533759654</v>
      </c>
    </row>
    <row r="710" spans="1:3" x14ac:dyDescent="0.35">
      <c r="A710" s="8"/>
      <c r="B710" s="13" t="s">
        <v>248</v>
      </c>
      <c r="C710" s="14">
        <v>0</v>
      </c>
    </row>
    <row r="711" spans="1:3" x14ac:dyDescent="0.35">
      <c r="A711" s="8"/>
      <c r="B711" s="13" t="s">
        <v>210</v>
      </c>
      <c r="C711" s="14">
        <v>4443.6501983727912</v>
      </c>
    </row>
    <row r="712" spans="1:3" x14ac:dyDescent="0.35">
      <c r="A712" s="8"/>
      <c r="B712" s="13" t="s">
        <v>441</v>
      </c>
      <c r="C712" s="14">
        <v>598594.02877548838</v>
      </c>
    </row>
    <row r="713" spans="1:3" x14ac:dyDescent="0.35">
      <c r="A713" s="8"/>
      <c r="B713" s="13" t="s">
        <v>176</v>
      </c>
      <c r="C713" s="14">
        <v>486032.29053796304</v>
      </c>
    </row>
    <row r="714" spans="1:3" x14ac:dyDescent="0.35">
      <c r="A714" s="8"/>
      <c r="B714" s="13" t="s">
        <v>430</v>
      </c>
      <c r="C714" s="14">
        <v>4969.5894730594255</v>
      </c>
    </row>
    <row r="715" spans="1:3" x14ac:dyDescent="0.35">
      <c r="A715" s="8"/>
      <c r="B715" s="13" t="s">
        <v>437</v>
      </c>
      <c r="C715" s="14">
        <v>10980.324040906678</v>
      </c>
    </row>
    <row r="716" spans="1:3" x14ac:dyDescent="0.35">
      <c r="A716" s="8"/>
      <c r="B716" s="13" t="s">
        <v>390</v>
      </c>
      <c r="C716" s="14">
        <v>483.00545634486866</v>
      </c>
    </row>
    <row r="717" spans="1:3" x14ac:dyDescent="0.35">
      <c r="A717" s="8"/>
      <c r="B717" s="13" t="s">
        <v>456</v>
      </c>
      <c r="C717" s="14">
        <v>1383692.5644276086</v>
      </c>
    </row>
    <row r="718" spans="1:3" x14ac:dyDescent="0.35">
      <c r="A718" s="8"/>
      <c r="B718" s="13" t="s">
        <v>315</v>
      </c>
      <c r="C718" s="14">
        <v>6880.1443892680172</v>
      </c>
    </row>
    <row r="719" spans="1:3" x14ac:dyDescent="0.35">
      <c r="A719" s="8"/>
      <c r="B719" s="13" t="s">
        <v>438</v>
      </c>
      <c r="C719" s="14">
        <v>479077.01196659706</v>
      </c>
    </row>
    <row r="720" spans="1:3" x14ac:dyDescent="0.35">
      <c r="A720" s="8"/>
      <c r="B720" s="13" t="s">
        <v>251</v>
      </c>
      <c r="C720" s="14">
        <v>9939.1789461188509</v>
      </c>
    </row>
    <row r="721" spans="1:3" x14ac:dyDescent="0.35">
      <c r="A721" s="8"/>
      <c r="B721" s="13" t="s">
        <v>431</v>
      </c>
      <c r="C721" s="14">
        <v>21670.844808006437</v>
      </c>
    </row>
    <row r="722" spans="1:3" x14ac:dyDescent="0.35">
      <c r="A722" s="8"/>
      <c r="B722" s="13" t="s">
        <v>439</v>
      </c>
      <c r="C722" s="14">
        <v>7534.8851189799498</v>
      </c>
    </row>
    <row r="723" spans="1:3" x14ac:dyDescent="0.35">
      <c r="A723" s="8"/>
      <c r="B723" s="13" t="s">
        <v>432</v>
      </c>
      <c r="C723" s="14">
        <v>34808.593220586867</v>
      </c>
    </row>
    <row r="724" spans="1:3" x14ac:dyDescent="0.35">
      <c r="A724" s="8"/>
      <c r="B724" s="13" t="s">
        <v>433</v>
      </c>
      <c r="C724" s="14">
        <v>31706.624845394261</v>
      </c>
    </row>
    <row r="725" spans="1:3" x14ac:dyDescent="0.35">
      <c r="A725" s="8"/>
      <c r="B725" s="13" t="s">
        <v>374</v>
      </c>
      <c r="C725" s="14">
        <v>5592.1298390150341</v>
      </c>
    </row>
    <row r="726" spans="1:3" x14ac:dyDescent="0.35">
      <c r="A726" s="8"/>
      <c r="B726" s="13" t="s">
        <v>365</v>
      </c>
      <c r="C726" s="14">
        <v>2586.7625550914072</v>
      </c>
    </row>
    <row r="727" spans="1:3" x14ac:dyDescent="0.35">
      <c r="A727" s="8"/>
      <c r="B727" s="13" t="s">
        <v>139</v>
      </c>
      <c r="C727" s="14">
        <v>10776.38840378329</v>
      </c>
    </row>
    <row r="728" spans="1:3" x14ac:dyDescent="0.35">
      <c r="A728" s="8"/>
      <c r="B728" s="13" t="s">
        <v>253</v>
      </c>
      <c r="C728" s="14">
        <v>6257.6040233124086</v>
      </c>
    </row>
    <row r="729" spans="1:3" x14ac:dyDescent="0.35">
      <c r="A729" s="8"/>
      <c r="B729" s="13" t="s">
        <v>443</v>
      </c>
      <c r="C729" s="14">
        <v>14404.296053662525</v>
      </c>
    </row>
    <row r="730" spans="1:3" x14ac:dyDescent="0.35">
      <c r="A730" s="8"/>
      <c r="B730" s="13" t="s">
        <v>440</v>
      </c>
      <c r="C730" s="14">
        <v>15477.641512206679</v>
      </c>
    </row>
    <row r="731" spans="1:3" x14ac:dyDescent="0.35">
      <c r="A731" s="8"/>
      <c r="B731" s="13" t="s">
        <v>260</v>
      </c>
      <c r="C731" s="14">
        <v>20629.699713218608</v>
      </c>
    </row>
    <row r="732" spans="1:3" x14ac:dyDescent="0.35">
      <c r="A732" s="8"/>
      <c r="B732" s="13" t="s">
        <v>424</v>
      </c>
      <c r="C732" s="14">
        <v>966.01091268973732</v>
      </c>
    </row>
    <row r="733" spans="1:3" x14ac:dyDescent="0.35">
      <c r="A733" s="8"/>
      <c r="B733" s="13" t="s">
        <v>428</v>
      </c>
      <c r="C733" s="14">
        <v>74200.371549157251</v>
      </c>
    </row>
    <row r="734" spans="1:3" x14ac:dyDescent="0.35">
      <c r="A734" s="8"/>
      <c r="B734" s="13" t="s">
        <v>445</v>
      </c>
      <c r="C734" s="14">
        <v>6075.1352953599026</v>
      </c>
    </row>
    <row r="735" spans="1:3" x14ac:dyDescent="0.35">
      <c r="A735" s="8"/>
      <c r="B735" s="13" t="s">
        <v>235</v>
      </c>
      <c r="C735" s="14">
        <v>12504.474592039376</v>
      </c>
    </row>
    <row r="736" spans="1:3" x14ac:dyDescent="0.35">
      <c r="A736" s="8"/>
      <c r="B736" s="13" t="s">
        <v>259</v>
      </c>
      <c r="C736" s="14">
        <v>20254.028802728157</v>
      </c>
    </row>
    <row r="737" spans="1:3" x14ac:dyDescent="0.35">
      <c r="A737" s="8"/>
      <c r="B737" s="13" t="s">
        <v>263</v>
      </c>
      <c r="C737" s="14">
        <v>3681.5749228064428</v>
      </c>
    </row>
    <row r="738" spans="1:3" x14ac:dyDescent="0.35">
      <c r="A738" s="8"/>
      <c r="B738" s="13" t="s">
        <v>393</v>
      </c>
      <c r="C738" s="14">
        <v>2447.2276454806674</v>
      </c>
    </row>
    <row r="739" spans="1:3" x14ac:dyDescent="0.35">
      <c r="A739" s="8"/>
      <c r="B739" s="13" t="s">
        <v>215</v>
      </c>
      <c r="C739" s="14">
        <v>11624.331316033169</v>
      </c>
    </row>
    <row r="740" spans="1:3" x14ac:dyDescent="0.35">
      <c r="A740" s="8"/>
      <c r="B740" s="13" t="s">
        <v>396</v>
      </c>
      <c r="C740" s="14">
        <v>1953.4887345503571</v>
      </c>
    </row>
    <row r="741" spans="1:3" x14ac:dyDescent="0.35">
      <c r="A741" s="8"/>
      <c r="B741" s="13" t="s">
        <v>216</v>
      </c>
      <c r="C741" s="14">
        <v>0</v>
      </c>
    </row>
    <row r="742" spans="1:3" x14ac:dyDescent="0.35">
      <c r="A742" s="8"/>
      <c r="B742" s="13" t="s">
        <v>389</v>
      </c>
      <c r="C742" s="14">
        <v>16851.523699143192</v>
      </c>
    </row>
    <row r="743" spans="1:3" x14ac:dyDescent="0.35">
      <c r="A743" s="8"/>
      <c r="B743" s="13" t="s">
        <v>266</v>
      </c>
      <c r="C743" s="14">
        <v>13835.422960634125</v>
      </c>
    </row>
    <row r="744" spans="1:3" x14ac:dyDescent="0.35">
      <c r="A744" s="8"/>
      <c r="B744" s="13" t="s">
        <v>267</v>
      </c>
      <c r="C744" s="14">
        <v>998.21127644606179</v>
      </c>
    </row>
    <row r="745" spans="1:3" x14ac:dyDescent="0.35">
      <c r="A745" s="8"/>
      <c r="B745" s="13" t="s">
        <v>268</v>
      </c>
      <c r="C745" s="14">
        <v>2715.5640101167055</v>
      </c>
    </row>
    <row r="746" spans="1:3" x14ac:dyDescent="0.35">
      <c r="A746" s="8"/>
      <c r="B746" s="13" t="s">
        <v>434</v>
      </c>
      <c r="C746" s="14">
        <v>137431.15251199328</v>
      </c>
    </row>
    <row r="747" spans="1:3" x14ac:dyDescent="0.35">
      <c r="A747" s="8"/>
      <c r="B747" s="13" t="s">
        <v>164</v>
      </c>
      <c r="C747" s="14">
        <v>0</v>
      </c>
    </row>
    <row r="748" spans="1:3" x14ac:dyDescent="0.35">
      <c r="A748" s="8"/>
      <c r="B748" s="13" t="s">
        <v>78</v>
      </c>
      <c r="C748" s="14">
        <v>37309.488138994733</v>
      </c>
    </row>
    <row r="749" spans="1:3" x14ac:dyDescent="0.35">
      <c r="A749" s="8"/>
      <c r="B749" s="13" t="s">
        <v>261</v>
      </c>
      <c r="C749" s="14">
        <v>0</v>
      </c>
    </row>
    <row r="750" spans="1:3" x14ac:dyDescent="0.35">
      <c r="A750" s="8"/>
      <c r="B750" s="13" t="s">
        <v>380</v>
      </c>
      <c r="C750" s="14">
        <v>1212.8803681548923</v>
      </c>
    </row>
    <row r="751" spans="1:3" x14ac:dyDescent="0.35">
      <c r="A751" s="8"/>
      <c r="B751" s="13" t="s">
        <v>366</v>
      </c>
      <c r="C751" s="14">
        <v>2211.0916446009542</v>
      </c>
    </row>
    <row r="752" spans="1:3" x14ac:dyDescent="0.35">
      <c r="A752" s="8"/>
      <c r="B752" s="13" t="s">
        <v>77</v>
      </c>
      <c r="C752" s="14">
        <v>18783.545524522666</v>
      </c>
    </row>
    <row r="753" spans="1:3" x14ac:dyDescent="0.35">
      <c r="A753" s="8"/>
      <c r="B753" s="13" t="s">
        <v>377</v>
      </c>
      <c r="C753" s="14">
        <v>2425.7607363097845</v>
      </c>
    </row>
    <row r="754" spans="1:3" x14ac:dyDescent="0.35">
      <c r="A754" s="8"/>
      <c r="B754" s="13" t="s">
        <v>378</v>
      </c>
      <c r="C754" s="14">
        <v>3563.506922366586</v>
      </c>
    </row>
    <row r="755" spans="1:3" x14ac:dyDescent="0.35">
      <c r="A755" s="8"/>
      <c r="B755" s="13" t="s">
        <v>388</v>
      </c>
      <c r="C755" s="14">
        <v>955.27745810429565</v>
      </c>
    </row>
    <row r="756" spans="1:3" x14ac:dyDescent="0.35">
      <c r="A756" s="8"/>
      <c r="B756" s="13" t="s">
        <v>272</v>
      </c>
      <c r="C756" s="14">
        <v>9144.9033067961791</v>
      </c>
    </row>
    <row r="757" spans="1:3" x14ac:dyDescent="0.35">
      <c r="A757" s="8"/>
      <c r="B757" s="13" t="s">
        <v>381</v>
      </c>
      <c r="C757" s="14">
        <v>2511.6283729933166</v>
      </c>
    </row>
    <row r="758" spans="1:3" x14ac:dyDescent="0.35">
      <c r="A758" s="8"/>
      <c r="B758" s="13" t="s">
        <v>394</v>
      </c>
      <c r="C758" s="14">
        <v>5420.39456564797</v>
      </c>
    </row>
    <row r="759" spans="1:3" x14ac:dyDescent="0.35">
      <c r="A759" s="8"/>
      <c r="B759" s="13" t="s">
        <v>398</v>
      </c>
      <c r="C759" s="14">
        <v>1524.1505511326964</v>
      </c>
    </row>
    <row r="760" spans="1:3" x14ac:dyDescent="0.35">
      <c r="A760" s="8"/>
      <c r="B760" s="13" t="s">
        <v>262</v>
      </c>
      <c r="C760" s="14">
        <v>3584.9738315374693</v>
      </c>
    </row>
    <row r="761" spans="1:3" x14ac:dyDescent="0.35">
      <c r="A761" s="8"/>
      <c r="B761" s="13" t="s">
        <v>382</v>
      </c>
      <c r="C761" s="14">
        <v>3477.6392856830539</v>
      </c>
    </row>
    <row r="762" spans="1:3" x14ac:dyDescent="0.35">
      <c r="A762" s="8"/>
      <c r="B762" s="13" t="s">
        <v>395</v>
      </c>
      <c r="C762" s="14">
        <v>13685.154596437944</v>
      </c>
    </row>
    <row r="763" spans="1:3" x14ac:dyDescent="0.35">
      <c r="A763" s="8"/>
      <c r="B763" s="13" t="s">
        <v>217</v>
      </c>
      <c r="C763" s="14">
        <v>4250.4480158348433</v>
      </c>
    </row>
    <row r="764" spans="1:3" x14ac:dyDescent="0.35">
      <c r="A764" s="8"/>
      <c r="B764" s="13" t="s">
        <v>444</v>
      </c>
      <c r="C764" s="14">
        <v>27305.908465363238</v>
      </c>
    </row>
    <row r="765" spans="1:3" x14ac:dyDescent="0.35">
      <c r="A765" s="8"/>
      <c r="B765" s="13" t="s">
        <v>367</v>
      </c>
      <c r="C765" s="14">
        <v>9112.7029430398525</v>
      </c>
    </row>
    <row r="766" spans="1:3" x14ac:dyDescent="0.35">
      <c r="A766" s="8"/>
      <c r="B766" s="13" t="s">
        <v>278</v>
      </c>
      <c r="C766" s="14">
        <v>4754.9203813505956</v>
      </c>
    </row>
    <row r="767" spans="1:3" x14ac:dyDescent="0.35">
      <c r="A767" s="8"/>
      <c r="B767" s="13" t="s">
        <v>202</v>
      </c>
      <c r="C767" s="14">
        <v>23495.532087531501</v>
      </c>
    </row>
    <row r="768" spans="1:3" x14ac:dyDescent="0.35">
      <c r="A768" s="8"/>
      <c r="B768" s="13" t="s">
        <v>199</v>
      </c>
      <c r="C768" s="14">
        <v>33520.578670333882</v>
      </c>
    </row>
    <row r="769" spans="1:3" x14ac:dyDescent="0.35">
      <c r="A769" s="8"/>
      <c r="B769" s="13" t="s">
        <v>442</v>
      </c>
      <c r="C769" s="14">
        <v>29205.729926986387</v>
      </c>
    </row>
    <row r="770" spans="1:3" x14ac:dyDescent="0.35">
      <c r="A770" s="8"/>
      <c r="B770" s="13" t="s">
        <v>446</v>
      </c>
      <c r="C770" s="14">
        <v>21520.576443810256</v>
      </c>
    </row>
    <row r="771" spans="1:3" x14ac:dyDescent="0.35">
      <c r="A771" s="8"/>
      <c r="B771" s="13" t="s">
        <v>279</v>
      </c>
      <c r="C771" s="14">
        <v>10561.71931207446</v>
      </c>
    </row>
    <row r="772" spans="1:3" x14ac:dyDescent="0.35">
      <c r="A772" s="8"/>
      <c r="B772" s="13" t="s">
        <v>282</v>
      </c>
      <c r="C772" s="14">
        <v>2103.7570987465388</v>
      </c>
    </row>
    <row r="773" spans="1:3" x14ac:dyDescent="0.35">
      <c r="A773" s="8"/>
      <c r="B773" s="13" t="s">
        <v>84</v>
      </c>
      <c r="C773" s="14">
        <v>90837.226156591612</v>
      </c>
    </row>
    <row r="774" spans="1:3" x14ac:dyDescent="0.35">
      <c r="A774" s="8"/>
      <c r="B774" s="13" t="s">
        <v>134</v>
      </c>
      <c r="C774" s="14">
        <v>65946.344972952735</v>
      </c>
    </row>
    <row r="775" spans="1:3" x14ac:dyDescent="0.35">
      <c r="A775" s="8"/>
      <c r="B775" s="13" t="s">
        <v>203</v>
      </c>
      <c r="C775" s="14">
        <v>23559.932815044147</v>
      </c>
    </row>
    <row r="776" spans="1:3" x14ac:dyDescent="0.35">
      <c r="A776" s="8"/>
      <c r="B776" s="13" t="s">
        <v>192</v>
      </c>
      <c r="C776" s="14">
        <v>10540.252402903576</v>
      </c>
    </row>
    <row r="777" spans="1:3" x14ac:dyDescent="0.35">
      <c r="A777" s="8"/>
      <c r="B777" s="13" t="s">
        <v>81</v>
      </c>
      <c r="C777" s="14">
        <v>547.4061838575177</v>
      </c>
    </row>
    <row r="778" spans="1:3" x14ac:dyDescent="0.35">
      <c r="A778" s="8"/>
      <c r="B778" s="13" t="s">
        <v>290</v>
      </c>
      <c r="C778" s="14">
        <v>5033.9902005720742</v>
      </c>
    </row>
    <row r="779" spans="1:3" x14ac:dyDescent="0.35">
      <c r="A779" s="8"/>
      <c r="B779" s="13" t="s">
        <v>400</v>
      </c>
      <c r="C779" s="14">
        <v>3348.8378306577556</v>
      </c>
    </row>
    <row r="780" spans="1:3" x14ac:dyDescent="0.35">
      <c r="A780" s="8"/>
      <c r="B780" s="13" t="s">
        <v>405</v>
      </c>
      <c r="C780" s="14">
        <v>5860.4662036510726</v>
      </c>
    </row>
    <row r="781" spans="1:3" x14ac:dyDescent="0.35">
      <c r="A781" s="8"/>
      <c r="B781" s="13" t="s">
        <v>291</v>
      </c>
      <c r="C781" s="14">
        <v>22207.517537278516</v>
      </c>
    </row>
    <row r="782" spans="1:3" x14ac:dyDescent="0.35">
      <c r="A782" s="8"/>
      <c r="B782" s="13" t="s">
        <v>370</v>
      </c>
      <c r="C782" s="14">
        <v>13856.889869805007</v>
      </c>
    </row>
    <row r="783" spans="1:3" x14ac:dyDescent="0.35">
      <c r="A783" s="8"/>
      <c r="B783" s="13" t="s">
        <v>80</v>
      </c>
      <c r="C783" s="14">
        <v>129445.4623004248</v>
      </c>
    </row>
    <row r="784" spans="1:3" x14ac:dyDescent="0.35">
      <c r="A784" s="8"/>
      <c r="B784" s="13" t="s">
        <v>383</v>
      </c>
      <c r="C784" s="14">
        <v>4711.9865630088289</v>
      </c>
    </row>
    <row r="785" spans="1:3" x14ac:dyDescent="0.35">
      <c r="A785" s="8"/>
      <c r="B785" s="13" t="s">
        <v>222</v>
      </c>
      <c r="C785" s="14">
        <v>0</v>
      </c>
    </row>
    <row r="786" spans="1:3" x14ac:dyDescent="0.35">
      <c r="A786" s="8"/>
      <c r="B786" s="13" t="s">
        <v>292</v>
      </c>
      <c r="C786" s="14">
        <v>0</v>
      </c>
    </row>
    <row r="787" spans="1:3" x14ac:dyDescent="0.35">
      <c r="A787" s="8"/>
      <c r="B787" s="13" t="s">
        <v>372</v>
      </c>
      <c r="C787" s="14">
        <v>10325.583311194747</v>
      </c>
    </row>
    <row r="788" spans="1:3" x14ac:dyDescent="0.35">
      <c r="A788" s="8"/>
      <c r="B788" s="13" t="s">
        <v>384</v>
      </c>
      <c r="C788" s="14">
        <v>697.67454805369903</v>
      </c>
    </row>
    <row r="789" spans="1:3" x14ac:dyDescent="0.35">
      <c r="A789" s="8"/>
      <c r="B789" s="13" t="s">
        <v>258</v>
      </c>
      <c r="C789" s="14">
        <v>2050.0898258193311</v>
      </c>
    </row>
    <row r="790" spans="1:3" x14ac:dyDescent="0.35">
      <c r="A790" s="8"/>
      <c r="B790" s="13" t="s">
        <v>293</v>
      </c>
      <c r="C790" s="14">
        <v>289.80327380692114</v>
      </c>
    </row>
    <row r="791" spans="1:3" x14ac:dyDescent="0.35">
      <c r="A791" s="8"/>
      <c r="B791" s="13" t="s">
        <v>373</v>
      </c>
      <c r="C791" s="14">
        <v>3059.0345568508342</v>
      </c>
    </row>
    <row r="792" spans="1:3" x14ac:dyDescent="0.35">
      <c r="A792" s="8"/>
      <c r="B792" s="13" t="s">
        <v>294</v>
      </c>
      <c r="C792" s="14">
        <v>354.2040013195703</v>
      </c>
    </row>
    <row r="793" spans="1:3" x14ac:dyDescent="0.35">
      <c r="A793" s="8"/>
      <c r="B793" s="13" t="s">
        <v>385</v>
      </c>
      <c r="C793" s="14">
        <v>4443.6501983727912</v>
      </c>
    </row>
    <row r="794" spans="1:3" x14ac:dyDescent="0.35">
      <c r="A794" s="8"/>
      <c r="B794" s="13" t="s">
        <v>368</v>
      </c>
      <c r="C794" s="14">
        <v>2071.5567349902144</v>
      </c>
    </row>
    <row r="795" spans="1:3" x14ac:dyDescent="0.35">
      <c r="A795" s="8"/>
      <c r="B795" s="13" t="s">
        <v>270</v>
      </c>
      <c r="C795" s="14">
        <v>107.33454585441525</v>
      </c>
    </row>
    <row r="796" spans="1:3" x14ac:dyDescent="0.35">
      <c r="A796" s="8"/>
      <c r="B796" s="13" t="s">
        <v>229</v>
      </c>
      <c r="C796" s="14">
        <v>9949.9124007042919</v>
      </c>
    </row>
    <row r="797" spans="1:3" x14ac:dyDescent="0.35">
      <c r="A797" s="8"/>
      <c r="B797" s="13" t="s">
        <v>245</v>
      </c>
      <c r="C797" s="14">
        <v>7760.2876652742225</v>
      </c>
    </row>
    <row r="798" spans="1:3" x14ac:dyDescent="0.35">
      <c r="A798" s="8"/>
      <c r="B798" s="13" t="s">
        <v>296</v>
      </c>
      <c r="C798" s="14">
        <v>23667.267360898564</v>
      </c>
    </row>
    <row r="799" spans="1:3" x14ac:dyDescent="0.35">
      <c r="A799" s="8"/>
      <c r="B799" s="13" t="s">
        <v>391</v>
      </c>
      <c r="C799" s="14">
        <v>4754.9203813505956</v>
      </c>
    </row>
    <row r="800" spans="1:3" x14ac:dyDescent="0.35">
      <c r="A800" s="8"/>
      <c r="B800" s="13" t="s">
        <v>392</v>
      </c>
      <c r="C800" s="14">
        <v>1180.6800043985677</v>
      </c>
    </row>
    <row r="801" spans="1:3" x14ac:dyDescent="0.35">
      <c r="A801" s="8"/>
      <c r="B801" s="13" t="s">
        <v>435</v>
      </c>
      <c r="C801" s="14">
        <v>253406.12930768894</v>
      </c>
    </row>
    <row r="802" spans="1:3" x14ac:dyDescent="0.35">
      <c r="A802" s="8"/>
      <c r="B802" s="13" t="s">
        <v>386</v>
      </c>
      <c r="C802" s="14">
        <v>4958.8560184739845</v>
      </c>
    </row>
    <row r="803" spans="1:3" x14ac:dyDescent="0.35">
      <c r="A803" s="8"/>
      <c r="B803" s="13" t="s">
        <v>298</v>
      </c>
      <c r="C803" s="14">
        <v>9445.4400351885415</v>
      </c>
    </row>
    <row r="804" spans="1:3" x14ac:dyDescent="0.35">
      <c r="A804" s="8"/>
      <c r="B804" s="13" t="s">
        <v>242</v>
      </c>
      <c r="C804" s="14">
        <v>5420.3945656479691</v>
      </c>
    </row>
    <row r="805" spans="1:3" x14ac:dyDescent="0.35">
      <c r="A805" s="8"/>
      <c r="B805" s="13" t="s">
        <v>304</v>
      </c>
      <c r="C805" s="14">
        <v>2597.4960096768486</v>
      </c>
    </row>
    <row r="806" spans="1:3" x14ac:dyDescent="0.35">
      <c r="A806" s="8"/>
      <c r="B806" s="13" t="s">
        <v>247</v>
      </c>
      <c r="C806" s="14">
        <v>6053.6683861890197</v>
      </c>
    </row>
    <row r="807" spans="1:3" x14ac:dyDescent="0.35">
      <c r="A807" s="8"/>
      <c r="B807" s="13" t="s">
        <v>305</v>
      </c>
      <c r="C807" s="14">
        <v>19298.751344623859</v>
      </c>
    </row>
    <row r="808" spans="1:3" x14ac:dyDescent="0.35">
      <c r="A808" s="8"/>
      <c r="B808" s="13" t="s">
        <v>353</v>
      </c>
      <c r="C808" s="14">
        <v>10658.320403343434</v>
      </c>
    </row>
    <row r="809" spans="1:3" x14ac:dyDescent="0.35">
      <c r="A809" s="8"/>
      <c r="B809" s="13" t="s">
        <v>299</v>
      </c>
      <c r="C809" s="14">
        <v>15735.244422257274</v>
      </c>
    </row>
    <row r="810" spans="1:3" x14ac:dyDescent="0.35">
      <c r="A810" s="8"/>
      <c r="B810" s="13" t="s">
        <v>300</v>
      </c>
      <c r="C810" s="14">
        <v>3992.8451057842472</v>
      </c>
    </row>
    <row r="811" spans="1:3" x14ac:dyDescent="0.35">
      <c r="A811" s="8"/>
      <c r="B811" s="13" t="s">
        <v>301</v>
      </c>
      <c r="C811" s="14">
        <v>3423.9720127558462</v>
      </c>
    </row>
    <row r="812" spans="1:3" x14ac:dyDescent="0.35">
      <c r="A812" s="8"/>
      <c r="B812" s="13" t="s">
        <v>302</v>
      </c>
      <c r="C812" s="14">
        <v>11667.265134374937</v>
      </c>
    </row>
    <row r="813" spans="1:3" x14ac:dyDescent="0.35">
      <c r="A813" s="8"/>
      <c r="B813" s="13" t="s">
        <v>303</v>
      </c>
      <c r="C813" s="14">
        <v>0</v>
      </c>
    </row>
    <row r="814" spans="1:3" x14ac:dyDescent="0.35">
      <c r="A814" s="8"/>
      <c r="B814" s="13" t="s">
        <v>369</v>
      </c>
      <c r="C814" s="14">
        <v>2135.9574625028631</v>
      </c>
    </row>
    <row r="815" spans="1:3" x14ac:dyDescent="0.35">
      <c r="A815" s="8"/>
      <c r="B815" s="13" t="s">
        <v>404</v>
      </c>
      <c r="C815" s="14">
        <v>1974.9556437212404</v>
      </c>
    </row>
    <row r="816" spans="1:3" x14ac:dyDescent="0.35">
      <c r="A816" s="8"/>
      <c r="B816" s="13" t="s">
        <v>436</v>
      </c>
      <c r="C816" s="14">
        <v>4379.2494708601416</v>
      </c>
    </row>
    <row r="817" spans="1:3" x14ac:dyDescent="0.35">
      <c r="A817" s="8"/>
      <c r="B817" s="13" t="s">
        <v>306</v>
      </c>
      <c r="C817" s="14">
        <v>5581.3963844295922</v>
      </c>
    </row>
    <row r="818" spans="1:3" x14ac:dyDescent="0.35">
      <c r="A818" s="8"/>
      <c r="B818" s="13" t="s">
        <v>307</v>
      </c>
      <c r="C818" s="14">
        <v>5688.7309302840076</v>
      </c>
    </row>
    <row r="819" spans="1:3" x14ac:dyDescent="0.35">
      <c r="A819" s="8"/>
      <c r="B819" s="13" t="s">
        <v>308</v>
      </c>
      <c r="C819" s="14">
        <v>5892.6665674073965</v>
      </c>
    </row>
    <row r="820" spans="1:3" x14ac:dyDescent="0.35">
      <c r="A820" s="8"/>
      <c r="B820" s="13" t="s">
        <v>309</v>
      </c>
      <c r="C820" s="14">
        <v>6847.9440255116924</v>
      </c>
    </row>
    <row r="821" spans="1:3" x14ac:dyDescent="0.35">
      <c r="A821" s="8"/>
      <c r="B821" s="13" t="s">
        <v>310</v>
      </c>
      <c r="C821" s="14">
        <v>5398.9276564770871</v>
      </c>
    </row>
    <row r="822" spans="1:3" x14ac:dyDescent="0.35">
      <c r="A822" s="8"/>
      <c r="B822" s="13" t="s">
        <v>223</v>
      </c>
      <c r="C822" s="14">
        <v>15542.042239719327</v>
      </c>
    </row>
    <row r="823" spans="1:3" x14ac:dyDescent="0.35">
      <c r="A823" s="8"/>
      <c r="B823" s="13" t="s">
        <v>364</v>
      </c>
      <c r="C823" s="14">
        <v>9703.0429452391363</v>
      </c>
    </row>
    <row r="824" spans="1:3" x14ac:dyDescent="0.35">
      <c r="A824" s="8"/>
      <c r="B824" s="13" t="s">
        <v>387</v>
      </c>
      <c r="C824" s="14">
        <v>805.00909390811444</v>
      </c>
    </row>
    <row r="825" spans="1:3" x14ac:dyDescent="0.35">
      <c r="A825" s="8"/>
      <c r="B825" s="13" t="s">
        <v>224</v>
      </c>
      <c r="C825" s="14">
        <v>11141.325859688302</v>
      </c>
    </row>
    <row r="826" spans="1:3" x14ac:dyDescent="0.35">
      <c r="A826" s="8"/>
      <c r="B826" s="13" t="s">
        <v>773</v>
      </c>
      <c r="C826" s="14">
        <v>70014.324260835056</v>
      </c>
    </row>
    <row r="827" spans="1:3" x14ac:dyDescent="0.35">
      <c r="A827" s="8"/>
      <c r="B827" s="13" t="s">
        <v>775</v>
      </c>
      <c r="C827" s="14">
        <v>325964.28230527363</v>
      </c>
    </row>
    <row r="828" spans="1:3" x14ac:dyDescent="0.35">
      <c r="A828" s="8"/>
      <c r="B828" s="13" t="s">
        <v>776</v>
      </c>
      <c r="C828" s="14">
        <v>0</v>
      </c>
    </row>
    <row r="829" spans="1:3" x14ac:dyDescent="0.35">
      <c r="A829" s="8"/>
      <c r="B829" s="13" t="s">
        <v>777</v>
      </c>
      <c r="C829" s="14">
        <v>8629.697486694984</v>
      </c>
    </row>
    <row r="830" spans="1:3" x14ac:dyDescent="0.35">
      <c r="A830" s="8"/>
      <c r="B830" s="13" t="s">
        <v>796</v>
      </c>
      <c r="C830" s="14">
        <v>91041.161793715</v>
      </c>
    </row>
    <row r="831" spans="1:3" x14ac:dyDescent="0.35">
      <c r="A831" s="8"/>
      <c r="B831" s="13" t="s">
        <v>797</v>
      </c>
      <c r="C831" s="14">
        <v>19384.618981307394</v>
      </c>
    </row>
    <row r="832" spans="1:3" x14ac:dyDescent="0.35">
      <c r="A832" s="8"/>
      <c r="B832" s="13" t="s">
        <v>798</v>
      </c>
      <c r="C832" s="14">
        <v>181813.98722279398</v>
      </c>
    </row>
    <row r="833" spans="1:3" x14ac:dyDescent="0.35">
      <c r="A833" s="8"/>
      <c r="B833" s="13" t="s">
        <v>802</v>
      </c>
      <c r="C833" s="14">
        <v>1567.0843694744624</v>
      </c>
    </row>
    <row r="834" spans="1:3" x14ac:dyDescent="0.35">
      <c r="A834" s="8"/>
      <c r="B834" s="13" t="s">
        <v>803</v>
      </c>
      <c r="C834" s="14">
        <v>12364.939682428636</v>
      </c>
    </row>
    <row r="835" spans="1:3" x14ac:dyDescent="0.35">
      <c r="A835" s="8"/>
      <c r="B835" s="13" t="s">
        <v>804</v>
      </c>
      <c r="C835" s="14">
        <v>633.27382054104999</v>
      </c>
    </row>
    <row r="836" spans="1:3" x14ac:dyDescent="0.35">
      <c r="A836" s="8"/>
      <c r="B836" s="13" t="s">
        <v>809</v>
      </c>
      <c r="C836" s="14">
        <v>20812.168441171114</v>
      </c>
    </row>
    <row r="837" spans="1:3" x14ac:dyDescent="0.35">
      <c r="A837" s="8"/>
      <c r="B837" s="13" t="s">
        <v>810</v>
      </c>
      <c r="C837" s="14">
        <v>9949.9124007042919</v>
      </c>
    </row>
    <row r="838" spans="1:3" x14ac:dyDescent="0.35">
      <c r="A838" s="8"/>
      <c r="B838" s="13" t="s">
        <v>813</v>
      </c>
      <c r="C838" s="14">
        <v>2082.2901895756559</v>
      </c>
    </row>
    <row r="839" spans="1:3" x14ac:dyDescent="0.35">
      <c r="A839" s="8"/>
      <c r="B839" s="13" t="s">
        <v>816</v>
      </c>
      <c r="C839" s="14">
        <v>2178.8912808446294</v>
      </c>
    </row>
    <row r="840" spans="1:3" x14ac:dyDescent="0.35">
      <c r="A840" s="8"/>
      <c r="B840" s="13" t="s">
        <v>817</v>
      </c>
      <c r="C840" s="14">
        <v>5130.5912918410486</v>
      </c>
    </row>
    <row r="841" spans="1:3" x14ac:dyDescent="0.35">
      <c r="A841" s="8"/>
      <c r="B841" s="13" t="s">
        <v>820</v>
      </c>
      <c r="C841" s="14">
        <v>0</v>
      </c>
    </row>
    <row r="842" spans="1:3" x14ac:dyDescent="0.35">
      <c r="A842" s="8"/>
      <c r="B842" s="13" t="s">
        <v>823</v>
      </c>
      <c r="C842" s="14">
        <v>7395.3502093692105</v>
      </c>
    </row>
    <row r="843" spans="1:3" x14ac:dyDescent="0.35">
      <c r="A843" s="8"/>
      <c r="B843" s="13" t="s">
        <v>826</v>
      </c>
      <c r="C843" s="14">
        <v>0</v>
      </c>
    </row>
    <row r="844" spans="1:3" x14ac:dyDescent="0.35">
      <c r="A844" s="8"/>
      <c r="B844" s="13" t="s">
        <v>830</v>
      </c>
      <c r="C844" s="14">
        <v>0</v>
      </c>
    </row>
    <row r="845" spans="1:3" x14ac:dyDescent="0.35">
      <c r="A845" s="8"/>
      <c r="B845" s="13" t="s">
        <v>831</v>
      </c>
      <c r="C845" s="14">
        <v>5774.5985669675401</v>
      </c>
    </row>
    <row r="846" spans="1:3" x14ac:dyDescent="0.35">
      <c r="A846" s="8"/>
      <c r="B846" s="13" t="s">
        <v>832</v>
      </c>
      <c r="C846" s="14">
        <v>0</v>
      </c>
    </row>
    <row r="847" spans="1:3" x14ac:dyDescent="0.35">
      <c r="A847" s="8"/>
      <c r="B847" s="13" t="s">
        <v>833</v>
      </c>
      <c r="C847" s="14">
        <v>7008.9458442933155</v>
      </c>
    </row>
    <row r="848" spans="1:3" x14ac:dyDescent="0.35">
      <c r="A848" s="8"/>
      <c r="B848" s="13" t="s">
        <v>837</v>
      </c>
      <c r="C848" s="14">
        <v>15831.845513526248</v>
      </c>
    </row>
    <row r="849" spans="1:3" x14ac:dyDescent="0.35">
      <c r="A849" s="8"/>
      <c r="B849" s="13" t="s">
        <v>838</v>
      </c>
      <c r="C849" s="14">
        <v>2361.3600087971354</v>
      </c>
    </row>
    <row r="850" spans="1:3" x14ac:dyDescent="0.35">
      <c r="A850" s="8"/>
      <c r="B850" s="13" t="s">
        <v>839</v>
      </c>
      <c r="C850" s="14">
        <v>4862.254927205011</v>
      </c>
    </row>
    <row r="851" spans="1:3" x14ac:dyDescent="0.35">
      <c r="A851" s="8"/>
      <c r="B851" s="13" t="s">
        <v>842</v>
      </c>
      <c r="C851" s="14">
        <v>2146.690917088305</v>
      </c>
    </row>
    <row r="852" spans="1:3" x14ac:dyDescent="0.35">
      <c r="A852" s="8"/>
      <c r="B852" s="13" t="s">
        <v>843</v>
      </c>
      <c r="C852" s="14">
        <v>14973.169146690927</v>
      </c>
    </row>
    <row r="853" spans="1:3" x14ac:dyDescent="0.35">
      <c r="A853" s="8"/>
      <c r="B853" s="13" t="s">
        <v>844</v>
      </c>
      <c r="C853" s="14">
        <v>3681.5749228064424</v>
      </c>
    </row>
    <row r="854" spans="1:3" x14ac:dyDescent="0.35">
      <c r="A854" s="8"/>
      <c r="B854" s="13" t="s">
        <v>845</v>
      </c>
      <c r="C854" s="14">
        <v>1041.1450947878279</v>
      </c>
    </row>
    <row r="855" spans="1:3" x14ac:dyDescent="0.35">
      <c r="A855" s="8"/>
      <c r="B855" s="13" t="s">
        <v>846</v>
      </c>
      <c r="C855" s="14">
        <v>10325.583311194747</v>
      </c>
    </row>
    <row r="856" spans="1:3" x14ac:dyDescent="0.35">
      <c r="A856" s="8"/>
      <c r="B856" s="13" t="s">
        <v>847</v>
      </c>
      <c r="C856" s="14">
        <v>4808.5876542778033</v>
      </c>
    </row>
    <row r="857" spans="1:3" x14ac:dyDescent="0.35">
      <c r="A857" s="8"/>
      <c r="B857" s="13" t="s">
        <v>848</v>
      </c>
      <c r="C857" s="14">
        <v>0</v>
      </c>
    </row>
    <row r="858" spans="1:3" x14ac:dyDescent="0.35">
      <c r="A858" s="8"/>
      <c r="B858" s="13" t="s">
        <v>849</v>
      </c>
      <c r="C858" s="14">
        <v>9316.6385801632441</v>
      </c>
    </row>
    <row r="859" spans="1:3" x14ac:dyDescent="0.35">
      <c r="A859" s="8"/>
      <c r="B859" s="13" t="s">
        <v>850</v>
      </c>
      <c r="C859" s="14">
        <v>0</v>
      </c>
    </row>
    <row r="860" spans="1:3" x14ac:dyDescent="0.35">
      <c r="A860" s="8"/>
      <c r="B860" s="13" t="s">
        <v>851</v>
      </c>
      <c r="C860" s="14">
        <v>0</v>
      </c>
    </row>
    <row r="861" spans="1:3" x14ac:dyDescent="0.35">
      <c r="A861" s="8"/>
      <c r="B861" s="13" t="s">
        <v>853</v>
      </c>
      <c r="C861" s="14">
        <v>2082.2901895756559</v>
      </c>
    </row>
    <row r="862" spans="1:3" x14ac:dyDescent="0.35">
      <c r="A862" s="8"/>
      <c r="B862" s="13" t="s">
        <v>854</v>
      </c>
      <c r="C862" s="14">
        <v>3767.4425594899749</v>
      </c>
    </row>
    <row r="863" spans="1:3" x14ac:dyDescent="0.35">
      <c r="A863" s="8"/>
      <c r="B863" s="13" t="s">
        <v>855</v>
      </c>
      <c r="C863" s="14">
        <v>4046.5123787114544</v>
      </c>
    </row>
    <row r="864" spans="1:3" x14ac:dyDescent="0.35">
      <c r="A864" s="8"/>
      <c r="B864" s="13" t="s">
        <v>856</v>
      </c>
      <c r="C864" s="14">
        <v>4336.3156525183749</v>
      </c>
    </row>
    <row r="865" spans="1:3" x14ac:dyDescent="0.35">
      <c r="A865" s="8"/>
      <c r="B865" s="13" t="s">
        <v>857</v>
      </c>
      <c r="C865" s="14">
        <v>4529.5178350563228</v>
      </c>
    </row>
    <row r="866" spans="1:3" x14ac:dyDescent="0.35">
      <c r="A866" s="8"/>
      <c r="B866" s="13" t="s">
        <v>858</v>
      </c>
      <c r="C866" s="14">
        <v>2264.7589175281614</v>
      </c>
    </row>
    <row r="867" spans="1:3" x14ac:dyDescent="0.35">
      <c r="A867" s="8"/>
      <c r="B867" s="13" t="s">
        <v>861</v>
      </c>
      <c r="C867" s="14">
        <v>4937.3891093031007</v>
      </c>
    </row>
    <row r="868" spans="1:3" x14ac:dyDescent="0.35">
      <c r="A868" s="8"/>
      <c r="B868" s="13" t="s">
        <v>864</v>
      </c>
      <c r="C868" s="14">
        <v>847.94291224988035</v>
      </c>
    </row>
    <row r="869" spans="1:3" x14ac:dyDescent="0.35">
      <c r="A869" s="8"/>
      <c r="B869" s="13" t="s">
        <v>865</v>
      </c>
      <c r="C869" s="14">
        <v>579.60654761384228</v>
      </c>
    </row>
    <row r="870" spans="1:3" x14ac:dyDescent="0.35">
      <c r="A870" s="8"/>
      <c r="B870" s="13" t="s">
        <v>866</v>
      </c>
      <c r="C870" s="14">
        <v>2608.2294642622905</v>
      </c>
    </row>
    <row r="871" spans="1:3" x14ac:dyDescent="0.35">
      <c r="A871" s="8"/>
      <c r="B871" s="13" t="s">
        <v>867</v>
      </c>
      <c r="C871" s="14">
        <v>3692.3083773918847</v>
      </c>
    </row>
    <row r="872" spans="1:3" x14ac:dyDescent="0.35">
      <c r="A872" s="8"/>
      <c r="B872" s="13" t="s">
        <v>868</v>
      </c>
      <c r="C872" s="14">
        <v>11130.59240510286</v>
      </c>
    </row>
    <row r="873" spans="1:3" x14ac:dyDescent="0.35">
      <c r="A873" s="8"/>
      <c r="B873" s="13" t="s">
        <v>869</v>
      </c>
      <c r="C873" s="14">
        <v>686.94109346825758</v>
      </c>
    </row>
    <row r="874" spans="1:3" x14ac:dyDescent="0.35">
      <c r="A874" s="8"/>
      <c r="B874" s="13" t="s">
        <v>871</v>
      </c>
      <c r="C874" s="14">
        <v>3305.9040123159898</v>
      </c>
    </row>
    <row r="875" spans="1:3" x14ac:dyDescent="0.35">
      <c r="A875" s="8"/>
      <c r="B875" s="13" t="s">
        <v>872</v>
      </c>
      <c r="C875" s="14">
        <v>0</v>
      </c>
    </row>
    <row r="876" spans="1:3" x14ac:dyDescent="0.35">
      <c r="A876" s="8"/>
      <c r="B876" s="13" t="s">
        <v>873</v>
      </c>
      <c r="C876" s="14">
        <v>14597.498236200474</v>
      </c>
    </row>
    <row r="877" spans="1:3" x14ac:dyDescent="0.35">
      <c r="A877" s="8"/>
      <c r="B877" s="13" t="s">
        <v>875</v>
      </c>
      <c r="C877" s="14">
        <v>0</v>
      </c>
    </row>
    <row r="878" spans="1:3" x14ac:dyDescent="0.35">
      <c r="A878" s="8"/>
      <c r="B878" s="13" t="s">
        <v>876</v>
      </c>
      <c r="C878" s="14">
        <v>1277.2810956675414</v>
      </c>
    </row>
    <row r="879" spans="1:3" x14ac:dyDescent="0.35">
      <c r="A879" s="8"/>
      <c r="B879" s="13" t="s">
        <v>877</v>
      </c>
      <c r="C879" s="14">
        <v>3670.8414682210014</v>
      </c>
    </row>
    <row r="880" spans="1:3" x14ac:dyDescent="0.35">
      <c r="A880" s="8"/>
      <c r="B880" s="13" t="s">
        <v>878</v>
      </c>
      <c r="C880" s="14">
        <v>2060.823280404773</v>
      </c>
    </row>
    <row r="881" spans="1:3" x14ac:dyDescent="0.35">
      <c r="A881" s="8"/>
      <c r="B881" s="13" t="s">
        <v>879</v>
      </c>
      <c r="C881" s="14">
        <v>4540.2512896417638</v>
      </c>
    </row>
    <row r="882" spans="1:3" x14ac:dyDescent="0.35">
      <c r="A882" s="8"/>
      <c r="B882" s="13" t="s">
        <v>880</v>
      </c>
      <c r="C882" s="14">
        <v>1137.7461860568017</v>
      </c>
    </row>
    <row r="883" spans="1:3" x14ac:dyDescent="0.35">
      <c r="A883" s="8"/>
      <c r="B883" s="13" t="s">
        <v>881</v>
      </c>
      <c r="C883" s="14">
        <v>858.67636683532203</v>
      </c>
    </row>
    <row r="884" spans="1:3" x14ac:dyDescent="0.35">
      <c r="A884" s="8"/>
      <c r="B884" s="13" t="s">
        <v>883</v>
      </c>
      <c r="C884" s="14">
        <v>12729.877138333648</v>
      </c>
    </row>
    <row r="885" spans="1:3" x14ac:dyDescent="0.35">
      <c r="A885" s="8"/>
      <c r="B885" s="13" t="s">
        <v>887</v>
      </c>
      <c r="C885" s="14">
        <v>19534.887345503575</v>
      </c>
    </row>
    <row r="886" spans="1:3" x14ac:dyDescent="0.35">
      <c r="A886" s="8"/>
      <c r="B886" s="13" t="s">
        <v>888</v>
      </c>
      <c r="C886" s="14">
        <v>1878.3545524522669</v>
      </c>
    </row>
    <row r="887" spans="1:3" x14ac:dyDescent="0.35">
      <c r="A887" s="8"/>
      <c r="B887" s="13" t="s">
        <v>891</v>
      </c>
      <c r="C887" s="14">
        <v>2468.6945546515503</v>
      </c>
    </row>
    <row r="888" spans="1:3" x14ac:dyDescent="0.35">
      <c r="A888" s="8"/>
      <c r="B888" s="13" t="s">
        <v>892</v>
      </c>
      <c r="C888" s="14">
        <v>3649.374559050118</v>
      </c>
    </row>
    <row r="889" spans="1:3" x14ac:dyDescent="0.35">
      <c r="A889" s="8"/>
      <c r="B889" s="13" t="s">
        <v>893</v>
      </c>
      <c r="C889" s="14">
        <v>4228.9811066639604</v>
      </c>
    </row>
    <row r="890" spans="1:3" x14ac:dyDescent="0.35">
      <c r="A890" s="8"/>
      <c r="B890" s="13" t="s">
        <v>898</v>
      </c>
      <c r="C890" s="14">
        <v>4035.7789241260134</v>
      </c>
    </row>
    <row r="891" spans="1:3" x14ac:dyDescent="0.35">
      <c r="A891" s="8"/>
      <c r="B891" s="13" t="s">
        <v>902</v>
      </c>
      <c r="C891" s="14">
        <v>0</v>
      </c>
    </row>
    <row r="892" spans="1:3" x14ac:dyDescent="0.35">
      <c r="A892" s="8"/>
      <c r="B892" s="13" t="s">
        <v>904</v>
      </c>
      <c r="C892" s="14">
        <v>3123.4352843634833</v>
      </c>
    </row>
    <row r="893" spans="1:3" x14ac:dyDescent="0.35">
      <c r="A893" s="8"/>
      <c r="B893" s="13" t="s">
        <v>905</v>
      </c>
      <c r="C893" s="14">
        <v>3520.5731040248202</v>
      </c>
    </row>
    <row r="894" spans="1:3" x14ac:dyDescent="0.35">
      <c r="A894" s="8"/>
      <c r="B894" s="13" t="s">
        <v>906</v>
      </c>
      <c r="C894" s="14">
        <v>9338.1054893341243</v>
      </c>
    </row>
    <row r="895" spans="1:3" x14ac:dyDescent="0.35">
      <c r="A895" s="8"/>
      <c r="B895" s="13" t="s">
        <v>907</v>
      </c>
      <c r="C895" s="14">
        <v>4819.3211088632443</v>
      </c>
    </row>
    <row r="896" spans="1:3" x14ac:dyDescent="0.35">
      <c r="A896" s="8"/>
      <c r="B896" s="13" t="s">
        <v>908</v>
      </c>
      <c r="C896" s="14">
        <v>6504.4734787775633</v>
      </c>
    </row>
    <row r="897" spans="1:3" x14ac:dyDescent="0.35">
      <c r="A897" s="8"/>
      <c r="B897" s="13" t="s">
        <v>909</v>
      </c>
      <c r="C897" s="14">
        <v>171.73527336706439</v>
      </c>
    </row>
    <row r="898" spans="1:3" x14ac:dyDescent="0.35">
      <c r="A898" s="8"/>
      <c r="B898" s="13" t="s">
        <v>910</v>
      </c>
      <c r="C898" s="14">
        <v>1266.5476410821</v>
      </c>
    </row>
    <row r="899" spans="1:3" x14ac:dyDescent="0.35">
      <c r="A899" s="8"/>
      <c r="B899" s="13" t="s">
        <v>913</v>
      </c>
      <c r="C899" s="14">
        <v>19062.61534374415</v>
      </c>
    </row>
    <row r="900" spans="1:3" x14ac:dyDescent="0.35">
      <c r="A900" s="8"/>
      <c r="B900" s="13" t="s">
        <v>917</v>
      </c>
      <c r="C900" s="14">
        <v>4958.8560184739836</v>
      </c>
    </row>
    <row r="901" spans="1:3" x14ac:dyDescent="0.35">
      <c r="A901" s="8"/>
      <c r="B901" s="13" t="s">
        <v>918</v>
      </c>
      <c r="C901" s="14">
        <v>12246.87168198878</v>
      </c>
    </row>
    <row r="902" spans="1:3" x14ac:dyDescent="0.35">
      <c r="A902" s="8"/>
      <c r="B902" s="13" t="s">
        <v>922</v>
      </c>
      <c r="C902" s="14">
        <v>41871.206337807387</v>
      </c>
    </row>
    <row r="903" spans="1:3" x14ac:dyDescent="0.35">
      <c r="A903" s="8"/>
      <c r="B903" s="13" t="s">
        <v>927</v>
      </c>
      <c r="C903" s="14">
        <v>8779.9658508911671</v>
      </c>
    </row>
    <row r="904" spans="1:3" x14ac:dyDescent="0.35">
      <c r="A904" s="8"/>
      <c r="B904" s="13" t="s">
        <v>928</v>
      </c>
      <c r="C904" s="14">
        <v>2114.4905533319802</v>
      </c>
    </row>
    <row r="905" spans="1:3" x14ac:dyDescent="0.35">
      <c r="A905" s="8"/>
      <c r="B905" s="13" t="s">
        <v>931</v>
      </c>
      <c r="C905" s="14">
        <v>14940.968782934602</v>
      </c>
    </row>
    <row r="906" spans="1:3" x14ac:dyDescent="0.35">
      <c r="A906" s="8"/>
      <c r="B906" s="13" t="s">
        <v>936</v>
      </c>
      <c r="C906" s="14">
        <v>6525.9403879484471</v>
      </c>
    </row>
    <row r="907" spans="1:3" x14ac:dyDescent="0.35">
      <c r="A907" s="8"/>
      <c r="B907" s="13" t="s">
        <v>937</v>
      </c>
      <c r="C907" s="14">
        <v>1534.884005718138</v>
      </c>
    </row>
    <row r="908" spans="1:3" x14ac:dyDescent="0.35">
      <c r="A908" s="8"/>
      <c r="B908" s="13" t="s">
        <v>939</v>
      </c>
      <c r="C908" s="14">
        <v>8404.294940400714</v>
      </c>
    </row>
    <row r="909" spans="1:3" x14ac:dyDescent="0.35">
      <c r="A909" s="8"/>
      <c r="B909" s="13" t="s">
        <v>940</v>
      </c>
      <c r="C909" s="14">
        <v>1277.2810956675414</v>
      </c>
    </row>
    <row r="910" spans="1:3" x14ac:dyDescent="0.35">
      <c r="A910" s="8"/>
      <c r="B910" s="13" t="s">
        <v>941</v>
      </c>
      <c r="C910" s="14">
        <v>1502.6836419618135</v>
      </c>
    </row>
    <row r="911" spans="1:3" x14ac:dyDescent="0.35">
      <c r="A911" s="8"/>
      <c r="B911" s="13" t="s">
        <v>942</v>
      </c>
      <c r="C911" s="14">
        <v>4132.3800153949869</v>
      </c>
    </row>
    <row r="912" spans="1:3" x14ac:dyDescent="0.35">
      <c r="A912" s="8"/>
      <c r="B912" s="13" t="s">
        <v>943</v>
      </c>
      <c r="C912" s="14">
        <v>53.667272927207627</v>
      </c>
    </row>
    <row r="913" spans="1:3" x14ac:dyDescent="0.35">
      <c r="A913" s="8"/>
      <c r="B913" s="13" t="s">
        <v>944</v>
      </c>
      <c r="C913" s="14">
        <v>3370.304739828639</v>
      </c>
    </row>
    <row r="914" spans="1:3" x14ac:dyDescent="0.35">
      <c r="A914" s="8"/>
      <c r="B914" s="13" t="s">
        <v>946</v>
      </c>
      <c r="C914" s="14">
        <v>4636.8523809107382</v>
      </c>
    </row>
    <row r="915" spans="1:3" x14ac:dyDescent="0.35">
      <c r="A915" s="8"/>
      <c r="B915" s="13" t="s">
        <v>950</v>
      </c>
      <c r="C915" s="14">
        <v>1159.2130952276846</v>
      </c>
    </row>
    <row r="916" spans="1:3" x14ac:dyDescent="0.35">
      <c r="A916" s="8"/>
      <c r="B916" s="13" t="s">
        <v>951</v>
      </c>
      <c r="C916" s="14">
        <v>3853.3101961735065</v>
      </c>
    </row>
    <row r="917" spans="1:3" x14ac:dyDescent="0.35">
      <c r="A917" s="8"/>
      <c r="B917" s="13" t="s">
        <v>954</v>
      </c>
      <c r="C917" s="14">
        <v>3552.773467781145</v>
      </c>
    </row>
    <row r="918" spans="1:3" x14ac:dyDescent="0.35">
      <c r="A918" s="8"/>
      <c r="B918" s="13" t="s">
        <v>955</v>
      </c>
      <c r="C918" s="14">
        <v>7234.3483905875873</v>
      </c>
    </row>
    <row r="919" spans="1:3" x14ac:dyDescent="0.35">
      <c r="A919" s="8"/>
      <c r="B919" s="13" t="s">
        <v>956</v>
      </c>
      <c r="C919" s="14">
        <v>1942.7552799649159</v>
      </c>
    </row>
    <row r="920" spans="1:3" x14ac:dyDescent="0.35">
      <c r="A920" s="8"/>
      <c r="B920" s="13" t="s">
        <v>959</v>
      </c>
      <c r="C920" s="14">
        <v>2028.6229166484477</v>
      </c>
    </row>
    <row r="921" spans="1:3" x14ac:dyDescent="0.35">
      <c r="A921" s="8"/>
      <c r="B921" s="13" t="s">
        <v>960</v>
      </c>
      <c r="C921" s="14">
        <v>3069.7680114362761</v>
      </c>
    </row>
    <row r="922" spans="1:3" x14ac:dyDescent="0.35">
      <c r="A922" s="8"/>
      <c r="B922" s="13" t="s">
        <v>962</v>
      </c>
      <c r="C922" s="14">
        <v>9724.5098544100219</v>
      </c>
    </row>
    <row r="923" spans="1:3" x14ac:dyDescent="0.35">
      <c r="A923" s="8"/>
      <c r="B923" s="13" t="s">
        <v>963</v>
      </c>
      <c r="C923" s="14">
        <v>17216.461155048204</v>
      </c>
    </row>
    <row r="924" spans="1:3" x14ac:dyDescent="0.35">
      <c r="A924" s="8"/>
      <c r="B924" s="13" t="s">
        <v>964</v>
      </c>
      <c r="C924" s="14">
        <v>2983.900374752744</v>
      </c>
    </row>
    <row r="925" spans="1:3" x14ac:dyDescent="0.35">
      <c r="A925" s="8"/>
      <c r="B925" s="13" t="s">
        <v>966</v>
      </c>
      <c r="C925" s="14">
        <v>4497.3174712999989</v>
      </c>
    </row>
    <row r="926" spans="1:3" x14ac:dyDescent="0.35">
      <c r="A926" s="8"/>
      <c r="B926" s="13" t="s">
        <v>967</v>
      </c>
      <c r="C926" s="14">
        <v>6343.4716599959411</v>
      </c>
    </row>
    <row r="927" spans="1:3" x14ac:dyDescent="0.35">
      <c r="A927" s="8"/>
      <c r="B927" s="13" t="s">
        <v>970</v>
      </c>
      <c r="C927" s="14">
        <v>5259.392746866346</v>
      </c>
    </row>
    <row r="928" spans="1:3" x14ac:dyDescent="0.35">
      <c r="A928" s="8"/>
      <c r="B928" s="13" t="s">
        <v>971</v>
      </c>
      <c r="C928" s="14">
        <v>5388.1942018916452</v>
      </c>
    </row>
    <row r="929" spans="1:3" x14ac:dyDescent="0.35">
      <c r="A929" s="8"/>
      <c r="B929" s="13" t="s">
        <v>972</v>
      </c>
      <c r="C929" s="14">
        <v>1363.1487323510735</v>
      </c>
    </row>
    <row r="930" spans="1:3" x14ac:dyDescent="0.35">
      <c r="A930" s="8"/>
      <c r="B930" s="13" t="s">
        <v>973</v>
      </c>
      <c r="C930" s="14">
        <v>1234.3472773257752</v>
      </c>
    </row>
    <row r="931" spans="1:3" x14ac:dyDescent="0.35">
      <c r="A931" s="8"/>
      <c r="B931" s="13" t="s">
        <v>974</v>
      </c>
      <c r="C931" s="14">
        <v>3874.7771053443898</v>
      </c>
    </row>
    <row r="932" spans="1:3" x14ac:dyDescent="0.35">
      <c r="A932" s="8"/>
      <c r="B932" s="13" t="s">
        <v>975</v>
      </c>
      <c r="C932" s="14">
        <v>7813.9549382014284</v>
      </c>
    </row>
    <row r="933" spans="1:3" x14ac:dyDescent="0.35">
      <c r="A933" s="8"/>
      <c r="B933" s="13" t="s">
        <v>976</v>
      </c>
      <c r="C933" s="14">
        <v>890.87673059164649</v>
      </c>
    </row>
    <row r="934" spans="1:3" x14ac:dyDescent="0.35">
      <c r="A934" s="8"/>
      <c r="B934" s="13" t="s">
        <v>979</v>
      </c>
      <c r="C934" s="14">
        <v>3509.8396494393783</v>
      </c>
    </row>
    <row r="935" spans="1:3" x14ac:dyDescent="0.35">
      <c r="A935" s="8"/>
      <c r="B935" s="13" t="s">
        <v>980</v>
      </c>
      <c r="C935" s="14">
        <v>375.67091049045337</v>
      </c>
    </row>
    <row r="936" spans="1:3" x14ac:dyDescent="0.35">
      <c r="A936" s="8"/>
      <c r="B936" s="13" t="s">
        <v>981</v>
      </c>
      <c r="C936" s="14">
        <v>1974.9556437212404</v>
      </c>
    </row>
    <row r="937" spans="1:3" x14ac:dyDescent="0.35">
      <c r="A937" s="8"/>
      <c r="B937" s="13" t="s">
        <v>982</v>
      </c>
      <c r="C937" s="14">
        <v>364.9374559050118</v>
      </c>
    </row>
    <row r="938" spans="1:3" x14ac:dyDescent="0.35">
      <c r="A938" s="8"/>
      <c r="B938" s="13" t="s">
        <v>983</v>
      </c>
      <c r="C938" s="14">
        <v>1663.6854607434361</v>
      </c>
    </row>
    <row r="939" spans="1:3" x14ac:dyDescent="0.35">
      <c r="A939" s="8"/>
      <c r="B939" s="13" t="s">
        <v>986</v>
      </c>
      <c r="C939" s="14">
        <v>3209.3029210470158</v>
      </c>
    </row>
    <row r="940" spans="1:3" x14ac:dyDescent="0.35">
      <c r="A940" s="8"/>
      <c r="B940" s="13" t="s">
        <v>993</v>
      </c>
      <c r="C940" s="14">
        <v>2597.4960096768486</v>
      </c>
    </row>
    <row r="941" spans="1:3" x14ac:dyDescent="0.35">
      <c r="A941" s="8"/>
      <c r="B941" s="13" t="s">
        <v>994</v>
      </c>
      <c r="C941" s="14">
        <v>16540.253516165387</v>
      </c>
    </row>
    <row r="942" spans="1:3" x14ac:dyDescent="0.35">
      <c r="A942" s="8"/>
      <c r="B942" s="13" t="s">
        <v>996</v>
      </c>
      <c r="C942" s="14">
        <v>461.53854717398559</v>
      </c>
    </row>
    <row r="943" spans="1:3" x14ac:dyDescent="0.35">
      <c r="A943" s="8"/>
      <c r="B943" s="13" t="s">
        <v>997</v>
      </c>
      <c r="C943" s="14">
        <v>794.27563932267276</v>
      </c>
    </row>
    <row r="944" spans="1:3" x14ac:dyDescent="0.35">
      <c r="A944" s="8"/>
      <c r="B944" s="13" t="s">
        <v>998</v>
      </c>
      <c r="C944" s="14">
        <v>16121.648787333168</v>
      </c>
    </row>
    <row r="945" spans="1:3" x14ac:dyDescent="0.35">
      <c r="A945" s="8"/>
      <c r="B945" s="13" t="s">
        <v>1000</v>
      </c>
      <c r="C945" s="14">
        <v>2769.2312830439137</v>
      </c>
    </row>
    <row r="946" spans="1:3" x14ac:dyDescent="0.35">
      <c r="A946" s="8"/>
      <c r="B946" s="13" t="s">
        <v>1001</v>
      </c>
      <c r="C946" s="14">
        <v>1556.3509148890207</v>
      </c>
    </row>
    <row r="947" spans="1:3" x14ac:dyDescent="0.35">
      <c r="A947" s="8"/>
      <c r="B947" s="13" t="s">
        <v>1002</v>
      </c>
      <c r="C947" s="14">
        <v>2533.0952821641999</v>
      </c>
    </row>
    <row r="948" spans="1:3" x14ac:dyDescent="0.35">
      <c r="A948" s="8"/>
      <c r="B948" s="13" t="s">
        <v>1003</v>
      </c>
      <c r="C948" s="14">
        <v>4025.045469540572</v>
      </c>
    </row>
    <row r="949" spans="1:3" x14ac:dyDescent="0.35">
      <c r="A949" s="8"/>
      <c r="B949" s="13" t="s">
        <v>1004</v>
      </c>
      <c r="C949" s="14">
        <v>1910.5549162085913</v>
      </c>
    </row>
    <row r="950" spans="1:3" x14ac:dyDescent="0.35">
      <c r="A950" s="8"/>
      <c r="B950" s="13" t="s">
        <v>1005</v>
      </c>
      <c r="C950" s="14">
        <v>418.60472883221945</v>
      </c>
    </row>
    <row r="951" spans="1:3" x14ac:dyDescent="0.35">
      <c r="A951" s="8"/>
      <c r="B951" s="13" t="s">
        <v>1006</v>
      </c>
      <c r="C951" s="14">
        <v>0</v>
      </c>
    </row>
    <row r="952" spans="1:3" x14ac:dyDescent="0.35">
      <c r="A952" s="8"/>
      <c r="B952" s="13" t="s">
        <v>1007</v>
      </c>
      <c r="C952" s="14">
        <v>0</v>
      </c>
    </row>
    <row r="953" spans="1:3" x14ac:dyDescent="0.35">
      <c r="A953" s="8"/>
      <c r="B953" s="13" t="s">
        <v>1011</v>
      </c>
      <c r="C953" s="14">
        <v>4153.8469245658698</v>
      </c>
    </row>
    <row r="954" spans="1:3" x14ac:dyDescent="0.35">
      <c r="A954" s="8"/>
      <c r="B954" s="13" t="s">
        <v>1012</v>
      </c>
      <c r="C954" s="14">
        <v>987.47782186062022</v>
      </c>
    </row>
    <row r="955" spans="1:3" x14ac:dyDescent="0.35">
      <c r="A955" s="8"/>
      <c r="B955" s="13" t="s">
        <v>1013</v>
      </c>
      <c r="C955" s="14">
        <v>3037.5676476799513</v>
      </c>
    </row>
    <row r="956" spans="1:3" x14ac:dyDescent="0.35">
      <c r="A956" s="8"/>
      <c r="B956" s="13" t="s">
        <v>1014</v>
      </c>
      <c r="C956" s="14">
        <v>7266.5487543439112</v>
      </c>
    </row>
    <row r="957" spans="1:3" x14ac:dyDescent="0.35">
      <c r="A957" s="8"/>
      <c r="B957" s="13" t="s">
        <v>1019</v>
      </c>
      <c r="C957" s="14">
        <v>2661.8967371894978</v>
      </c>
    </row>
    <row r="958" spans="1:3" x14ac:dyDescent="0.35">
      <c r="A958" s="8"/>
      <c r="B958" s="13" t="s">
        <v>1021</v>
      </c>
      <c r="C958" s="14">
        <v>8050.0909390811421</v>
      </c>
    </row>
    <row r="959" spans="1:3" x14ac:dyDescent="0.35">
      <c r="A959" s="8"/>
      <c r="B959" s="13" t="s">
        <v>1022</v>
      </c>
      <c r="C959" s="14">
        <v>1545.6174603035795</v>
      </c>
    </row>
    <row r="960" spans="1:3" x14ac:dyDescent="0.35">
      <c r="A960" s="8"/>
      <c r="B960" s="13" t="s">
        <v>1025</v>
      </c>
      <c r="C960" s="14">
        <v>1502.6836419618135</v>
      </c>
    </row>
    <row r="961" spans="1:3" x14ac:dyDescent="0.35">
      <c r="A961" s="8"/>
      <c r="B961" s="13" t="s">
        <v>1027</v>
      </c>
      <c r="C961" s="14">
        <v>4690.519653837946</v>
      </c>
    </row>
    <row r="962" spans="1:3" x14ac:dyDescent="0.35">
      <c r="A962" s="8"/>
      <c r="B962" s="13" t="s">
        <v>1028</v>
      </c>
      <c r="C962" s="14">
        <v>2039.3563712338891</v>
      </c>
    </row>
    <row r="963" spans="1:3" x14ac:dyDescent="0.35">
      <c r="A963" s="8"/>
      <c r="B963" s="13" t="s">
        <v>1029</v>
      </c>
      <c r="C963" s="14">
        <v>2017.8894620630067</v>
      </c>
    </row>
    <row r="964" spans="1:3" x14ac:dyDescent="0.35">
      <c r="A964" s="8"/>
      <c r="B964" s="13" t="s">
        <v>1030</v>
      </c>
      <c r="C964" s="14">
        <v>3037.5676476799513</v>
      </c>
    </row>
    <row r="965" spans="1:3" x14ac:dyDescent="0.35">
      <c r="A965" s="8"/>
      <c r="B965" s="13" t="s">
        <v>1031</v>
      </c>
      <c r="C965" s="14">
        <v>4658.3192900816211</v>
      </c>
    </row>
    <row r="966" spans="1:3" x14ac:dyDescent="0.35">
      <c r="A966" s="8"/>
      <c r="B966" s="13" t="s">
        <v>1032</v>
      </c>
      <c r="C966" s="14">
        <v>1298.7480048384243</v>
      </c>
    </row>
    <row r="967" spans="1:3" x14ac:dyDescent="0.35">
      <c r="A967" s="8"/>
      <c r="B967" s="13" t="s">
        <v>1033</v>
      </c>
      <c r="C967" s="14">
        <v>4121.6465608095459</v>
      </c>
    </row>
    <row r="968" spans="1:3" x14ac:dyDescent="0.35">
      <c r="A968" s="8"/>
      <c r="B968" s="13" t="s">
        <v>1034</v>
      </c>
      <c r="C968" s="14">
        <v>4357.7825616892587</v>
      </c>
    </row>
    <row r="969" spans="1:3" x14ac:dyDescent="0.35">
      <c r="A969" s="8"/>
      <c r="B969" s="13" t="s">
        <v>1035</v>
      </c>
      <c r="C969" s="14">
        <v>6998.2123897078736</v>
      </c>
    </row>
    <row r="970" spans="1:3" x14ac:dyDescent="0.35">
      <c r="A970" s="8"/>
      <c r="B970" s="13" t="s">
        <v>1037</v>
      </c>
      <c r="C970" s="14">
        <v>12322.00586408687</v>
      </c>
    </row>
    <row r="971" spans="1:3" x14ac:dyDescent="0.35">
      <c r="A971" s="8"/>
      <c r="B971" s="13" t="s">
        <v>1038</v>
      </c>
      <c r="C971" s="14">
        <v>3627.9076498792351</v>
      </c>
    </row>
    <row r="972" spans="1:3" x14ac:dyDescent="0.35">
      <c r="A972" s="8"/>
      <c r="B972" s="13" t="s">
        <v>1040</v>
      </c>
      <c r="C972" s="14">
        <v>2017.8894620630067</v>
      </c>
    </row>
    <row r="973" spans="1:3" x14ac:dyDescent="0.35">
      <c r="A973" s="8"/>
      <c r="B973" s="13" t="s">
        <v>1041</v>
      </c>
      <c r="C973" s="14">
        <v>3262.9701939742235</v>
      </c>
    </row>
    <row r="974" spans="1:3" x14ac:dyDescent="0.35">
      <c r="A974" s="8"/>
      <c r="B974" s="13" t="s">
        <v>1042</v>
      </c>
      <c r="C974" s="14">
        <v>225.40254629427204</v>
      </c>
    </row>
    <row r="975" spans="1:3" x14ac:dyDescent="0.35">
      <c r="A975" s="8"/>
      <c r="B975" s="13" t="s">
        <v>1044</v>
      </c>
      <c r="C975" s="14">
        <v>611.80691137016686</v>
      </c>
    </row>
    <row r="976" spans="1:3" x14ac:dyDescent="0.35">
      <c r="A976" s="8"/>
      <c r="B976" s="13" t="s">
        <v>1045</v>
      </c>
      <c r="C976" s="14">
        <v>2071.5567349902144</v>
      </c>
    </row>
    <row r="977" spans="1:3" x14ac:dyDescent="0.35">
      <c r="A977" s="8"/>
      <c r="B977" s="13" t="s">
        <v>1046</v>
      </c>
      <c r="C977" s="14">
        <v>4110.9131062241031</v>
      </c>
    </row>
    <row r="978" spans="1:3" x14ac:dyDescent="0.35">
      <c r="A978" s="8"/>
      <c r="B978" s="13" t="s">
        <v>1047</v>
      </c>
      <c r="C978" s="14">
        <v>3917.7109236861565</v>
      </c>
    </row>
    <row r="979" spans="1:3" x14ac:dyDescent="0.35">
      <c r="A979" s="8"/>
      <c r="B979" s="13" t="s">
        <v>1055</v>
      </c>
      <c r="C979" s="14">
        <v>2511.6283729933166</v>
      </c>
    </row>
    <row r="980" spans="1:3" x14ac:dyDescent="0.35">
      <c r="A980" s="8"/>
      <c r="B980" s="13" t="s">
        <v>1056</v>
      </c>
      <c r="C980" s="14">
        <v>0</v>
      </c>
    </row>
    <row r="981" spans="1:3" x14ac:dyDescent="0.35">
      <c r="A981" s="8"/>
      <c r="B981" s="13" t="s">
        <v>1058</v>
      </c>
      <c r="C981" s="14">
        <v>3348.8378306577556</v>
      </c>
    </row>
    <row r="982" spans="1:3" x14ac:dyDescent="0.35">
      <c r="A982" s="8"/>
      <c r="B982" s="13" t="s">
        <v>1059</v>
      </c>
      <c r="C982" s="14">
        <v>783.5421847372312</v>
      </c>
    </row>
    <row r="983" spans="1:3" x14ac:dyDescent="0.35">
      <c r="A983" s="8"/>
      <c r="B983" s="13" t="s">
        <v>1061</v>
      </c>
      <c r="C983" s="14">
        <v>2651.1632826040563</v>
      </c>
    </row>
    <row r="984" spans="1:3" x14ac:dyDescent="0.35">
      <c r="A984" s="8"/>
      <c r="B984" s="13" t="s">
        <v>1062</v>
      </c>
      <c r="C984" s="14">
        <v>1255.8141864966583</v>
      </c>
    </row>
    <row r="985" spans="1:3" x14ac:dyDescent="0.35">
      <c r="A985" s="8"/>
      <c r="B985" s="13" t="s">
        <v>1063</v>
      </c>
      <c r="C985" s="14">
        <v>3091.234920607159</v>
      </c>
    </row>
    <row r="986" spans="1:3" x14ac:dyDescent="0.35">
      <c r="A986" s="8"/>
      <c r="B986" s="13" t="s">
        <v>1064</v>
      </c>
      <c r="C986" s="14">
        <v>3262.9701939742235</v>
      </c>
    </row>
    <row r="987" spans="1:3" x14ac:dyDescent="0.35">
      <c r="A987" s="8"/>
      <c r="B987" s="13" t="s">
        <v>1065</v>
      </c>
      <c r="C987" s="14">
        <v>1030.4116402023865</v>
      </c>
    </row>
    <row r="988" spans="1:3" x14ac:dyDescent="0.35">
      <c r="A988" s="8"/>
      <c r="B988" s="13" t="s">
        <v>1066</v>
      </c>
      <c r="C988" s="14">
        <v>3338.1043760723137</v>
      </c>
    </row>
    <row r="989" spans="1:3" x14ac:dyDescent="0.35">
      <c r="A989" s="8"/>
      <c r="B989" s="13" t="s">
        <v>1067</v>
      </c>
      <c r="C989" s="14">
        <v>5677.9974756985657</v>
      </c>
    </row>
    <row r="990" spans="1:3" x14ac:dyDescent="0.35">
      <c r="A990" s="8"/>
      <c r="B990" s="13" t="s">
        <v>1069</v>
      </c>
      <c r="C990" s="14">
        <v>5291.5931106226717</v>
      </c>
    </row>
    <row r="991" spans="1:3" x14ac:dyDescent="0.35">
      <c r="A991" s="8"/>
      <c r="B991" s="13" t="s">
        <v>1072</v>
      </c>
      <c r="C991" s="14">
        <v>1105.5458223004771</v>
      </c>
    </row>
    <row r="992" spans="1:3" x14ac:dyDescent="0.35">
      <c r="A992" s="8"/>
      <c r="B992" s="13" t="s">
        <v>1076</v>
      </c>
      <c r="C992" s="14">
        <v>13910.557142732216</v>
      </c>
    </row>
    <row r="993" spans="1:3" x14ac:dyDescent="0.35">
      <c r="A993" s="8"/>
      <c r="B993" s="13" t="s">
        <v>1077</v>
      </c>
      <c r="C993" s="14">
        <v>1502.6836419618135</v>
      </c>
    </row>
    <row r="994" spans="1:3" x14ac:dyDescent="0.35">
      <c r="A994" s="8"/>
      <c r="B994" s="13" t="s">
        <v>1079</v>
      </c>
      <c r="C994" s="14">
        <v>633.27382054104999</v>
      </c>
    </row>
    <row r="995" spans="1:3" x14ac:dyDescent="0.35">
      <c r="A995" s="8"/>
      <c r="B995" s="13" t="s">
        <v>1081</v>
      </c>
      <c r="C995" s="14">
        <v>1813.9538249396176</v>
      </c>
    </row>
    <row r="996" spans="1:3" x14ac:dyDescent="0.35">
      <c r="A996" s="8"/>
      <c r="B996" s="13" t="s">
        <v>1083</v>
      </c>
      <c r="C996" s="14">
        <v>1932.0218253794744</v>
      </c>
    </row>
    <row r="997" spans="1:3" x14ac:dyDescent="0.35">
      <c r="A997" s="8"/>
      <c r="B997" s="13" t="s">
        <v>1085</v>
      </c>
      <c r="C997" s="14">
        <v>8898.0338513310235</v>
      </c>
    </row>
    <row r="998" spans="1:3" x14ac:dyDescent="0.35">
      <c r="A998" s="8"/>
      <c r="B998" s="13" t="s">
        <v>1087</v>
      </c>
      <c r="C998" s="14">
        <v>4175.3138337367536</v>
      </c>
    </row>
    <row r="999" spans="1:3" x14ac:dyDescent="0.35">
      <c r="A999" s="8"/>
      <c r="B999" s="13" t="s">
        <v>1092</v>
      </c>
      <c r="C999" s="14">
        <v>4400.7163800310254</v>
      </c>
    </row>
    <row r="1000" spans="1:3" x14ac:dyDescent="0.35">
      <c r="A1000" s="8"/>
      <c r="B1000" s="13" t="s">
        <v>1095</v>
      </c>
      <c r="C1000" s="14">
        <v>3960.6447420279223</v>
      </c>
    </row>
    <row r="1001" spans="1:3" x14ac:dyDescent="0.35">
      <c r="A1001" s="8"/>
      <c r="B1001" s="13" t="s">
        <v>1106</v>
      </c>
      <c r="C1001" s="14">
        <v>7051.8796626350813</v>
      </c>
    </row>
    <row r="1002" spans="1:3" x14ac:dyDescent="0.35">
      <c r="A1002" s="8"/>
      <c r="B1002" s="13" t="s">
        <v>1107</v>
      </c>
      <c r="C1002" s="14">
        <v>5796.065476138423</v>
      </c>
    </row>
    <row r="1003" spans="1:3" x14ac:dyDescent="0.35">
      <c r="A1003" s="8"/>
      <c r="B1003" s="13" t="s">
        <v>1108</v>
      </c>
      <c r="C1003" s="14">
        <v>5838.9992944801888</v>
      </c>
    </row>
    <row r="1004" spans="1:3" x14ac:dyDescent="0.35">
      <c r="A1004" s="8"/>
      <c r="B1004" s="13" t="s">
        <v>1109</v>
      </c>
      <c r="C1004" s="14">
        <v>5495.5287477460606</v>
      </c>
    </row>
    <row r="1005" spans="1:3" x14ac:dyDescent="0.35">
      <c r="A1005" s="8"/>
      <c r="B1005" s="13" t="s">
        <v>1110</v>
      </c>
      <c r="C1005" s="14">
        <v>3316.6374669014313</v>
      </c>
    </row>
    <row r="1006" spans="1:3" x14ac:dyDescent="0.35">
      <c r="A1006" s="8"/>
      <c r="B1006" s="13" t="s">
        <v>1114</v>
      </c>
      <c r="C1006" s="14">
        <v>4228.9811066639604</v>
      </c>
    </row>
    <row r="1007" spans="1:3" x14ac:dyDescent="0.35">
      <c r="A1007" s="8"/>
      <c r="B1007" s="13" t="s">
        <v>1119</v>
      </c>
      <c r="C1007" s="14">
        <v>289.80327380692114</v>
      </c>
    </row>
    <row r="1008" spans="1:3" x14ac:dyDescent="0.35">
      <c r="A1008" s="8"/>
      <c r="B1008" s="13" t="s">
        <v>1120</v>
      </c>
      <c r="C1008" s="14">
        <v>6837.2105709262514</v>
      </c>
    </row>
    <row r="1009" spans="1:3" x14ac:dyDescent="0.35">
      <c r="A1009" s="8"/>
      <c r="B1009" s="13" t="s">
        <v>1121</v>
      </c>
      <c r="C1009" s="14">
        <v>0</v>
      </c>
    </row>
    <row r="1010" spans="1:3" x14ac:dyDescent="0.35">
      <c r="A1010" s="8"/>
      <c r="B1010" s="13" t="s">
        <v>1123</v>
      </c>
      <c r="C1010" s="14">
        <v>8801.4327600620491</v>
      </c>
    </row>
    <row r="1011" spans="1:3" x14ac:dyDescent="0.35">
      <c r="A1011" s="8"/>
      <c r="B1011" s="13" t="s">
        <v>1124</v>
      </c>
      <c r="C1011" s="14">
        <v>8060.8243936665849</v>
      </c>
    </row>
    <row r="1012" spans="1:3" x14ac:dyDescent="0.35">
      <c r="A1012" s="8"/>
      <c r="B1012" s="13" t="s">
        <v>1127</v>
      </c>
      <c r="C1012" s="14">
        <v>2694.0971009458226</v>
      </c>
    </row>
    <row r="1013" spans="1:3" x14ac:dyDescent="0.35">
      <c r="A1013" s="8"/>
      <c r="B1013" s="13" t="s">
        <v>1129</v>
      </c>
      <c r="C1013" s="14">
        <v>20157.427711459182</v>
      </c>
    </row>
    <row r="1014" spans="1:3" x14ac:dyDescent="0.35">
      <c r="A1014" s="8"/>
      <c r="B1014" s="13" t="s">
        <v>1133</v>
      </c>
      <c r="C1014" s="14">
        <v>4228.9811066639604</v>
      </c>
    </row>
    <row r="1015" spans="1:3" x14ac:dyDescent="0.35">
      <c r="A1015" s="8"/>
      <c r="B1015" s="13" t="s">
        <v>1135</v>
      </c>
      <c r="C1015" s="14">
        <v>257.60291005059662</v>
      </c>
    </row>
    <row r="1016" spans="1:3" x14ac:dyDescent="0.35">
      <c r="A1016" s="8"/>
      <c r="B1016" s="13" t="s">
        <v>1136</v>
      </c>
      <c r="C1016" s="14">
        <v>0</v>
      </c>
    </row>
    <row r="1017" spans="1:3" x14ac:dyDescent="0.35">
      <c r="A1017" s="8"/>
      <c r="B1017" s="13" t="s">
        <v>1137</v>
      </c>
      <c r="C1017" s="14">
        <v>3413.2385581704048</v>
      </c>
    </row>
    <row r="1018" spans="1:3" x14ac:dyDescent="0.35">
      <c r="A1018" s="8"/>
      <c r="B1018" s="13" t="s">
        <v>1141</v>
      </c>
      <c r="C1018" s="14">
        <v>2500.8949184078751</v>
      </c>
    </row>
    <row r="1019" spans="1:3" x14ac:dyDescent="0.35">
      <c r="A1019" s="8"/>
      <c r="B1019" s="13" t="s">
        <v>1144</v>
      </c>
      <c r="C1019" s="14">
        <v>5237.925837695464</v>
      </c>
    </row>
    <row r="1020" spans="1:3" x14ac:dyDescent="0.35">
      <c r="A1020" s="8"/>
      <c r="B1020" s="13" t="s">
        <v>1146</v>
      </c>
      <c r="C1020" s="14">
        <v>847.94291224988035</v>
      </c>
    </row>
    <row r="1021" spans="1:3" x14ac:dyDescent="0.35">
      <c r="A1021" s="8"/>
      <c r="B1021" s="13" t="s">
        <v>1147</v>
      </c>
      <c r="C1021" s="14">
        <v>3831.8432870026249</v>
      </c>
    </row>
    <row r="1022" spans="1:3" x14ac:dyDescent="0.35">
      <c r="A1022" s="8"/>
      <c r="B1022" s="13" t="s">
        <v>1148</v>
      </c>
      <c r="C1022" s="14">
        <v>3638.641104464677</v>
      </c>
    </row>
    <row r="1023" spans="1:3" x14ac:dyDescent="0.35">
      <c r="A1023" s="8"/>
      <c r="B1023" s="13" t="s">
        <v>1149</v>
      </c>
      <c r="C1023" s="14">
        <v>1159.2130952276846</v>
      </c>
    </row>
    <row r="1024" spans="1:3" x14ac:dyDescent="0.35">
      <c r="A1024" s="8"/>
      <c r="B1024" s="13" t="s">
        <v>1151</v>
      </c>
      <c r="C1024" s="14">
        <v>2157.4243716737465</v>
      </c>
    </row>
    <row r="1025" spans="1:3" x14ac:dyDescent="0.35">
      <c r="A1025" s="8"/>
      <c r="B1025" s="13" t="s">
        <v>1153</v>
      </c>
      <c r="C1025" s="14">
        <v>3563.506922366586</v>
      </c>
    </row>
    <row r="1026" spans="1:3" x14ac:dyDescent="0.35">
      <c r="A1026" s="8"/>
      <c r="B1026" s="13" t="s">
        <v>1154</v>
      </c>
      <c r="C1026" s="14">
        <v>6000.001113261812</v>
      </c>
    </row>
    <row r="1027" spans="1:3" x14ac:dyDescent="0.35">
      <c r="A1027" s="8"/>
      <c r="B1027" s="13" t="s">
        <v>1156</v>
      </c>
      <c r="C1027" s="14">
        <v>9091.2360338689705</v>
      </c>
    </row>
    <row r="1028" spans="1:3" x14ac:dyDescent="0.35">
      <c r="A1028" s="8"/>
      <c r="B1028" s="13" t="s">
        <v>1160</v>
      </c>
      <c r="C1028" s="14">
        <v>2125.2240079174217</v>
      </c>
    </row>
    <row r="1029" spans="1:3" x14ac:dyDescent="0.35">
      <c r="A1029" s="8"/>
      <c r="B1029" s="13" t="s">
        <v>1165</v>
      </c>
      <c r="C1029" s="14">
        <v>3252.2367393887816</v>
      </c>
    </row>
    <row r="1030" spans="1:3" x14ac:dyDescent="0.35">
      <c r="A1030" s="8"/>
      <c r="B1030" s="13" t="s">
        <v>1167</v>
      </c>
      <c r="C1030" s="14">
        <v>13438.285140972788</v>
      </c>
    </row>
    <row r="1031" spans="1:3" x14ac:dyDescent="0.35">
      <c r="A1031" s="8"/>
      <c r="B1031" s="13" t="s">
        <v>1169</v>
      </c>
      <c r="C1031" s="14">
        <v>3284.437103145106</v>
      </c>
    </row>
    <row r="1032" spans="1:3" x14ac:dyDescent="0.35">
      <c r="A1032" s="8"/>
      <c r="B1032" s="13" t="s">
        <v>1176</v>
      </c>
      <c r="C1032" s="14">
        <v>944.54400351885408</v>
      </c>
    </row>
    <row r="1033" spans="1:3" x14ac:dyDescent="0.35">
      <c r="A1033" s="8"/>
      <c r="B1033" s="13" t="s">
        <v>1180</v>
      </c>
      <c r="C1033" s="14">
        <v>483.00545634486866</v>
      </c>
    </row>
    <row r="1034" spans="1:3" x14ac:dyDescent="0.35">
      <c r="A1034" s="8"/>
      <c r="B1034" s="13" t="s">
        <v>1196</v>
      </c>
      <c r="C1034" s="14">
        <v>6558.1407517047719</v>
      </c>
    </row>
    <row r="1035" spans="1:3" x14ac:dyDescent="0.35">
      <c r="A1035" s="8"/>
      <c r="B1035" s="13" t="s">
        <v>1198</v>
      </c>
      <c r="C1035" s="14">
        <v>3745.9756503190915</v>
      </c>
    </row>
    <row r="1036" spans="1:3" x14ac:dyDescent="0.35">
      <c r="A1036" s="8"/>
      <c r="B1036" s="13" t="s">
        <v>1199</v>
      </c>
      <c r="C1036" s="14">
        <v>30311.275749286862</v>
      </c>
    </row>
    <row r="1037" spans="1:3" x14ac:dyDescent="0.35">
      <c r="A1037" s="8"/>
      <c r="B1037" s="13" t="s">
        <v>1201</v>
      </c>
      <c r="C1037" s="14">
        <v>4100.1796516386621</v>
      </c>
    </row>
    <row r="1038" spans="1:3" x14ac:dyDescent="0.35">
      <c r="A1038" s="8"/>
      <c r="B1038" s="13" t="s">
        <v>1205</v>
      </c>
      <c r="C1038" s="14">
        <v>14479.430235760616</v>
      </c>
    </row>
    <row r="1039" spans="1:3" x14ac:dyDescent="0.35">
      <c r="A1039" s="8"/>
      <c r="B1039" s="13" t="s">
        <v>1206</v>
      </c>
      <c r="C1039" s="14">
        <v>2168.1578262591875</v>
      </c>
    </row>
    <row r="1040" spans="1:3" x14ac:dyDescent="0.35">
      <c r="A1040" s="8"/>
      <c r="B1040" s="13" t="s">
        <v>1207</v>
      </c>
      <c r="C1040" s="14">
        <v>4787.1207451069204</v>
      </c>
    </row>
    <row r="1041" spans="1:3" x14ac:dyDescent="0.35">
      <c r="A1041" s="8"/>
      <c r="B1041" s="13" t="s">
        <v>1210</v>
      </c>
      <c r="C1041" s="14">
        <v>5903.4000219928384</v>
      </c>
    </row>
    <row r="1042" spans="1:3" x14ac:dyDescent="0.35">
      <c r="A1042" s="8"/>
      <c r="B1042" s="13" t="s">
        <v>1211</v>
      </c>
      <c r="C1042" s="14">
        <v>3606.4407407083522</v>
      </c>
    </row>
    <row r="1043" spans="1:3" x14ac:dyDescent="0.35">
      <c r="A1043" s="8"/>
      <c r="B1043" s="13" t="s">
        <v>1226</v>
      </c>
      <c r="C1043" s="14">
        <v>4347.0491071038177</v>
      </c>
    </row>
    <row r="1044" spans="1:3" x14ac:dyDescent="0.35">
      <c r="A1044" s="8"/>
      <c r="B1044" s="13" t="s">
        <v>1232</v>
      </c>
      <c r="C1044" s="14">
        <v>0</v>
      </c>
    </row>
    <row r="1045" spans="1:3" x14ac:dyDescent="0.35">
      <c r="A1045" s="8"/>
      <c r="B1045" s="13" t="s">
        <v>1233</v>
      </c>
      <c r="C1045" s="14">
        <v>0</v>
      </c>
    </row>
    <row r="1046" spans="1:3" x14ac:dyDescent="0.35">
      <c r="A1046" s="8"/>
      <c r="B1046" s="13" t="s">
        <v>1234</v>
      </c>
      <c r="C1046" s="14">
        <v>1352.4152777656323</v>
      </c>
    </row>
    <row r="1047" spans="1:3" x14ac:dyDescent="0.35">
      <c r="A1047" s="8"/>
      <c r="B1047" s="13" t="s">
        <v>1235</v>
      </c>
      <c r="C1047" s="14">
        <v>1127.01273147136</v>
      </c>
    </row>
    <row r="1048" spans="1:3" x14ac:dyDescent="0.35">
      <c r="A1048" s="8"/>
      <c r="B1048" s="13" t="s">
        <v>1236</v>
      </c>
      <c r="C1048" s="14">
        <v>0</v>
      </c>
    </row>
    <row r="1049" spans="1:3" x14ac:dyDescent="0.35">
      <c r="A1049" s="8"/>
      <c r="B1049" s="13"/>
      <c r="C1049" s="14">
        <v>2329.159645040811</v>
      </c>
    </row>
    <row r="1050" spans="1:3" x14ac:dyDescent="0.35">
      <c r="A1050" s="8"/>
      <c r="B1050" s="13" t="s">
        <v>1257</v>
      </c>
      <c r="C1050" s="14">
        <v>6472.2731150212394</v>
      </c>
    </row>
    <row r="1051" spans="1:3" x14ac:dyDescent="0.35">
      <c r="A1051" s="8"/>
      <c r="B1051" s="13" t="s">
        <v>1259</v>
      </c>
      <c r="C1051" s="14">
        <v>6064.4018407744607</v>
      </c>
    </row>
    <row r="1052" spans="1:3" x14ac:dyDescent="0.35">
      <c r="A1052" s="8"/>
      <c r="B1052" s="13" t="s">
        <v>1260</v>
      </c>
      <c r="C1052" s="14">
        <v>1652.9520061579947</v>
      </c>
    </row>
    <row r="1053" spans="1:3" x14ac:dyDescent="0.35">
      <c r="A1053" s="8"/>
      <c r="B1053" s="13" t="s">
        <v>1261</v>
      </c>
      <c r="C1053" s="14">
        <v>2135.9574625028636</v>
      </c>
    </row>
    <row r="1054" spans="1:3" x14ac:dyDescent="0.35">
      <c r="A1054" s="8"/>
      <c r="B1054" s="13" t="s">
        <v>1286</v>
      </c>
      <c r="C1054" s="14">
        <v>31427.55502617278</v>
      </c>
    </row>
    <row r="1055" spans="1:3" x14ac:dyDescent="0.35">
      <c r="A1055" s="8"/>
      <c r="B1055" s="13" t="s">
        <v>1288</v>
      </c>
      <c r="C1055" s="14">
        <v>0</v>
      </c>
    </row>
    <row r="1056" spans="1:3" x14ac:dyDescent="0.35">
      <c r="A1056" s="8"/>
      <c r="B1056" s="13" t="s">
        <v>1303</v>
      </c>
      <c r="C1056" s="14">
        <v>472.27200175942704</v>
      </c>
    </row>
    <row r="1057" spans="1:3" x14ac:dyDescent="0.35">
      <c r="A1057" s="8"/>
      <c r="B1057" s="13" t="s">
        <v>1306</v>
      </c>
      <c r="C1057" s="14">
        <v>47345.268176382568</v>
      </c>
    </row>
    <row r="1058" spans="1:3" x14ac:dyDescent="0.35">
      <c r="A1058" s="8"/>
      <c r="B1058" s="13" t="s">
        <v>1312</v>
      </c>
      <c r="C1058" s="14">
        <v>279.06981922147963</v>
      </c>
    </row>
    <row r="1059" spans="1:3" x14ac:dyDescent="0.35">
      <c r="A1059" s="8"/>
      <c r="B1059" s="13" t="s">
        <v>1313</v>
      </c>
      <c r="C1059" s="14">
        <v>103878.37347790308</v>
      </c>
    </row>
    <row r="1060" spans="1:3" x14ac:dyDescent="0.35">
      <c r="A1060" s="8"/>
      <c r="B1060" s="13" t="s">
        <v>1314</v>
      </c>
      <c r="C1060" s="14">
        <v>0</v>
      </c>
    </row>
    <row r="1061" spans="1:3" x14ac:dyDescent="0.35">
      <c r="A1061" s="8"/>
      <c r="B1061" s="13" t="s">
        <v>1320</v>
      </c>
      <c r="C1061" s="14">
        <v>300.5367283923627</v>
      </c>
    </row>
    <row r="1062" spans="1:3" x14ac:dyDescent="0.35">
      <c r="A1062" s="8"/>
      <c r="B1062" s="13" t="s">
        <v>1321</v>
      </c>
      <c r="C1062" s="14">
        <v>311.27018297780421</v>
      </c>
    </row>
    <row r="1063" spans="1:3" x14ac:dyDescent="0.35">
      <c r="A1063" s="8"/>
      <c r="B1063" s="13" t="s">
        <v>1322</v>
      </c>
      <c r="C1063" s="14">
        <v>2543.8287367496414</v>
      </c>
    </row>
    <row r="1064" spans="1:3" x14ac:dyDescent="0.35">
      <c r="A1064" s="8"/>
      <c r="B1064" s="13" t="s">
        <v>1323</v>
      </c>
      <c r="C1064" s="14">
        <v>3917.7109236861565</v>
      </c>
    </row>
    <row r="1065" spans="1:3" x14ac:dyDescent="0.35">
      <c r="A1065" s="8"/>
      <c r="B1065" s="13" t="s">
        <v>1324</v>
      </c>
      <c r="C1065" s="14">
        <v>933.81054893341263</v>
      </c>
    </row>
    <row r="1066" spans="1:3" x14ac:dyDescent="0.35">
      <c r="A1066" s="8"/>
      <c r="B1066" s="13" t="s">
        <v>1325</v>
      </c>
      <c r="C1066" s="14">
        <v>1277.2810956675414</v>
      </c>
    </row>
    <row r="1067" spans="1:3" x14ac:dyDescent="0.35">
      <c r="A1067" s="8"/>
      <c r="B1067" s="13" t="s">
        <v>1329</v>
      </c>
      <c r="C1067" s="14">
        <v>2275.4923721136033</v>
      </c>
    </row>
    <row r="1068" spans="1:3" x14ac:dyDescent="0.35">
      <c r="A1068" s="8"/>
      <c r="B1068" s="13" t="s">
        <v>1332</v>
      </c>
      <c r="C1068" s="14">
        <v>837.2094576644389</v>
      </c>
    </row>
    <row r="1069" spans="1:3" x14ac:dyDescent="0.35">
      <c r="A1069" s="8"/>
      <c r="B1069" s="13" t="s">
        <v>1334</v>
      </c>
      <c r="C1069" s="14">
        <v>2135.9574625028636</v>
      </c>
    </row>
    <row r="1070" spans="1:3" x14ac:dyDescent="0.35">
      <c r="A1070" s="8"/>
      <c r="B1070" s="13" t="s">
        <v>1335</v>
      </c>
      <c r="C1070" s="14">
        <v>1567.0843694744624</v>
      </c>
    </row>
    <row r="1071" spans="1:3" x14ac:dyDescent="0.35">
      <c r="A1071" s="8"/>
      <c r="B1071" s="13" t="s">
        <v>1336</v>
      </c>
      <c r="C1071" s="14">
        <v>37159.219774798556</v>
      </c>
    </row>
    <row r="1072" spans="1:3" x14ac:dyDescent="0.35">
      <c r="A1072" s="8"/>
      <c r="B1072" s="13" t="s">
        <v>1337</v>
      </c>
      <c r="C1072" s="14">
        <v>611.80691137016686</v>
      </c>
    </row>
    <row r="1073" spans="1:3" x14ac:dyDescent="0.35">
      <c r="A1073" s="8"/>
      <c r="B1073" s="13" t="s">
        <v>1338</v>
      </c>
      <c r="C1073" s="14">
        <v>2307.6927358699277</v>
      </c>
    </row>
    <row r="1074" spans="1:3" x14ac:dyDescent="0.35">
      <c r="A1074" s="8"/>
      <c r="B1074" s="13" t="s">
        <v>1339</v>
      </c>
      <c r="C1074" s="14">
        <v>171.73527336706439</v>
      </c>
    </row>
    <row r="1075" spans="1:3" x14ac:dyDescent="0.35">
      <c r="A1075" s="8"/>
      <c r="B1075" s="13" t="s">
        <v>1340</v>
      </c>
      <c r="C1075" s="14">
        <v>1169.9465498131262</v>
      </c>
    </row>
    <row r="1076" spans="1:3" x14ac:dyDescent="0.35">
      <c r="A1076" s="8"/>
      <c r="B1076" s="13" t="s">
        <v>1342</v>
      </c>
      <c r="C1076" s="14">
        <v>3713.7752865627672</v>
      </c>
    </row>
    <row r="1077" spans="1:3" x14ac:dyDescent="0.35">
      <c r="A1077" s="8"/>
      <c r="B1077" s="13" t="s">
        <v>1344</v>
      </c>
      <c r="C1077" s="14">
        <v>3016.1007385090684</v>
      </c>
    </row>
    <row r="1078" spans="1:3" x14ac:dyDescent="0.35">
      <c r="A1078" s="8"/>
      <c r="B1078" s="13" t="s">
        <v>1345</v>
      </c>
      <c r="C1078" s="14">
        <v>3080.5014660217175</v>
      </c>
    </row>
    <row r="1079" spans="1:3" x14ac:dyDescent="0.35">
      <c r="A1079" s="8"/>
      <c r="B1079" s="13" t="s">
        <v>1348</v>
      </c>
      <c r="C1079" s="14">
        <v>9896.2451277770851</v>
      </c>
    </row>
    <row r="1080" spans="1:3" x14ac:dyDescent="0.35">
      <c r="A1080" s="8"/>
      <c r="B1080" s="13" t="s">
        <v>1350</v>
      </c>
      <c r="C1080" s="14">
        <v>9531.3076718720731</v>
      </c>
    </row>
    <row r="1081" spans="1:3" x14ac:dyDescent="0.35">
      <c r="A1081" s="8"/>
      <c r="B1081" s="13" t="s">
        <v>1352</v>
      </c>
      <c r="C1081" s="14">
        <v>3295.1705577305479</v>
      </c>
    </row>
    <row r="1082" spans="1:3" x14ac:dyDescent="0.35">
      <c r="A1082" s="8"/>
      <c r="B1082" s="13" t="s">
        <v>1354</v>
      </c>
      <c r="C1082" s="14">
        <v>8758.4989417202833</v>
      </c>
    </row>
    <row r="1083" spans="1:3" x14ac:dyDescent="0.35">
      <c r="A1083" s="8"/>
      <c r="B1083" s="13" t="s">
        <v>1355</v>
      </c>
      <c r="C1083" s="14">
        <v>3649.374559050118</v>
      </c>
    </row>
    <row r="1084" spans="1:3" x14ac:dyDescent="0.35">
      <c r="A1084" s="8"/>
      <c r="B1084" s="13" t="s">
        <v>1356</v>
      </c>
      <c r="C1084" s="14">
        <v>1846.1541886959421</v>
      </c>
    </row>
    <row r="1085" spans="1:3" x14ac:dyDescent="0.35">
      <c r="A1085" s="8"/>
      <c r="B1085" s="13" t="s">
        <v>1357</v>
      </c>
      <c r="C1085" s="14">
        <v>2844.3654651420038</v>
      </c>
    </row>
    <row r="1086" spans="1:3" x14ac:dyDescent="0.35">
      <c r="A1086" s="8"/>
      <c r="B1086" s="13" t="s">
        <v>1358</v>
      </c>
      <c r="C1086" s="14">
        <v>2779.9647376293547</v>
      </c>
    </row>
    <row r="1087" spans="1:3" x14ac:dyDescent="0.35">
      <c r="A1087" s="8"/>
      <c r="B1087" s="13" t="s">
        <v>1359</v>
      </c>
      <c r="C1087" s="14">
        <v>11806.800043985677</v>
      </c>
    </row>
    <row r="1088" spans="1:3" x14ac:dyDescent="0.35">
      <c r="A1088" s="8"/>
      <c r="B1088" s="13" t="s">
        <v>1361</v>
      </c>
      <c r="C1088" s="14">
        <v>1974.9556437212404</v>
      </c>
    </row>
    <row r="1089" spans="1:3" x14ac:dyDescent="0.35">
      <c r="A1089" s="8"/>
      <c r="B1089" s="13" t="s">
        <v>1362</v>
      </c>
      <c r="C1089" s="14">
        <v>6053.6683861890197</v>
      </c>
    </row>
    <row r="1090" spans="1:3" x14ac:dyDescent="0.35">
      <c r="A1090" s="8"/>
      <c r="B1090" s="13" t="s">
        <v>1363</v>
      </c>
      <c r="C1090" s="14">
        <v>1105.5458223004771</v>
      </c>
    </row>
    <row r="1091" spans="1:3" x14ac:dyDescent="0.35">
      <c r="A1091" s="8"/>
      <c r="B1091" s="13" t="s">
        <v>1364</v>
      </c>
      <c r="C1091" s="14">
        <v>24214.673544756082</v>
      </c>
    </row>
    <row r="1092" spans="1:3" x14ac:dyDescent="0.35">
      <c r="A1092" s="8"/>
      <c r="B1092" s="13" t="s">
        <v>1365</v>
      </c>
      <c r="C1092" s="14">
        <v>5184.2585647682563</v>
      </c>
    </row>
    <row r="1093" spans="1:3" x14ac:dyDescent="0.35">
      <c r="A1093" s="8"/>
      <c r="B1093" s="13" t="s">
        <v>1366</v>
      </c>
      <c r="C1093" s="14">
        <v>2586.7625550914072</v>
      </c>
    </row>
    <row r="1094" spans="1:3" x14ac:dyDescent="0.35">
      <c r="A1094" s="8"/>
      <c r="B1094" s="13" t="s">
        <v>1367</v>
      </c>
      <c r="C1094" s="14">
        <v>4100.1796516386621</v>
      </c>
    </row>
    <row r="1095" spans="1:3" x14ac:dyDescent="0.35">
      <c r="A1095" s="8"/>
      <c r="B1095" s="13" t="s">
        <v>1368</v>
      </c>
      <c r="C1095" s="14">
        <v>7567.0854827362737</v>
      </c>
    </row>
    <row r="1096" spans="1:3" x14ac:dyDescent="0.35">
      <c r="A1096" s="8"/>
      <c r="B1096" s="13" t="s">
        <v>1369</v>
      </c>
      <c r="C1096" s="14">
        <v>49964.231095230294</v>
      </c>
    </row>
    <row r="1097" spans="1:3" x14ac:dyDescent="0.35">
      <c r="A1097" s="8"/>
      <c r="B1097" s="13" t="s">
        <v>1371</v>
      </c>
      <c r="C1097" s="14">
        <v>49234.35618342027</v>
      </c>
    </row>
    <row r="1098" spans="1:3" x14ac:dyDescent="0.35">
      <c r="A1098" s="8"/>
      <c r="B1098" s="13" t="s">
        <v>1372</v>
      </c>
      <c r="C1098" s="14">
        <v>3788.9094686608582</v>
      </c>
    </row>
    <row r="1099" spans="1:3" x14ac:dyDescent="0.35">
      <c r="A1099" s="8"/>
      <c r="B1099" s="13" t="s">
        <v>1373</v>
      </c>
      <c r="C1099" s="14">
        <v>1137.7461860568017</v>
      </c>
    </row>
    <row r="1100" spans="1:3" x14ac:dyDescent="0.35">
      <c r="A1100" s="8"/>
      <c r="B1100" s="13" t="s">
        <v>1374</v>
      </c>
      <c r="C1100" s="14">
        <v>1846.1541886959421</v>
      </c>
    </row>
    <row r="1101" spans="1:3" x14ac:dyDescent="0.35">
      <c r="A1101" s="8"/>
      <c r="B1101" s="13" t="s">
        <v>1377</v>
      </c>
      <c r="C1101" s="14">
        <v>858.67636683532203</v>
      </c>
    </row>
    <row r="1102" spans="1:3" x14ac:dyDescent="0.35">
      <c r="A1102" s="8"/>
      <c r="B1102" s="13" t="s">
        <v>1378</v>
      </c>
      <c r="C1102" s="14">
        <v>13169.948776336751</v>
      </c>
    </row>
    <row r="1103" spans="1:3" x14ac:dyDescent="0.35">
      <c r="A1103" s="8"/>
      <c r="B1103" s="13" t="s">
        <v>1381</v>
      </c>
      <c r="C1103" s="14">
        <v>3016.1007385090684</v>
      </c>
    </row>
    <row r="1104" spans="1:3" x14ac:dyDescent="0.35">
      <c r="A1104" s="8"/>
      <c r="B1104" s="13" t="s">
        <v>1385</v>
      </c>
      <c r="C1104" s="14">
        <v>2629.6963734331734</v>
      </c>
    </row>
    <row r="1105" spans="1:3" x14ac:dyDescent="0.35">
      <c r="A1105" s="8"/>
      <c r="B1105" s="13" t="s">
        <v>1386</v>
      </c>
      <c r="C1105" s="14">
        <v>3874.7771053443898</v>
      </c>
    </row>
    <row r="1106" spans="1:3" x14ac:dyDescent="0.35">
      <c r="A1106" s="8"/>
      <c r="B1106" s="13" t="s">
        <v>1387</v>
      </c>
      <c r="C1106" s="14">
        <v>193.20218253794744</v>
      </c>
    </row>
    <row r="1107" spans="1:3" x14ac:dyDescent="0.35">
      <c r="A1107" s="8"/>
      <c r="B1107" s="13" t="s">
        <v>1390</v>
      </c>
      <c r="C1107" s="14">
        <v>1427.5494598637229</v>
      </c>
    </row>
    <row r="1108" spans="1:3" x14ac:dyDescent="0.35">
      <c r="A1108" s="8"/>
      <c r="B1108" s="13" t="s">
        <v>1392</v>
      </c>
      <c r="C1108" s="14">
        <v>3123.4352843634833</v>
      </c>
    </row>
    <row r="1109" spans="1:3" x14ac:dyDescent="0.35">
      <c r="A1109" s="8"/>
      <c r="B1109" s="13" t="s">
        <v>1393</v>
      </c>
      <c r="C1109" s="14">
        <v>1502.6836419618135</v>
      </c>
    </row>
    <row r="1110" spans="1:3" x14ac:dyDescent="0.35">
      <c r="A1110" s="8"/>
      <c r="B1110" s="13" t="s">
        <v>1394</v>
      </c>
      <c r="C1110" s="14">
        <v>7105.5469355622899</v>
      </c>
    </row>
    <row r="1111" spans="1:3" x14ac:dyDescent="0.35">
      <c r="A1111" s="8"/>
      <c r="B1111" s="13" t="s">
        <v>1395</v>
      </c>
      <c r="C1111" s="14">
        <v>3638.641104464677</v>
      </c>
    </row>
    <row r="1112" spans="1:3" x14ac:dyDescent="0.35">
      <c r="A1112" s="8"/>
      <c r="B1112" s="13" t="s">
        <v>1397</v>
      </c>
      <c r="C1112" s="14">
        <v>6214.6702049706419</v>
      </c>
    </row>
    <row r="1113" spans="1:3" x14ac:dyDescent="0.35">
      <c r="A1113" s="8"/>
      <c r="B1113" s="13" t="s">
        <v>1399</v>
      </c>
      <c r="C1113" s="14">
        <v>1373.8821869365152</v>
      </c>
    </row>
    <row r="1114" spans="1:3" x14ac:dyDescent="0.35">
      <c r="A1114" s="8"/>
      <c r="B1114" s="13" t="s">
        <v>1400</v>
      </c>
      <c r="C1114" s="14">
        <v>2447.2276454806674</v>
      </c>
    </row>
    <row r="1115" spans="1:3" x14ac:dyDescent="0.35">
      <c r="A1115" s="8"/>
      <c r="B1115" s="13" t="s">
        <v>1402</v>
      </c>
      <c r="C1115" s="14">
        <v>6440.0727512649146</v>
      </c>
    </row>
    <row r="1116" spans="1:3" x14ac:dyDescent="0.35">
      <c r="A1116" s="8"/>
      <c r="B1116" s="13" t="s">
        <v>1403</v>
      </c>
      <c r="C1116" s="14">
        <v>3542.0400131957031</v>
      </c>
    </row>
    <row r="1117" spans="1:3" x14ac:dyDescent="0.35">
      <c r="A1117" s="8"/>
      <c r="B1117" s="13" t="s">
        <v>1405</v>
      </c>
      <c r="C1117" s="14">
        <v>139.53490961073982</v>
      </c>
    </row>
    <row r="1118" spans="1:3" x14ac:dyDescent="0.35">
      <c r="A1118" s="8"/>
      <c r="B1118" s="13" t="s">
        <v>1408</v>
      </c>
      <c r="C1118" s="14">
        <v>2511.6283729933166</v>
      </c>
    </row>
    <row r="1119" spans="1:3" x14ac:dyDescent="0.35">
      <c r="A1119" s="8"/>
      <c r="B1119" s="13" t="s">
        <v>1409</v>
      </c>
      <c r="C1119" s="14">
        <v>3327.3709214868727</v>
      </c>
    </row>
    <row r="1120" spans="1:3" x14ac:dyDescent="0.35">
      <c r="A1120" s="8"/>
      <c r="B1120" s="13" t="s">
        <v>1412</v>
      </c>
      <c r="C1120" s="14">
        <v>5753.1316577966581</v>
      </c>
    </row>
    <row r="1121" spans="1:3" x14ac:dyDescent="0.35">
      <c r="A1121" s="8"/>
      <c r="B1121" s="13" t="s">
        <v>1417</v>
      </c>
      <c r="C1121" s="14">
        <v>0</v>
      </c>
    </row>
    <row r="1122" spans="1:3" x14ac:dyDescent="0.35">
      <c r="A1122" s="8"/>
      <c r="B1122" s="13" t="s">
        <v>1418</v>
      </c>
      <c r="C1122" s="14">
        <v>4003.5785603696886</v>
      </c>
    </row>
    <row r="1123" spans="1:3" x14ac:dyDescent="0.35">
      <c r="A1123" s="8"/>
      <c r="B1123" s="13" t="s">
        <v>1419</v>
      </c>
      <c r="C1123" s="14">
        <v>0</v>
      </c>
    </row>
    <row r="1124" spans="1:3" x14ac:dyDescent="0.35">
      <c r="A1124" s="8"/>
      <c r="B1124" s="13" t="s">
        <v>1420</v>
      </c>
      <c r="C1124" s="14">
        <v>3284.437103145106</v>
      </c>
    </row>
    <row r="1125" spans="1:3" x14ac:dyDescent="0.35">
      <c r="A1125" s="8"/>
      <c r="B1125" s="13" t="s">
        <v>1425</v>
      </c>
      <c r="C1125" s="14">
        <v>1534.884005718138</v>
      </c>
    </row>
    <row r="1126" spans="1:3" x14ac:dyDescent="0.35">
      <c r="A1126" s="8"/>
      <c r="B1126" s="13" t="s">
        <v>1426</v>
      </c>
      <c r="C1126" s="14">
        <v>1008.9447310315034</v>
      </c>
    </row>
    <row r="1127" spans="1:3" x14ac:dyDescent="0.35">
      <c r="A1127" s="8"/>
      <c r="B1127" s="13" t="s">
        <v>1427</v>
      </c>
      <c r="C1127" s="14">
        <v>493.73891093031011</v>
      </c>
    </row>
    <row r="1128" spans="1:3" x14ac:dyDescent="0.35">
      <c r="A1128" s="8"/>
      <c r="B1128" s="13" t="s">
        <v>1428</v>
      </c>
      <c r="C1128" s="14">
        <v>5109.1243826701657</v>
      </c>
    </row>
    <row r="1129" spans="1:3" x14ac:dyDescent="0.35">
      <c r="A1129" s="8"/>
      <c r="B1129" s="13" t="s">
        <v>1434</v>
      </c>
      <c r="C1129" s="14">
        <v>1234.3472773257752</v>
      </c>
    </row>
    <row r="1130" spans="1:3" x14ac:dyDescent="0.35">
      <c r="A1130" s="8"/>
      <c r="B1130" s="13" t="s">
        <v>1435</v>
      </c>
      <c r="C1130" s="14">
        <v>1008.9447310315034</v>
      </c>
    </row>
    <row r="1131" spans="1:3" x14ac:dyDescent="0.35">
      <c r="A1131" s="8"/>
      <c r="B1131" s="13" t="s">
        <v>1436</v>
      </c>
      <c r="C1131" s="14">
        <v>1180.6800043985677</v>
      </c>
    </row>
    <row r="1132" spans="1:3" x14ac:dyDescent="0.35">
      <c r="A1132" s="8"/>
      <c r="B1132" s="13" t="s">
        <v>1440</v>
      </c>
      <c r="C1132" s="14">
        <v>3456.1723765121706</v>
      </c>
    </row>
    <row r="1133" spans="1:3" x14ac:dyDescent="0.35">
      <c r="A1133" s="8"/>
      <c r="B1133" s="13" t="s">
        <v>1441</v>
      </c>
      <c r="C1133" s="14">
        <v>6279.0709324832924</v>
      </c>
    </row>
    <row r="1134" spans="1:3" x14ac:dyDescent="0.35">
      <c r="A1134" s="8"/>
      <c r="B1134" s="13" t="s">
        <v>1445</v>
      </c>
      <c r="C1134" s="14">
        <v>622.54036595560842</v>
      </c>
    </row>
    <row r="1135" spans="1:3" x14ac:dyDescent="0.35">
      <c r="A1135" s="8"/>
      <c r="B1135" s="13" t="s">
        <v>1447</v>
      </c>
      <c r="C1135" s="14">
        <v>4400.7163800310254</v>
      </c>
    </row>
    <row r="1136" spans="1:3" x14ac:dyDescent="0.35">
      <c r="A1136" s="8"/>
      <c r="B1136" s="13" t="s">
        <v>1449</v>
      </c>
      <c r="C1136" s="14">
        <v>0</v>
      </c>
    </row>
    <row r="1137" spans="1:3" x14ac:dyDescent="0.35">
      <c r="A1137" s="8"/>
      <c r="B1137" s="13" t="s">
        <v>1450</v>
      </c>
      <c r="C1137" s="14">
        <v>4078.7127424677788</v>
      </c>
    </row>
    <row r="1138" spans="1:3" x14ac:dyDescent="0.35">
      <c r="A1138" s="8"/>
      <c r="B1138" s="13" t="s">
        <v>1452</v>
      </c>
      <c r="C1138" s="14">
        <v>2983.9003747527436</v>
      </c>
    </row>
    <row r="1139" spans="1:3" x14ac:dyDescent="0.35">
      <c r="A1139" s="8"/>
      <c r="B1139" s="13" t="s">
        <v>1453</v>
      </c>
      <c r="C1139" s="14">
        <v>1835.4207341105007</v>
      </c>
    </row>
    <row r="1140" spans="1:3" x14ac:dyDescent="0.35">
      <c r="A1140" s="8"/>
      <c r="B1140" s="13" t="s">
        <v>1454</v>
      </c>
      <c r="C1140" s="14">
        <v>805.00909390811444</v>
      </c>
    </row>
    <row r="1141" spans="1:3" x14ac:dyDescent="0.35">
      <c r="A1141" s="8"/>
      <c r="B1141" s="13" t="s">
        <v>1455</v>
      </c>
      <c r="C1141" s="14">
        <v>1835.4207341105007</v>
      </c>
    </row>
    <row r="1142" spans="1:3" x14ac:dyDescent="0.35">
      <c r="A1142" s="8"/>
      <c r="B1142" s="13" t="s">
        <v>1456</v>
      </c>
      <c r="C1142" s="14">
        <v>1921.288370794033</v>
      </c>
    </row>
    <row r="1143" spans="1:3" x14ac:dyDescent="0.35">
      <c r="A1143" s="8"/>
      <c r="B1143" s="13" t="s">
        <v>1457</v>
      </c>
      <c r="C1143" s="14">
        <v>3155.6356481198081</v>
      </c>
    </row>
    <row r="1144" spans="1:3" x14ac:dyDescent="0.35">
      <c r="A1144" s="8"/>
      <c r="B1144" s="13" t="s">
        <v>1460</v>
      </c>
      <c r="C1144" s="14">
        <v>364.9374559050118</v>
      </c>
    </row>
    <row r="1145" spans="1:3" x14ac:dyDescent="0.35">
      <c r="A1145" s="8"/>
      <c r="B1145" s="13" t="s">
        <v>1462</v>
      </c>
      <c r="C1145" s="14">
        <v>2726.297464702147</v>
      </c>
    </row>
    <row r="1146" spans="1:3" x14ac:dyDescent="0.35">
      <c r="A1146" s="8"/>
      <c r="B1146" s="13" t="s">
        <v>1464</v>
      </c>
      <c r="C1146" s="14">
        <v>676.20763888281613</v>
      </c>
    </row>
    <row r="1147" spans="1:3" x14ac:dyDescent="0.35">
      <c r="A1147" s="8"/>
      <c r="B1147" s="13" t="s">
        <v>1466</v>
      </c>
      <c r="C1147" s="14">
        <v>966.01091268973732</v>
      </c>
    </row>
    <row r="1148" spans="1:3" x14ac:dyDescent="0.35">
      <c r="A1148" s="8"/>
      <c r="B1148" s="13" t="s">
        <v>1467</v>
      </c>
      <c r="C1148" s="14">
        <v>1964.2221891357988</v>
      </c>
    </row>
    <row r="1149" spans="1:3" x14ac:dyDescent="0.35">
      <c r="A1149" s="8"/>
      <c r="B1149" s="13" t="s">
        <v>1468</v>
      </c>
      <c r="C1149" s="14">
        <v>5323.7934743789965</v>
      </c>
    </row>
    <row r="1150" spans="1:3" x14ac:dyDescent="0.35">
      <c r="A1150" s="8"/>
      <c r="B1150" s="13" t="s">
        <v>1470</v>
      </c>
      <c r="C1150" s="14">
        <v>54203.945656479693</v>
      </c>
    </row>
    <row r="1151" spans="1:3" x14ac:dyDescent="0.35">
      <c r="A1151" s="8"/>
      <c r="B1151" s="13" t="s">
        <v>1472</v>
      </c>
      <c r="C1151" s="14">
        <v>590.34000219928384</v>
      </c>
    </row>
    <row r="1152" spans="1:3" x14ac:dyDescent="0.35">
      <c r="A1152" s="8"/>
      <c r="B1152" s="13" t="s">
        <v>1474</v>
      </c>
      <c r="C1152" s="14">
        <v>0</v>
      </c>
    </row>
    <row r="1153" spans="1:3" x14ac:dyDescent="0.35">
      <c r="A1153" s="8"/>
      <c r="B1153" s="13" t="s">
        <v>1476</v>
      </c>
      <c r="C1153" s="14">
        <v>2071.5567349902144</v>
      </c>
    </row>
    <row r="1154" spans="1:3" x14ac:dyDescent="0.35">
      <c r="A1154" s="8"/>
      <c r="B1154" s="13" t="s">
        <v>1478</v>
      </c>
      <c r="C1154" s="14">
        <v>1663.6854607434361</v>
      </c>
    </row>
    <row r="1155" spans="1:3" x14ac:dyDescent="0.35">
      <c r="A1155" s="8"/>
      <c r="B1155" s="13" t="s">
        <v>1480</v>
      </c>
      <c r="C1155" s="14">
        <v>1094.8123677150354</v>
      </c>
    </row>
    <row r="1156" spans="1:3" x14ac:dyDescent="0.35">
      <c r="A1156" s="8"/>
      <c r="B1156" s="13" t="s">
        <v>1483</v>
      </c>
      <c r="C1156" s="14">
        <v>2318.4261904553691</v>
      </c>
    </row>
    <row r="1157" spans="1:3" x14ac:dyDescent="0.35">
      <c r="A1157" s="8"/>
      <c r="B1157" s="13" t="s">
        <v>1484</v>
      </c>
      <c r="C1157" s="14">
        <v>772.80873015178975</v>
      </c>
    </row>
    <row r="1158" spans="1:3" x14ac:dyDescent="0.35">
      <c r="A1158" s="8"/>
      <c r="B1158" s="13" t="s">
        <v>1485</v>
      </c>
      <c r="C1158" s="14">
        <v>1556.3509148890212</v>
      </c>
    </row>
    <row r="1159" spans="1:3" x14ac:dyDescent="0.35">
      <c r="A1159" s="8"/>
      <c r="B1159" s="13" t="s">
        <v>1486</v>
      </c>
      <c r="C1159" s="14">
        <v>955.27745810429565</v>
      </c>
    </row>
    <row r="1160" spans="1:3" x14ac:dyDescent="0.35">
      <c r="A1160" s="8"/>
      <c r="B1160" s="13" t="s">
        <v>1487</v>
      </c>
      <c r="C1160" s="14">
        <v>8479.4291224988046</v>
      </c>
    </row>
    <row r="1161" spans="1:3" x14ac:dyDescent="0.35">
      <c r="A1161" s="8"/>
      <c r="B1161" s="13" t="s">
        <v>1488</v>
      </c>
      <c r="C1161" s="14">
        <v>794.27563932267276</v>
      </c>
    </row>
    <row r="1162" spans="1:3" x14ac:dyDescent="0.35">
      <c r="A1162" s="8"/>
      <c r="B1162" s="13" t="s">
        <v>1489</v>
      </c>
      <c r="C1162" s="14">
        <v>1062.6120039587108</v>
      </c>
    </row>
    <row r="1163" spans="1:3" x14ac:dyDescent="0.35">
      <c r="A1163" s="8"/>
      <c r="B1163" s="13" t="s">
        <v>1490</v>
      </c>
      <c r="C1163" s="14">
        <v>783.5421847372312</v>
      </c>
    </row>
    <row r="1164" spans="1:3" x14ac:dyDescent="0.35">
      <c r="A1164" s="8"/>
      <c r="B1164" s="13" t="s">
        <v>1492</v>
      </c>
      <c r="C1164" s="14">
        <v>4432.9167437873493</v>
      </c>
    </row>
    <row r="1165" spans="1:3" x14ac:dyDescent="0.35">
      <c r="A1165" s="8"/>
      <c r="B1165" s="13" t="s">
        <v>1493</v>
      </c>
      <c r="C1165" s="14">
        <v>3338.1043760723137</v>
      </c>
    </row>
    <row r="1166" spans="1:3" x14ac:dyDescent="0.35">
      <c r="A1166" s="8"/>
      <c r="B1166" s="13" t="s">
        <v>1494</v>
      </c>
      <c r="C1166" s="14">
        <v>1073.3454585441525</v>
      </c>
    </row>
    <row r="1167" spans="1:3" x14ac:dyDescent="0.35">
      <c r="A1167" s="8"/>
      <c r="B1167" s="13" t="s">
        <v>1495</v>
      </c>
      <c r="C1167" s="14">
        <v>3091.234920607159</v>
      </c>
    </row>
    <row r="1168" spans="1:3" x14ac:dyDescent="0.35">
      <c r="A1168" s="8"/>
      <c r="B1168" s="13" t="s">
        <v>1496</v>
      </c>
      <c r="C1168" s="14">
        <v>3069.7680114362765</v>
      </c>
    </row>
    <row r="1169" spans="1:3" x14ac:dyDescent="0.35">
      <c r="A1169" s="8"/>
      <c r="B1169" s="13" t="s">
        <v>1497</v>
      </c>
      <c r="C1169" s="14">
        <v>2318.4261904553691</v>
      </c>
    </row>
    <row r="1170" spans="1:3" x14ac:dyDescent="0.35">
      <c r="A1170" s="8"/>
      <c r="B1170" s="13" t="s">
        <v>1498</v>
      </c>
      <c r="C1170" s="14">
        <v>9241.5043980651535</v>
      </c>
    </row>
    <row r="1171" spans="1:3" x14ac:dyDescent="0.35">
      <c r="A1171" s="8"/>
      <c r="B1171" s="13" t="s">
        <v>1500</v>
      </c>
      <c r="C1171" s="14">
        <v>1223.6138227403337</v>
      </c>
    </row>
    <row r="1172" spans="1:3" x14ac:dyDescent="0.35">
      <c r="A1172" s="8"/>
      <c r="B1172" s="13" t="s">
        <v>1501</v>
      </c>
      <c r="C1172" s="14">
        <v>0</v>
      </c>
    </row>
    <row r="1173" spans="1:3" x14ac:dyDescent="0.35">
      <c r="A1173" s="8"/>
      <c r="B1173" s="13" t="s">
        <v>1502</v>
      </c>
      <c r="C1173" s="14">
        <v>2576.0291005059653</v>
      </c>
    </row>
    <row r="1174" spans="1:3" x14ac:dyDescent="0.35">
      <c r="A1174" s="8"/>
      <c r="B1174" s="13" t="s">
        <v>1504</v>
      </c>
      <c r="C1174" s="14">
        <v>0</v>
      </c>
    </row>
    <row r="1175" spans="1:3" x14ac:dyDescent="0.35">
      <c r="A1175" s="8"/>
      <c r="B1175" s="13" t="s">
        <v>1505</v>
      </c>
      <c r="C1175" s="14">
        <v>0</v>
      </c>
    </row>
    <row r="1176" spans="1:3" x14ac:dyDescent="0.35">
      <c r="A1176" s="8"/>
      <c r="B1176" s="13" t="s">
        <v>1508</v>
      </c>
      <c r="C1176" s="14">
        <v>0</v>
      </c>
    </row>
    <row r="1177" spans="1:3" x14ac:dyDescent="0.35">
      <c r="A1177" s="8"/>
      <c r="B1177" s="13" t="s">
        <v>1514</v>
      </c>
      <c r="C1177" s="14">
        <v>2479.4280092369922</v>
      </c>
    </row>
    <row r="1178" spans="1:3" x14ac:dyDescent="0.35">
      <c r="A1178" s="8"/>
      <c r="B1178" s="13" t="s">
        <v>1516</v>
      </c>
      <c r="C1178" s="14">
        <v>1481.2167327909303</v>
      </c>
    </row>
    <row r="1179" spans="1:3" x14ac:dyDescent="0.35">
      <c r="A1179" s="8"/>
      <c r="B1179" s="13" t="s">
        <v>1518</v>
      </c>
      <c r="C1179" s="14">
        <v>837.2094576644389</v>
      </c>
    </row>
    <row r="1180" spans="1:3" x14ac:dyDescent="0.35">
      <c r="A1180" s="8"/>
      <c r="B1180" s="13" t="s">
        <v>1519</v>
      </c>
      <c r="C1180" s="14">
        <v>3874.7771053443898</v>
      </c>
    </row>
    <row r="1181" spans="1:3" x14ac:dyDescent="0.35">
      <c r="A1181" s="8"/>
      <c r="B1181" s="13" t="s">
        <v>1520</v>
      </c>
      <c r="C1181" s="14">
        <v>3026.8341930945098</v>
      </c>
    </row>
    <row r="1182" spans="1:3" x14ac:dyDescent="0.35">
      <c r="A1182" s="8"/>
      <c r="B1182" s="13" t="s">
        <v>1523</v>
      </c>
      <c r="C1182" s="14">
        <v>1867.6210978668253</v>
      </c>
    </row>
    <row r="1183" spans="1:3" x14ac:dyDescent="0.35">
      <c r="A1183" s="8"/>
      <c r="B1183" s="13" t="s">
        <v>1524</v>
      </c>
      <c r="C1183" s="14">
        <v>1116.2792768859185</v>
      </c>
    </row>
    <row r="1184" spans="1:3" x14ac:dyDescent="0.35">
      <c r="A1184" s="8"/>
      <c r="B1184" s="13" t="s">
        <v>1526</v>
      </c>
      <c r="C1184" s="14">
        <v>3660.1080136355599</v>
      </c>
    </row>
    <row r="1185" spans="1:3" x14ac:dyDescent="0.35">
      <c r="A1185" s="8"/>
      <c r="B1185" s="13" t="s">
        <v>1527</v>
      </c>
      <c r="C1185" s="14">
        <v>8973.1680334291141</v>
      </c>
    </row>
    <row r="1186" spans="1:3" x14ac:dyDescent="0.35">
      <c r="A1186" s="8"/>
      <c r="B1186" s="13" t="s">
        <v>1528</v>
      </c>
      <c r="C1186" s="14">
        <v>6075.1352953599026</v>
      </c>
    </row>
    <row r="1187" spans="1:3" x14ac:dyDescent="0.35">
      <c r="A1187" s="8"/>
      <c r="B1187" s="13" t="s">
        <v>1529</v>
      </c>
      <c r="C1187" s="14">
        <v>826.47600307899734</v>
      </c>
    </row>
    <row r="1188" spans="1:3" x14ac:dyDescent="0.35">
      <c r="A1188" s="8"/>
      <c r="B1188" s="13" t="s">
        <v>1533</v>
      </c>
      <c r="C1188" s="14">
        <v>1813.9538249396176</v>
      </c>
    </row>
    <row r="1189" spans="1:3" x14ac:dyDescent="0.35">
      <c r="A1189" s="8"/>
      <c r="B1189" s="13" t="s">
        <v>1540</v>
      </c>
      <c r="C1189" s="14">
        <v>7846.1553019577541</v>
      </c>
    </row>
    <row r="1190" spans="1:3" x14ac:dyDescent="0.35">
      <c r="A1190" s="8"/>
      <c r="B1190" s="13" t="s">
        <v>1542</v>
      </c>
      <c r="C1190" s="14">
        <v>2704.8305555312641</v>
      </c>
    </row>
    <row r="1191" spans="1:3" x14ac:dyDescent="0.35">
      <c r="A1191" s="8"/>
      <c r="B1191" s="13" t="s">
        <v>1543</v>
      </c>
      <c r="C1191" s="14">
        <v>3305.9040123159893</v>
      </c>
    </row>
    <row r="1192" spans="1:3" x14ac:dyDescent="0.35">
      <c r="A1192" s="8"/>
      <c r="B1192" s="13" t="s">
        <v>1546</v>
      </c>
      <c r="C1192" s="14">
        <v>1964.222189135799</v>
      </c>
    </row>
    <row r="1193" spans="1:3" x14ac:dyDescent="0.35">
      <c r="A1193" s="8"/>
      <c r="B1193" s="13" t="s">
        <v>1547</v>
      </c>
      <c r="C1193" s="14">
        <v>5688.7309302840076</v>
      </c>
    </row>
    <row r="1194" spans="1:3" x14ac:dyDescent="0.35">
      <c r="A1194" s="8"/>
      <c r="B1194" s="13" t="s">
        <v>1548</v>
      </c>
      <c r="C1194" s="14">
        <v>7771.0211198596644</v>
      </c>
    </row>
    <row r="1195" spans="1:3" x14ac:dyDescent="0.35">
      <c r="A1195" s="8"/>
      <c r="B1195" s="13" t="s">
        <v>1549</v>
      </c>
      <c r="C1195" s="14">
        <v>7953.4898478121695</v>
      </c>
    </row>
    <row r="1196" spans="1:3" x14ac:dyDescent="0.35">
      <c r="A1196" s="8"/>
      <c r="B1196" s="13" t="s">
        <v>1550</v>
      </c>
      <c r="C1196" s="14">
        <v>3016.1007385090684</v>
      </c>
    </row>
    <row r="1197" spans="1:3" x14ac:dyDescent="0.35">
      <c r="A1197" s="8"/>
      <c r="B1197" s="13" t="s">
        <v>1552</v>
      </c>
      <c r="C1197" s="14">
        <v>289.80327380692114</v>
      </c>
    </row>
    <row r="1198" spans="1:3" x14ac:dyDescent="0.35">
      <c r="A1198" s="8"/>
      <c r="B1198" s="13" t="s">
        <v>1554</v>
      </c>
      <c r="C1198" s="14">
        <v>1674.4189153288778</v>
      </c>
    </row>
    <row r="1199" spans="1:3" x14ac:dyDescent="0.35">
      <c r="A1199" s="8"/>
      <c r="B1199" s="13" t="s">
        <v>1565</v>
      </c>
      <c r="C1199" s="14">
        <v>1363.1487323510735</v>
      </c>
    </row>
    <row r="1200" spans="1:3" x14ac:dyDescent="0.35">
      <c r="A1200" s="8"/>
      <c r="B1200" s="13" t="s">
        <v>1567</v>
      </c>
      <c r="C1200" s="14">
        <v>9187.8371251379431</v>
      </c>
    </row>
    <row r="1201" spans="1:3" x14ac:dyDescent="0.35">
      <c r="A1201" s="8"/>
      <c r="B1201" s="13" t="s">
        <v>1568</v>
      </c>
      <c r="C1201" s="14">
        <v>1459.7498236200472</v>
      </c>
    </row>
    <row r="1202" spans="1:3" x14ac:dyDescent="0.35">
      <c r="A1202" s="8"/>
      <c r="B1202" s="13" t="s">
        <v>1591</v>
      </c>
      <c r="C1202" s="14">
        <v>139.53490961073982</v>
      </c>
    </row>
    <row r="1203" spans="1:3" x14ac:dyDescent="0.35">
      <c r="A1203" s="8"/>
      <c r="B1203" s="13" t="s">
        <v>1593</v>
      </c>
      <c r="C1203" s="14">
        <v>762.07527556634818</v>
      </c>
    </row>
    <row r="1204" spans="1:3" x14ac:dyDescent="0.35">
      <c r="A1204" s="8"/>
      <c r="B1204" s="13" t="s">
        <v>1594</v>
      </c>
      <c r="C1204" s="14">
        <v>644.00727512649144</v>
      </c>
    </row>
    <row r="1205" spans="1:3" x14ac:dyDescent="0.35">
      <c r="A1205" s="8"/>
      <c r="B1205" s="13" t="s">
        <v>1604</v>
      </c>
      <c r="C1205" s="14">
        <v>7985.6902115684934</v>
      </c>
    </row>
    <row r="1206" spans="1:3" x14ac:dyDescent="0.35">
      <c r="A1206" s="8"/>
      <c r="B1206" s="13" t="s">
        <v>1606</v>
      </c>
      <c r="C1206" s="14">
        <v>762.07527556634818</v>
      </c>
    </row>
    <row r="1207" spans="1:3" x14ac:dyDescent="0.35">
      <c r="A1207" s="8"/>
      <c r="B1207" s="13" t="s">
        <v>1608</v>
      </c>
      <c r="C1207" s="14">
        <v>2178.8912808446294</v>
      </c>
    </row>
    <row r="1208" spans="1:3" x14ac:dyDescent="0.35">
      <c r="A1208" s="8"/>
      <c r="B1208" s="13" t="s">
        <v>1612</v>
      </c>
      <c r="C1208" s="14">
        <v>1137.7461860568017</v>
      </c>
    </row>
    <row r="1209" spans="1:3" x14ac:dyDescent="0.35">
      <c r="A1209" s="8"/>
      <c r="B1209" s="13" t="s">
        <v>1613</v>
      </c>
      <c r="C1209" s="14">
        <v>1631.4850969871118</v>
      </c>
    </row>
    <row r="1210" spans="1:3" x14ac:dyDescent="0.35">
      <c r="A1210" s="8"/>
      <c r="B1210" s="13" t="s">
        <v>1615</v>
      </c>
      <c r="C1210" s="14">
        <v>2436.494190895226</v>
      </c>
    </row>
    <row r="1211" spans="1:3" x14ac:dyDescent="0.35">
      <c r="A1211" s="8"/>
      <c r="B1211" s="13" t="s">
        <v>1616</v>
      </c>
      <c r="C1211" s="14">
        <v>0</v>
      </c>
    </row>
    <row r="1212" spans="1:3" x14ac:dyDescent="0.35">
      <c r="A1212" s="8"/>
      <c r="B1212" s="13" t="s">
        <v>1617</v>
      </c>
      <c r="C1212" s="14">
        <v>9874.7782186062013</v>
      </c>
    </row>
    <row r="1213" spans="1:3" x14ac:dyDescent="0.35">
      <c r="A1213" s="8"/>
      <c r="B1213" s="13" t="s">
        <v>1618</v>
      </c>
      <c r="C1213" s="14">
        <v>27649.379012097368</v>
      </c>
    </row>
    <row r="1214" spans="1:3" x14ac:dyDescent="0.35">
      <c r="A1214" s="8"/>
      <c r="B1214" s="13" t="s">
        <v>1619</v>
      </c>
      <c r="C1214" s="14">
        <v>6536.6738425338881</v>
      </c>
    </row>
    <row r="1215" spans="1:3" x14ac:dyDescent="0.35">
      <c r="A1215" s="8"/>
      <c r="B1215" s="13" t="s">
        <v>1620</v>
      </c>
      <c r="C1215" s="14">
        <v>6729.8760250718351</v>
      </c>
    </row>
    <row r="1216" spans="1:3" x14ac:dyDescent="0.35">
      <c r="A1216" s="8"/>
      <c r="B1216" s="13" t="s">
        <v>1621</v>
      </c>
      <c r="C1216" s="14">
        <v>0</v>
      </c>
    </row>
    <row r="1217" spans="1:3" x14ac:dyDescent="0.35">
      <c r="A1217" s="8"/>
      <c r="B1217" s="13" t="s">
        <v>1626</v>
      </c>
      <c r="C1217" s="14">
        <v>1352.4152777656323</v>
      </c>
    </row>
    <row r="1218" spans="1:3" x14ac:dyDescent="0.35">
      <c r="A1218" s="8"/>
      <c r="B1218" s="13" t="s">
        <v>1632</v>
      </c>
      <c r="C1218" s="14">
        <v>1223.6138227403337</v>
      </c>
    </row>
    <row r="1219" spans="1:3" x14ac:dyDescent="0.35">
      <c r="A1219" s="8"/>
      <c r="B1219" s="13" t="s">
        <v>1633</v>
      </c>
      <c r="C1219" s="14">
        <v>3595.7072861229103</v>
      </c>
    </row>
    <row r="1220" spans="1:3" x14ac:dyDescent="0.35">
      <c r="A1220" s="8"/>
      <c r="B1220" s="13" t="s">
        <v>1634</v>
      </c>
      <c r="C1220" s="14">
        <v>1953.4887345503571</v>
      </c>
    </row>
    <row r="1221" spans="1:3" x14ac:dyDescent="0.35">
      <c r="A1221" s="8"/>
      <c r="B1221" s="13" t="s">
        <v>1641</v>
      </c>
      <c r="C1221" s="14">
        <v>729.8749118100236</v>
      </c>
    </row>
    <row r="1222" spans="1:3" x14ac:dyDescent="0.35">
      <c r="A1222" s="8"/>
      <c r="B1222" s="13" t="s">
        <v>1643</v>
      </c>
      <c r="C1222" s="14">
        <v>0</v>
      </c>
    </row>
    <row r="1223" spans="1:3" x14ac:dyDescent="0.35">
      <c r="A1223" s="8"/>
      <c r="B1223" s="13" t="s">
        <v>1645</v>
      </c>
      <c r="C1223" s="14">
        <v>944.54400351885408</v>
      </c>
    </row>
    <row r="1224" spans="1:3" x14ac:dyDescent="0.35">
      <c r="A1224" s="8"/>
      <c r="B1224" s="13" t="s">
        <v>1646</v>
      </c>
      <c r="C1224" s="14">
        <v>3338.1043760723137</v>
      </c>
    </row>
    <row r="1225" spans="1:3" x14ac:dyDescent="0.35">
      <c r="A1225" s="8"/>
      <c r="B1225" s="13" t="s">
        <v>1648</v>
      </c>
      <c r="C1225" s="14">
        <v>214.66909170883051</v>
      </c>
    </row>
    <row r="1226" spans="1:3" x14ac:dyDescent="0.35">
      <c r="A1226" s="8"/>
      <c r="B1226" s="13" t="s">
        <v>1650</v>
      </c>
      <c r="C1226" s="14">
        <v>332.73709214868722</v>
      </c>
    </row>
    <row r="1227" spans="1:3" x14ac:dyDescent="0.35">
      <c r="A1227" s="8"/>
      <c r="B1227" s="13" t="s">
        <v>1652</v>
      </c>
      <c r="C1227" s="14">
        <v>2125.2240079174217</v>
      </c>
    </row>
    <row r="1228" spans="1:3" x14ac:dyDescent="0.35">
      <c r="A1228" s="8"/>
      <c r="B1228" s="13" t="s">
        <v>1655</v>
      </c>
      <c r="C1228" s="14">
        <v>4958.8560184739845</v>
      </c>
    </row>
    <row r="1229" spans="1:3" x14ac:dyDescent="0.35">
      <c r="A1229" s="8"/>
      <c r="B1229" s="13" t="s">
        <v>1656</v>
      </c>
      <c r="C1229" s="14">
        <v>762.07527556634818</v>
      </c>
    </row>
    <row r="1230" spans="1:3" x14ac:dyDescent="0.35">
      <c r="A1230" s="8"/>
      <c r="B1230" s="13" t="s">
        <v>1657</v>
      </c>
      <c r="C1230" s="14">
        <v>3917.7109236861565</v>
      </c>
    </row>
    <row r="1231" spans="1:3" x14ac:dyDescent="0.35">
      <c r="A1231" s="8"/>
      <c r="B1231" s="13" t="s">
        <v>1662</v>
      </c>
      <c r="C1231" s="14">
        <v>858.67636683532203</v>
      </c>
    </row>
    <row r="1232" spans="1:3" x14ac:dyDescent="0.35">
      <c r="A1232" s="8"/>
      <c r="B1232" s="13" t="s">
        <v>1663</v>
      </c>
      <c r="C1232" s="14">
        <v>1749.5530974269684</v>
      </c>
    </row>
    <row r="1233" spans="1:3" x14ac:dyDescent="0.35">
      <c r="A1233" s="8"/>
      <c r="B1233" s="13" t="s">
        <v>1666</v>
      </c>
      <c r="C1233" s="14">
        <v>1030.4116402023865</v>
      </c>
    </row>
    <row r="1234" spans="1:3" x14ac:dyDescent="0.35">
      <c r="A1234" s="8"/>
      <c r="B1234" s="13" t="s">
        <v>1667</v>
      </c>
      <c r="C1234" s="14">
        <v>2007.1560074775653</v>
      </c>
    </row>
    <row r="1235" spans="1:3" x14ac:dyDescent="0.35">
      <c r="A1235" s="8"/>
      <c r="B1235" s="13" t="s">
        <v>1668</v>
      </c>
      <c r="C1235" s="14">
        <v>1298.7480048384243</v>
      </c>
    </row>
    <row r="1236" spans="1:3" x14ac:dyDescent="0.35">
      <c r="A1236" s="8"/>
      <c r="B1236" s="13" t="s">
        <v>1670</v>
      </c>
      <c r="C1236" s="14">
        <v>3123.4352843634833</v>
      </c>
    </row>
    <row r="1237" spans="1:3" x14ac:dyDescent="0.35">
      <c r="A1237" s="8"/>
      <c r="B1237" s="13" t="s">
        <v>1675</v>
      </c>
      <c r="C1237" s="14">
        <v>1438.2829144491643</v>
      </c>
    </row>
    <row r="1238" spans="1:3" x14ac:dyDescent="0.35">
      <c r="A1238" s="8"/>
      <c r="B1238" s="13" t="s">
        <v>1676</v>
      </c>
      <c r="C1238" s="14">
        <v>7964.2233023976105</v>
      </c>
    </row>
    <row r="1239" spans="1:3" x14ac:dyDescent="0.35">
      <c r="A1239" s="8"/>
      <c r="B1239" s="13" t="s">
        <v>1678</v>
      </c>
      <c r="C1239" s="14">
        <v>1481.2167327909303</v>
      </c>
    </row>
    <row r="1240" spans="1:3" x14ac:dyDescent="0.35">
      <c r="A1240" s="8"/>
      <c r="B1240" s="13" t="s">
        <v>1683</v>
      </c>
      <c r="C1240" s="14">
        <v>2940.9665564109778</v>
      </c>
    </row>
    <row r="1241" spans="1:3" x14ac:dyDescent="0.35">
      <c r="A1241" s="8"/>
      <c r="B1241" s="13" t="s">
        <v>1684</v>
      </c>
      <c r="C1241" s="14">
        <v>5463.3283839897358</v>
      </c>
    </row>
    <row r="1242" spans="1:3" x14ac:dyDescent="0.35">
      <c r="A1242" s="8"/>
      <c r="B1242" s="13" t="s">
        <v>1688</v>
      </c>
      <c r="C1242" s="14">
        <v>6064.4018407744607</v>
      </c>
    </row>
    <row r="1243" spans="1:3" x14ac:dyDescent="0.35">
      <c r="A1243" s="8"/>
      <c r="B1243" s="13" t="s">
        <v>1689</v>
      </c>
      <c r="C1243" s="14">
        <v>837.2094576644389</v>
      </c>
    </row>
    <row r="1244" spans="1:3" x14ac:dyDescent="0.35">
      <c r="A1244" s="8"/>
      <c r="B1244" s="13" t="s">
        <v>1695</v>
      </c>
      <c r="C1244" s="14">
        <v>5259.3927468663478</v>
      </c>
    </row>
    <row r="1245" spans="1:3" x14ac:dyDescent="0.35">
      <c r="A1245" s="8"/>
      <c r="B1245" s="13" t="s">
        <v>1696</v>
      </c>
      <c r="C1245" s="14">
        <v>1502.6836419618135</v>
      </c>
    </row>
    <row r="1246" spans="1:3" x14ac:dyDescent="0.35">
      <c r="A1246" s="8"/>
      <c r="B1246" s="13" t="s">
        <v>1700</v>
      </c>
      <c r="C1246" s="14">
        <v>933.81054893341263</v>
      </c>
    </row>
    <row r="1247" spans="1:3" x14ac:dyDescent="0.35">
      <c r="A1247" s="8"/>
      <c r="B1247" s="13" t="s">
        <v>1714</v>
      </c>
      <c r="C1247" s="14">
        <v>1459.7498236200472</v>
      </c>
    </row>
    <row r="1248" spans="1:3" x14ac:dyDescent="0.35">
      <c r="A1248" s="8"/>
      <c r="B1248" s="13" t="s">
        <v>1716</v>
      </c>
      <c r="C1248" s="14">
        <v>257.60291005059662</v>
      </c>
    </row>
    <row r="1249" spans="1:3" x14ac:dyDescent="0.35">
      <c r="A1249" s="8"/>
      <c r="B1249" s="13" t="s">
        <v>1717</v>
      </c>
      <c r="C1249" s="14">
        <v>1631.4850969871118</v>
      </c>
    </row>
    <row r="1250" spans="1:3" x14ac:dyDescent="0.35">
      <c r="A1250" s="8"/>
      <c r="B1250" s="13" t="s">
        <v>1718</v>
      </c>
      <c r="C1250" s="14">
        <v>11978.53531735274</v>
      </c>
    </row>
    <row r="1251" spans="1:3" x14ac:dyDescent="0.35">
      <c r="A1251" s="8"/>
      <c r="B1251" s="13" t="s">
        <v>1725</v>
      </c>
      <c r="C1251" s="14">
        <v>3799.6429232462992</v>
      </c>
    </row>
    <row r="1252" spans="1:3" x14ac:dyDescent="0.35">
      <c r="A1252" s="8"/>
      <c r="B1252" s="13" t="s">
        <v>1726</v>
      </c>
      <c r="C1252" s="14">
        <v>397.13781966133638</v>
      </c>
    </row>
    <row r="1253" spans="1:3" x14ac:dyDescent="0.35">
      <c r="A1253" s="8"/>
      <c r="B1253" s="13" t="s">
        <v>1732</v>
      </c>
      <c r="C1253" s="14">
        <v>4647.5858354961802</v>
      </c>
    </row>
    <row r="1254" spans="1:3" x14ac:dyDescent="0.35">
      <c r="A1254" s="8"/>
      <c r="B1254" s="13" t="s">
        <v>1733</v>
      </c>
      <c r="C1254" s="14">
        <v>2178.8912808446294</v>
      </c>
    </row>
    <row r="1255" spans="1:3" x14ac:dyDescent="0.35">
      <c r="A1255" s="8"/>
      <c r="B1255" s="13" t="s">
        <v>1735</v>
      </c>
      <c r="C1255" s="14">
        <v>3434.7054673412881</v>
      </c>
    </row>
    <row r="1256" spans="1:3" x14ac:dyDescent="0.35">
      <c r="A1256" s="8"/>
      <c r="B1256" s="13" t="s">
        <v>1737</v>
      </c>
      <c r="C1256" s="14">
        <v>2640.4298280186144</v>
      </c>
    </row>
    <row r="1257" spans="1:3" x14ac:dyDescent="0.35">
      <c r="A1257" s="8"/>
      <c r="B1257" s="13" t="s">
        <v>1742</v>
      </c>
      <c r="C1257" s="14">
        <v>2135.9574625028636</v>
      </c>
    </row>
    <row r="1258" spans="1:3" x14ac:dyDescent="0.35">
      <c r="A1258" s="8"/>
      <c r="B1258" s="13" t="s">
        <v>1744</v>
      </c>
      <c r="C1258" s="14">
        <v>16110.915332747729</v>
      </c>
    </row>
    <row r="1259" spans="1:3" x14ac:dyDescent="0.35">
      <c r="A1259" s="8"/>
      <c r="B1259" s="13" t="s">
        <v>1747</v>
      </c>
      <c r="C1259" s="14">
        <v>2844.3654651420038</v>
      </c>
    </row>
    <row r="1260" spans="1:3" x14ac:dyDescent="0.35">
      <c r="A1260" s="8"/>
      <c r="B1260" s="13" t="s">
        <v>1756</v>
      </c>
      <c r="C1260" s="14">
        <v>2275.4923721136029</v>
      </c>
    </row>
    <row r="1261" spans="1:3" x14ac:dyDescent="0.35">
      <c r="A1261" s="8"/>
      <c r="B1261" s="13" t="s">
        <v>1760</v>
      </c>
      <c r="C1261" s="14">
        <v>0</v>
      </c>
    </row>
    <row r="1262" spans="1:3" x14ac:dyDescent="0.35">
      <c r="A1262" s="8"/>
      <c r="B1262" s="13" t="s">
        <v>1762</v>
      </c>
      <c r="C1262" s="14">
        <v>2286.2258266990448</v>
      </c>
    </row>
    <row r="1263" spans="1:3" x14ac:dyDescent="0.35">
      <c r="A1263" s="8"/>
      <c r="B1263" s="13" t="s">
        <v>1766</v>
      </c>
      <c r="C1263" s="14">
        <v>3265245.6863463367</v>
      </c>
    </row>
    <row r="1264" spans="1:3" x14ac:dyDescent="0.35">
      <c r="A1264" s="8"/>
      <c r="B1264" s="13" t="s">
        <v>1767</v>
      </c>
      <c r="C1264" s="14">
        <v>23313.063359578991</v>
      </c>
    </row>
    <row r="1265" spans="1:3" x14ac:dyDescent="0.35">
      <c r="A1265" s="8"/>
      <c r="B1265" s="13" t="s">
        <v>1768</v>
      </c>
      <c r="C1265" s="14">
        <v>184261.21486827463</v>
      </c>
    </row>
    <row r="1266" spans="1:3" x14ac:dyDescent="0.35">
      <c r="A1266" s="8"/>
      <c r="B1266" s="13" t="s">
        <v>1786</v>
      </c>
      <c r="C1266" s="14">
        <v>1899.8214616231496</v>
      </c>
    </row>
    <row r="1267" spans="1:3" x14ac:dyDescent="0.35">
      <c r="A1267" s="8"/>
      <c r="B1267" s="13" t="s">
        <v>1788</v>
      </c>
      <c r="C1267" s="14">
        <v>0</v>
      </c>
    </row>
    <row r="1268" spans="1:3" x14ac:dyDescent="0.35">
      <c r="A1268" s="8"/>
      <c r="B1268" s="13" t="s">
        <v>1791</v>
      </c>
      <c r="C1268" s="14">
        <v>3670.8414682210014</v>
      </c>
    </row>
    <row r="1269" spans="1:3" x14ac:dyDescent="0.35">
      <c r="A1269" s="8"/>
      <c r="B1269" s="13" t="s">
        <v>1792</v>
      </c>
      <c r="C1269" s="14">
        <v>1320.2149140093072</v>
      </c>
    </row>
    <row r="1270" spans="1:3" x14ac:dyDescent="0.35">
      <c r="A1270" s="8"/>
      <c r="B1270" s="13" t="s">
        <v>1798</v>
      </c>
      <c r="C1270" s="14">
        <v>2586.7625550914072</v>
      </c>
    </row>
    <row r="1271" spans="1:3" x14ac:dyDescent="0.35">
      <c r="A1271" s="8"/>
      <c r="B1271" s="13" t="s">
        <v>1799</v>
      </c>
      <c r="C1271" s="14">
        <v>85.867636683532197</v>
      </c>
    </row>
    <row r="1272" spans="1:3" x14ac:dyDescent="0.35">
      <c r="A1272" s="8"/>
      <c r="B1272" s="13" t="s">
        <v>1802</v>
      </c>
      <c r="C1272" s="14">
        <v>2973.1669201673021</v>
      </c>
    </row>
    <row r="1273" spans="1:3" x14ac:dyDescent="0.35">
      <c r="A1273" s="8"/>
      <c r="B1273" s="13" t="s">
        <v>1803</v>
      </c>
      <c r="C1273" s="14">
        <v>332.73709214868722</v>
      </c>
    </row>
    <row r="1274" spans="1:3" x14ac:dyDescent="0.35">
      <c r="A1274" s="8"/>
      <c r="B1274" s="13" t="s">
        <v>1807</v>
      </c>
      <c r="C1274" s="14">
        <v>75.134182098090676</v>
      </c>
    </row>
    <row r="1275" spans="1:3" x14ac:dyDescent="0.35">
      <c r="A1275" s="8"/>
      <c r="B1275" s="13" t="s">
        <v>1808</v>
      </c>
      <c r="C1275" s="14">
        <v>708.40800263914059</v>
      </c>
    </row>
    <row r="1276" spans="1:3" x14ac:dyDescent="0.35">
      <c r="A1276" s="8"/>
      <c r="B1276" s="13" t="s">
        <v>1809</v>
      </c>
      <c r="C1276" s="14">
        <v>1610.0181878162289</v>
      </c>
    </row>
    <row r="1277" spans="1:3" x14ac:dyDescent="0.35">
      <c r="A1277" s="8"/>
      <c r="B1277" s="13" t="s">
        <v>1812</v>
      </c>
      <c r="C1277" s="14">
        <v>525.93927468663469</v>
      </c>
    </row>
    <row r="1278" spans="1:3" x14ac:dyDescent="0.35">
      <c r="A1278" s="8"/>
      <c r="B1278" s="13" t="s">
        <v>1815</v>
      </c>
      <c r="C1278" s="14">
        <v>3230.7698302178987</v>
      </c>
    </row>
    <row r="1279" spans="1:3" x14ac:dyDescent="0.35">
      <c r="A1279" s="8"/>
      <c r="B1279" s="13" t="s">
        <v>1817</v>
      </c>
      <c r="C1279" s="14">
        <v>2275.4923721136033</v>
      </c>
    </row>
    <row r="1280" spans="1:3" x14ac:dyDescent="0.35">
      <c r="A1280" s="8"/>
      <c r="B1280" s="13" t="s">
        <v>1825</v>
      </c>
      <c r="C1280" s="14">
        <v>2779.9647376293547</v>
      </c>
    </row>
    <row r="1281" spans="1:3" x14ac:dyDescent="0.35">
      <c r="A1281" s="8"/>
      <c r="B1281" s="13" t="s">
        <v>1829</v>
      </c>
      <c r="C1281" s="14">
        <v>375.67091049045337</v>
      </c>
    </row>
    <row r="1282" spans="1:3" x14ac:dyDescent="0.35">
      <c r="A1282" s="8"/>
      <c r="B1282" s="13" t="s">
        <v>1830</v>
      </c>
      <c r="C1282" s="14">
        <v>708.40800263914059</v>
      </c>
    </row>
    <row r="1283" spans="1:3" x14ac:dyDescent="0.35">
      <c r="A1283" s="8"/>
      <c r="B1283" s="13" t="s">
        <v>1831</v>
      </c>
      <c r="C1283" s="14">
        <v>2758.4978284584718</v>
      </c>
    </row>
    <row r="1284" spans="1:3" x14ac:dyDescent="0.35">
      <c r="A1284" s="8"/>
      <c r="B1284" s="13" t="s">
        <v>1832</v>
      </c>
      <c r="C1284" s="14">
        <v>1534.884005718138</v>
      </c>
    </row>
    <row r="1285" spans="1:3" x14ac:dyDescent="0.35">
      <c r="A1285" s="8"/>
      <c r="B1285" s="13" t="s">
        <v>1833</v>
      </c>
      <c r="C1285" s="14">
        <v>30536.67829558114</v>
      </c>
    </row>
    <row r="1286" spans="1:3" x14ac:dyDescent="0.35">
      <c r="A1286" s="8"/>
      <c r="B1286" s="13" t="s">
        <v>1836</v>
      </c>
      <c r="C1286" s="14">
        <v>1320.2149140093072</v>
      </c>
    </row>
    <row r="1287" spans="1:3" x14ac:dyDescent="0.35">
      <c r="A1287" s="8"/>
      <c r="B1287" s="13" t="s">
        <v>1837</v>
      </c>
      <c r="C1287" s="14">
        <v>2296.9592812844858</v>
      </c>
    </row>
    <row r="1288" spans="1:3" x14ac:dyDescent="0.35">
      <c r="A1288" s="8"/>
      <c r="B1288" s="13" t="s">
        <v>1838</v>
      </c>
      <c r="C1288" s="14">
        <v>1620.7516424016701</v>
      </c>
    </row>
    <row r="1289" spans="1:3" x14ac:dyDescent="0.35">
      <c r="A1289" s="8"/>
      <c r="B1289" s="13" t="s">
        <v>1839</v>
      </c>
      <c r="C1289" s="14">
        <v>2737.0309192875884</v>
      </c>
    </row>
    <row r="1290" spans="1:3" x14ac:dyDescent="0.35">
      <c r="A1290" s="8"/>
      <c r="B1290" s="13" t="s">
        <v>1842</v>
      </c>
      <c r="C1290" s="14">
        <v>1084.0789131295937</v>
      </c>
    </row>
    <row r="1291" spans="1:3" x14ac:dyDescent="0.35">
      <c r="A1291" s="8"/>
      <c r="B1291" s="13" t="s">
        <v>1845</v>
      </c>
      <c r="C1291" s="14">
        <v>2329.159645040811</v>
      </c>
    </row>
    <row r="1292" spans="1:3" x14ac:dyDescent="0.35">
      <c r="A1292" s="8"/>
      <c r="B1292" s="13" t="s">
        <v>1846</v>
      </c>
      <c r="C1292" s="14">
        <v>2844.3654651420038</v>
      </c>
    </row>
    <row r="1293" spans="1:3" x14ac:dyDescent="0.35">
      <c r="A1293" s="8"/>
      <c r="B1293" s="13" t="s">
        <v>1847</v>
      </c>
      <c r="C1293" s="14">
        <v>1363.1487323510735</v>
      </c>
    </row>
    <row r="1294" spans="1:3" x14ac:dyDescent="0.35">
      <c r="A1294" s="8"/>
      <c r="B1294" s="13" t="s">
        <v>1849</v>
      </c>
      <c r="C1294" s="14">
        <v>3456.1723765121706</v>
      </c>
    </row>
    <row r="1295" spans="1:3" x14ac:dyDescent="0.35">
      <c r="A1295" s="8"/>
      <c r="B1295" s="13" t="s">
        <v>1853</v>
      </c>
      <c r="C1295" s="14">
        <v>354.2040013195703</v>
      </c>
    </row>
    <row r="1296" spans="1:3" x14ac:dyDescent="0.35">
      <c r="A1296" s="8"/>
      <c r="B1296" s="13" t="s">
        <v>1855</v>
      </c>
      <c r="C1296" s="14">
        <v>4604.6520171544144</v>
      </c>
    </row>
    <row r="1297" spans="1:3" x14ac:dyDescent="0.35">
      <c r="A1297" s="8"/>
      <c r="B1297" s="13" t="s">
        <v>1856</v>
      </c>
      <c r="C1297" s="14">
        <v>933.81054893341263</v>
      </c>
    </row>
    <row r="1298" spans="1:3" x14ac:dyDescent="0.35">
      <c r="A1298" s="8"/>
      <c r="B1298" s="13" t="s">
        <v>1858</v>
      </c>
      <c r="C1298" s="14">
        <v>3735.2421957336496</v>
      </c>
    </row>
    <row r="1299" spans="1:3" x14ac:dyDescent="0.35">
      <c r="A1299" s="8"/>
      <c r="B1299" s="13" t="s">
        <v>1859</v>
      </c>
      <c r="C1299" s="14">
        <v>633.27382054104999</v>
      </c>
    </row>
    <row r="1300" spans="1:3" x14ac:dyDescent="0.35">
      <c r="A1300" s="8"/>
      <c r="B1300" s="13" t="s">
        <v>1860</v>
      </c>
      <c r="C1300" s="14">
        <v>2243.2920083572785</v>
      </c>
    </row>
    <row r="1301" spans="1:3" x14ac:dyDescent="0.35">
      <c r="A1301" s="8"/>
      <c r="B1301" s="13" t="s">
        <v>1863</v>
      </c>
      <c r="C1301" s="14">
        <v>407.87127424677794</v>
      </c>
    </row>
    <row r="1302" spans="1:3" x14ac:dyDescent="0.35">
      <c r="A1302" s="8"/>
      <c r="B1302" s="13" t="s">
        <v>1864</v>
      </c>
      <c r="C1302" s="14">
        <v>3735.2421957336501</v>
      </c>
    </row>
    <row r="1303" spans="1:3" x14ac:dyDescent="0.35">
      <c r="A1303" s="8"/>
      <c r="B1303" s="13" t="s">
        <v>1866</v>
      </c>
      <c r="C1303" s="14">
        <v>1030.4116402023865</v>
      </c>
    </row>
    <row r="1304" spans="1:3" x14ac:dyDescent="0.35">
      <c r="A1304" s="8"/>
      <c r="B1304" s="13" t="s">
        <v>1867</v>
      </c>
      <c r="C1304" s="14">
        <v>5645.7971119422418</v>
      </c>
    </row>
    <row r="1305" spans="1:3" x14ac:dyDescent="0.35">
      <c r="A1305" s="8"/>
      <c r="B1305" s="13" t="s">
        <v>1868</v>
      </c>
      <c r="C1305" s="14">
        <v>1180.6800043985677</v>
      </c>
    </row>
    <row r="1306" spans="1:3" x14ac:dyDescent="0.35">
      <c r="A1306" s="8"/>
      <c r="B1306" s="13" t="s">
        <v>1876</v>
      </c>
      <c r="C1306" s="14">
        <v>2050.0898258193311</v>
      </c>
    </row>
    <row r="1307" spans="1:3" x14ac:dyDescent="0.35">
      <c r="A1307" s="8"/>
      <c r="B1307" s="13" t="s">
        <v>1879</v>
      </c>
      <c r="C1307" s="14">
        <v>4025.045469540571</v>
      </c>
    </row>
    <row r="1308" spans="1:3" x14ac:dyDescent="0.35">
      <c r="A1308" s="8"/>
      <c r="B1308" s="13" t="s">
        <v>1884</v>
      </c>
      <c r="C1308" s="14">
        <v>2135.9574625028631</v>
      </c>
    </row>
    <row r="1309" spans="1:3" x14ac:dyDescent="0.35">
      <c r="A1309" s="8"/>
      <c r="B1309" s="13" t="s">
        <v>1888</v>
      </c>
      <c r="C1309" s="14">
        <v>5602.863293600476</v>
      </c>
    </row>
    <row r="1310" spans="1:3" x14ac:dyDescent="0.35">
      <c r="A1310" s="8"/>
      <c r="B1310" s="13" t="s">
        <v>1890</v>
      </c>
      <c r="C1310" s="14">
        <v>890.87673059164649</v>
      </c>
    </row>
    <row r="1311" spans="1:3" x14ac:dyDescent="0.35">
      <c r="A1311" s="8"/>
      <c r="B1311" s="13" t="s">
        <v>1891</v>
      </c>
      <c r="C1311" s="14">
        <v>64.400727512649155</v>
      </c>
    </row>
    <row r="1312" spans="1:3" x14ac:dyDescent="0.35">
      <c r="A1312" s="8"/>
      <c r="B1312" s="13" t="s">
        <v>1895</v>
      </c>
      <c r="C1312" s="14">
        <v>3048.3011022653927</v>
      </c>
    </row>
    <row r="1313" spans="1:3" x14ac:dyDescent="0.35">
      <c r="A1313" s="8"/>
      <c r="B1313" s="13" t="s">
        <v>1896</v>
      </c>
      <c r="C1313" s="14">
        <v>1996.4225528921236</v>
      </c>
    </row>
    <row r="1314" spans="1:3" x14ac:dyDescent="0.35">
      <c r="A1314" s="8"/>
      <c r="B1314" s="13" t="s">
        <v>1897</v>
      </c>
      <c r="C1314" s="14">
        <v>4282.6483795911681</v>
      </c>
    </row>
    <row r="1315" spans="1:3" x14ac:dyDescent="0.35">
      <c r="A1315" s="8"/>
      <c r="B1315" s="13" t="s">
        <v>1898</v>
      </c>
      <c r="C1315" s="14">
        <v>118.06800043985676</v>
      </c>
    </row>
    <row r="1316" spans="1:3" x14ac:dyDescent="0.35">
      <c r="A1316" s="8"/>
      <c r="B1316" s="13" t="s">
        <v>1899</v>
      </c>
      <c r="C1316" s="14">
        <v>0</v>
      </c>
    </row>
    <row r="1317" spans="1:3" x14ac:dyDescent="0.35">
      <c r="A1317" s="8"/>
      <c r="B1317" s="13" t="s">
        <v>1900</v>
      </c>
      <c r="C1317" s="14">
        <v>236.13600087971352</v>
      </c>
    </row>
    <row r="1318" spans="1:3" x14ac:dyDescent="0.35">
      <c r="A1318" s="8"/>
      <c r="B1318" s="13" t="s">
        <v>1901</v>
      </c>
      <c r="C1318" s="14">
        <v>1384.6156415219568</v>
      </c>
    </row>
    <row r="1319" spans="1:3" x14ac:dyDescent="0.35">
      <c r="A1319" s="8"/>
      <c r="B1319" s="13" t="s">
        <v>1902</v>
      </c>
      <c r="C1319" s="14">
        <v>4314.848743347492</v>
      </c>
    </row>
    <row r="1320" spans="1:3" x14ac:dyDescent="0.35">
      <c r="A1320" s="8"/>
      <c r="B1320" s="13" t="s">
        <v>1905</v>
      </c>
      <c r="C1320" s="14">
        <v>2940.9665564109778</v>
      </c>
    </row>
    <row r="1321" spans="1:3" x14ac:dyDescent="0.35">
      <c r="A1321" s="8"/>
      <c r="B1321" s="13" t="s">
        <v>1907</v>
      </c>
      <c r="C1321" s="14">
        <v>27423.976465803094</v>
      </c>
    </row>
    <row r="1322" spans="1:3" x14ac:dyDescent="0.35">
      <c r="A1322" s="8"/>
      <c r="B1322" s="13" t="s">
        <v>1909</v>
      </c>
      <c r="C1322" s="14">
        <v>2200.3581900155127</v>
      </c>
    </row>
    <row r="1323" spans="1:3" x14ac:dyDescent="0.35">
      <c r="A1323" s="8"/>
      <c r="B1323" s="13" t="s">
        <v>1910</v>
      </c>
      <c r="C1323" s="14">
        <v>1932.0218253794742</v>
      </c>
    </row>
    <row r="1324" spans="1:3" x14ac:dyDescent="0.35">
      <c r="A1324" s="8"/>
      <c r="B1324" s="13" t="s">
        <v>1927</v>
      </c>
      <c r="C1324" s="14">
        <v>826.47600307899734</v>
      </c>
    </row>
    <row r="1325" spans="1:3" x14ac:dyDescent="0.35">
      <c r="A1325" s="8"/>
      <c r="B1325" s="13" t="s">
        <v>1931</v>
      </c>
      <c r="C1325" s="14">
        <v>332.73709214868722</v>
      </c>
    </row>
    <row r="1326" spans="1:3" x14ac:dyDescent="0.35">
      <c r="A1326" s="8"/>
      <c r="B1326" s="13" t="s">
        <v>1932</v>
      </c>
      <c r="C1326" s="14">
        <v>1341.6818231801906</v>
      </c>
    </row>
    <row r="1327" spans="1:3" x14ac:dyDescent="0.35">
      <c r="A1327" s="8"/>
      <c r="B1327" s="13" t="s">
        <v>1934</v>
      </c>
      <c r="C1327" s="14">
        <v>236.13600087971352</v>
      </c>
    </row>
    <row r="1328" spans="1:3" x14ac:dyDescent="0.35">
      <c r="A1328" s="8"/>
      <c r="B1328" s="13" t="s">
        <v>1935</v>
      </c>
      <c r="C1328" s="14">
        <v>912.34363976252962</v>
      </c>
    </row>
    <row r="1329" spans="1:3" x14ac:dyDescent="0.35">
      <c r="A1329" s="8"/>
      <c r="B1329" s="13" t="s">
        <v>1936</v>
      </c>
      <c r="C1329" s="14">
        <v>676.20763888281613</v>
      </c>
    </row>
    <row r="1330" spans="1:3" x14ac:dyDescent="0.35">
      <c r="A1330" s="8"/>
      <c r="B1330" s="13" t="s">
        <v>1937</v>
      </c>
      <c r="C1330" s="14">
        <v>2608.2294642622901</v>
      </c>
    </row>
    <row r="1331" spans="1:3" x14ac:dyDescent="0.35">
      <c r="A1331" s="8"/>
      <c r="B1331" s="13" t="s">
        <v>1941</v>
      </c>
      <c r="C1331" s="14">
        <v>697.67454805369903</v>
      </c>
    </row>
    <row r="1332" spans="1:3" x14ac:dyDescent="0.35">
      <c r="A1332" s="8"/>
      <c r="B1332" s="13" t="s">
        <v>1942</v>
      </c>
      <c r="C1332" s="14">
        <v>536.67272927207625</v>
      </c>
    </row>
    <row r="1333" spans="1:3" x14ac:dyDescent="0.35">
      <c r="A1333" s="8"/>
      <c r="B1333" s="13" t="s">
        <v>1943</v>
      </c>
      <c r="C1333" s="14">
        <v>4475.850562129116</v>
      </c>
    </row>
    <row r="1334" spans="1:3" x14ac:dyDescent="0.35">
      <c r="A1334" s="8"/>
      <c r="B1334" s="13" t="s">
        <v>1948</v>
      </c>
      <c r="C1334" s="14">
        <v>536.67272927207625</v>
      </c>
    </row>
    <row r="1335" spans="1:3" x14ac:dyDescent="0.35">
      <c r="A1335" s="8"/>
      <c r="B1335" s="13" t="s">
        <v>1954</v>
      </c>
      <c r="C1335" s="14">
        <v>2393.5603725534597</v>
      </c>
    </row>
    <row r="1336" spans="1:3" x14ac:dyDescent="0.35">
      <c r="A1336" s="8"/>
      <c r="B1336" s="13" t="s">
        <v>1956</v>
      </c>
      <c r="C1336" s="14">
        <v>558.13963844295927</v>
      </c>
    </row>
    <row r="1337" spans="1:3" x14ac:dyDescent="0.35">
      <c r="A1337" s="8"/>
      <c r="B1337" s="13" t="s">
        <v>1964</v>
      </c>
      <c r="C1337" s="14">
        <v>3230.7698302178987</v>
      </c>
    </row>
    <row r="1338" spans="1:3" x14ac:dyDescent="0.35">
      <c r="A1338" s="8"/>
      <c r="B1338" s="13" t="s">
        <v>1965</v>
      </c>
      <c r="C1338" s="14">
        <v>5699.4643848694495</v>
      </c>
    </row>
    <row r="1339" spans="1:3" x14ac:dyDescent="0.35">
      <c r="A1339" s="8"/>
      <c r="B1339" s="13" t="s">
        <v>1976</v>
      </c>
      <c r="C1339" s="14">
        <v>375.67091049045337</v>
      </c>
    </row>
    <row r="1340" spans="1:3" x14ac:dyDescent="0.35">
      <c r="A1340" s="8"/>
      <c r="B1340" s="13" t="s">
        <v>1977</v>
      </c>
      <c r="C1340" s="14">
        <v>483.00545634486866</v>
      </c>
    </row>
    <row r="1341" spans="1:3" x14ac:dyDescent="0.35">
      <c r="A1341" s="8"/>
      <c r="B1341" s="13" t="s">
        <v>1981</v>
      </c>
      <c r="C1341" s="14">
        <v>751.34182098090673</v>
      </c>
    </row>
    <row r="1342" spans="1:3" x14ac:dyDescent="0.35">
      <c r="A1342" s="8"/>
      <c r="B1342" s="13" t="s">
        <v>1982</v>
      </c>
      <c r="C1342" s="14">
        <v>1180.6800043985677</v>
      </c>
    </row>
    <row r="1343" spans="1:3" x14ac:dyDescent="0.35">
      <c r="A1343" s="8"/>
      <c r="B1343" s="13" t="s">
        <v>1983</v>
      </c>
      <c r="C1343" s="14">
        <v>53.667272927207627</v>
      </c>
    </row>
    <row r="1344" spans="1:3" x14ac:dyDescent="0.35">
      <c r="A1344" s="8"/>
      <c r="B1344" s="13" t="s">
        <v>1984</v>
      </c>
      <c r="C1344" s="14">
        <v>654.740729711933</v>
      </c>
    </row>
    <row r="1345" spans="1:3" x14ac:dyDescent="0.35">
      <c r="A1345" s="8"/>
      <c r="B1345" s="13" t="s">
        <v>1990</v>
      </c>
      <c r="C1345" s="14">
        <v>322.00363756324572</v>
      </c>
    </row>
    <row r="1346" spans="1:3" x14ac:dyDescent="0.35">
      <c r="A1346" s="8"/>
      <c r="B1346" s="13" t="s">
        <v>1995</v>
      </c>
      <c r="C1346" s="14">
        <v>1094.8123677150354</v>
      </c>
    </row>
    <row r="1347" spans="1:3" x14ac:dyDescent="0.35">
      <c r="A1347" s="8"/>
      <c r="B1347" s="13" t="s">
        <v>1998</v>
      </c>
      <c r="C1347" s="14">
        <v>182.4687279525059</v>
      </c>
    </row>
    <row r="1348" spans="1:3" x14ac:dyDescent="0.35">
      <c r="A1348" s="8"/>
      <c r="B1348" s="13" t="s">
        <v>2002</v>
      </c>
      <c r="C1348" s="14">
        <v>890.87673059164649</v>
      </c>
    </row>
    <row r="1349" spans="1:3" x14ac:dyDescent="0.35">
      <c r="A1349" s="8"/>
      <c r="B1349" s="13" t="s">
        <v>2006</v>
      </c>
      <c r="C1349" s="14">
        <v>203.93563712338897</v>
      </c>
    </row>
    <row r="1350" spans="1:3" x14ac:dyDescent="0.35">
      <c r="A1350" s="8"/>
      <c r="B1350" s="13" t="s">
        <v>2011</v>
      </c>
      <c r="C1350" s="14">
        <v>547.4061838575177</v>
      </c>
    </row>
    <row r="1351" spans="1:3" x14ac:dyDescent="0.35">
      <c r="A1351" s="8"/>
      <c r="B1351" s="13" t="s">
        <v>2020</v>
      </c>
      <c r="C1351" s="14">
        <v>268.33636463603813</v>
      </c>
    </row>
    <row r="1352" spans="1:3" x14ac:dyDescent="0.35">
      <c r="A1352" s="8"/>
      <c r="B1352" s="13" t="s">
        <v>2030</v>
      </c>
      <c r="C1352" s="14">
        <v>11806.800043985677</v>
      </c>
    </row>
    <row r="1353" spans="1:3" x14ac:dyDescent="0.35">
      <c r="A1353" s="8"/>
      <c r="B1353" s="13" t="s">
        <v>2031</v>
      </c>
      <c r="C1353" s="14">
        <v>1234.3472773257752</v>
      </c>
    </row>
    <row r="1354" spans="1:3" x14ac:dyDescent="0.35">
      <c r="A1354" s="8"/>
      <c r="B1354" s="13" t="s">
        <v>2037</v>
      </c>
      <c r="C1354" s="14">
        <v>343.47054673412879</v>
      </c>
    </row>
    <row r="1355" spans="1:3" x14ac:dyDescent="0.35">
      <c r="A1355" s="8"/>
      <c r="B1355" s="13" t="s">
        <v>2038</v>
      </c>
      <c r="C1355" s="14">
        <v>407.87127424677794</v>
      </c>
    </row>
    <row r="1356" spans="1:3" x14ac:dyDescent="0.35">
      <c r="A1356" s="8"/>
      <c r="B1356" s="13" t="s">
        <v>2041</v>
      </c>
      <c r="C1356" s="14">
        <v>0</v>
      </c>
    </row>
    <row r="1357" spans="1:3" x14ac:dyDescent="0.35">
      <c r="A1357" s="8"/>
      <c r="B1357" s="13" t="s">
        <v>2044</v>
      </c>
      <c r="C1357" s="14">
        <v>3499.1061948539364</v>
      </c>
    </row>
    <row r="1358" spans="1:3" x14ac:dyDescent="0.35">
      <c r="A1358" s="8"/>
      <c r="B1358" s="13" t="s">
        <v>2045</v>
      </c>
      <c r="C1358" s="14">
        <v>289.80327380692114</v>
      </c>
    </row>
    <row r="1359" spans="1:3" x14ac:dyDescent="0.35">
      <c r="A1359" s="8"/>
      <c r="B1359" s="13" t="s">
        <v>2053</v>
      </c>
      <c r="C1359" s="14">
        <v>6128.8025682871103</v>
      </c>
    </row>
    <row r="1360" spans="1:3" x14ac:dyDescent="0.35">
      <c r="A1360" s="8"/>
      <c r="B1360" s="13" t="s">
        <v>2059</v>
      </c>
      <c r="C1360" s="14">
        <v>515.20582010119324</v>
      </c>
    </row>
    <row r="1361" spans="1:3" x14ac:dyDescent="0.35">
      <c r="A1361" s="8"/>
      <c r="B1361" s="13" t="s">
        <v>2060</v>
      </c>
      <c r="C1361" s="14">
        <v>268.33636463603813</v>
      </c>
    </row>
    <row r="1362" spans="1:3" x14ac:dyDescent="0.35">
      <c r="A1362" s="8"/>
      <c r="B1362" s="13" t="s">
        <v>2061</v>
      </c>
      <c r="C1362" s="14">
        <v>139.53490961073982</v>
      </c>
    </row>
    <row r="1363" spans="1:3" x14ac:dyDescent="0.35">
      <c r="A1363" s="8"/>
      <c r="B1363" s="13" t="s">
        <v>2062</v>
      </c>
      <c r="C1363" s="14">
        <v>225.40254629427204</v>
      </c>
    </row>
    <row r="1364" spans="1:3" x14ac:dyDescent="0.35">
      <c r="A1364" s="8"/>
      <c r="B1364" s="13" t="s">
        <v>2068</v>
      </c>
      <c r="C1364" s="14">
        <v>193.20218253794744</v>
      </c>
    </row>
    <row r="1365" spans="1:3" x14ac:dyDescent="0.35">
      <c r="A1365" s="8"/>
      <c r="B1365" s="13" t="s">
        <v>2069</v>
      </c>
      <c r="C1365" s="14">
        <v>1041.1450947878279</v>
      </c>
    </row>
    <row r="1366" spans="1:3" x14ac:dyDescent="0.35">
      <c r="A1366" s="8"/>
      <c r="B1366" s="13" t="s">
        <v>2070</v>
      </c>
      <c r="C1366" s="14">
        <v>3026.8341930945098</v>
      </c>
    </row>
    <row r="1367" spans="1:3" x14ac:dyDescent="0.35">
      <c r="A1367" s="8"/>
      <c r="B1367" s="13" t="s">
        <v>2073</v>
      </c>
      <c r="C1367" s="14">
        <v>440.07163800310252</v>
      </c>
    </row>
    <row r="1368" spans="1:3" x14ac:dyDescent="0.35">
      <c r="A1368" s="8"/>
      <c r="B1368" s="13" t="s">
        <v>2074</v>
      </c>
      <c r="C1368" s="14">
        <v>1330.9483685947489</v>
      </c>
    </row>
    <row r="1369" spans="1:3" x14ac:dyDescent="0.35">
      <c r="A1369" s="8"/>
      <c r="B1369" s="13" t="s">
        <v>2079</v>
      </c>
      <c r="C1369" s="14">
        <v>1255.8141864966583</v>
      </c>
    </row>
    <row r="1370" spans="1:3" x14ac:dyDescent="0.35">
      <c r="A1370" s="8"/>
      <c r="B1370" s="13" t="s">
        <v>2080</v>
      </c>
      <c r="C1370" s="14">
        <v>3799.6429232462992</v>
      </c>
    </row>
    <row r="1371" spans="1:3" x14ac:dyDescent="0.35">
      <c r="A1371" s="8"/>
      <c r="B1371" s="13" t="s">
        <v>2081</v>
      </c>
      <c r="C1371" s="14">
        <v>697.67454805369914</v>
      </c>
    </row>
    <row r="1372" spans="1:3" x14ac:dyDescent="0.35">
      <c r="A1372" s="8"/>
      <c r="B1372" s="13" t="s">
        <v>2082</v>
      </c>
      <c r="C1372" s="14">
        <v>364.9374559050118</v>
      </c>
    </row>
    <row r="1373" spans="1:3" x14ac:dyDescent="0.35">
      <c r="A1373" s="8"/>
      <c r="B1373" s="13" t="s">
        <v>2084</v>
      </c>
      <c r="C1373" s="14">
        <v>751.34182098090673</v>
      </c>
    </row>
    <row r="1374" spans="1:3" x14ac:dyDescent="0.35">
      <c r="A1374" s="8"/>
      <c r="B1374" s="13" t="s">
        <v>2085</v>
      </c>
      <c r="C1374" s="14">
        <v>901.61018517708817</v>
      </c>
    </row>
    <row r="1375" spans="1:3" x14ac:dyDescent="0.35">
      <c r="A1375" s="8"/>
      <c r="B1375" s="13" t="s">
        <v>2086</v>
      </c>
      <c r="C1375" s="14">
        <v>128.80145502529831</v>
      </c>
    </row>
    <row r="1376" spans="1:3" x14ac:dyDescent="0.35">
      <c r="A1376" s="8"/>
      <c r="B1376" s="13" t="s">
        <v>2103</v>
      </c>
      <c r="C1376" s="14">
        <v>1749.5530974269684</v>
      </c>
    </row>
    <row r="1377" spans="1:3" x14ac:dyDescent="0.35">
      <c r="A1377" s="8"/>
      <c r="B1377" s="13" t="s">
        <v>2106</v>
      </c>
      <c r="C1377" s="14">
        <v>0</v>
      </c>
    </row>
    <row r="1378" spans="1:3" x14ac:dyDescent="0.35">
      <c r="A1378" s="8"/>
      <c r="B1378" s="13" t="s">
        <v>2108</v>
      </c>
      <c r="C1378" s="14">
        <v>2254.02546294272</v>
      </c>
    </row>
    <row r="1379" spans="1:3" x14ac:dyDescent="0.35">
      <c r="A1379" s="8"/>
      <c r="B1379" s="13" t="s">
        <v>2109</v>
      </c>
      <c r="C1379" s="14">
        <v>2565.2956459205243</v>
      </c>
    </row>
    <row r="1380" spans="1:3" x14ac:dyDescent="0.35">
      <c r="A1380" s="8"/>
      <c r="B1380" s="13" t="s">
        <v>2119</v>
      </c>
      <c r="C1380" s="14">
        <v>214.66909170883051</v>
      </c>
    </row>
    <row r="1381" spans="1:3" x14ac:dyDescent="0.35">
      <c r="A1381" s="8"/>
      <c r="B1381" s="13" t="s">
        <v>2122</v>
      </c>
      <c r="C1381" s="14">
        <v>1084.0789131295937</v>
      </c>
    </row>
    <row r="1382" spans="1:3" x14ac:dyDescent="0.35">
      <c r="A1382" s="8"/>
      <c r="B1382" s="13" t="s">
        <v>2125</v>
      </c>
      <c r="C1382" s="14">
        <v>1180.6800043985677</v>
      </c>
    </row>
    <row r="1383" spans="1:3" x14ac:dyDescent="0.35">
      <c r="A1383" s="8"/>
      <c r="B1383" s="13" t="s">
        <v>2127</v>
      </c>
      <c r="C1383" s="14">
        <v>203.93563712338897</v>
      </c>
    </row>
    <row r="1384" spans="1:3" x14ac:dyDescent="0.35">
      <c r="A1384" s="8"/>
      <c r="B1384" s="13" t="s">
        <v>2129</v>
      </c>
      <c r="C1384" s="14">
        <v>32.200363756324577</v>
      </c>
    </row>
    <row r="1385" spans="1:3" x14ac:dyDescent="0.35">
      <c r="A1385" s="8"/>
      <c r="B1385" s="13" t="s">
        <v>2131</v>
      </c>
      <c r="C1385" s="14">
        <v>139.53490961073982</v>
      </c>
    </row>
    <row r="1386" spans="1:3" x14ac:dyDescent="0.35">
      <c r="A1386" s="8"/>
      <c r="B1386" s="13" t="s">
        <v>2132</v>
      </c>
      <c r="C1386" s="14">
        <v>998.21127644606179</v>
      </c>
    </row>
    <row r="1387" spans="1:3" x14ac:dyDescent="0.35">
      <c r="A1387" s="8"/>
      <c r="B1387" s="13" t="s">
        <v>2133</v>
      </c>
      <c r="C1387" s="14">
        <v>536.67272927207625</v>
      </c>
    </row>
    <row r="1388" spans="1:3" x14ac:dyDescent="0.35">
      <c r="A1388" s="8"/>
      <c r="B1388" s="13" t="s">
        <v>2136</v>
      </c>
      <c r="C1388" s="14">
        <v>75.134182098090676</v>
      </c>
    </row>
    <row r="1389" spans="1:3" x14ac:dyDescent="0.35">
      <c r="A1389" s="8"/>
      <c r="B1389" s="13" t="s">
        <v>2137</v>
      </c>
      <c r="C1389" s="14">
        <v>2200.3581900155123</v>
      </c>
    </row>
    <row r="1390" spans="1:3" x14ac:dyDescent="0.35">
      <c r="A1390" s="8"/>
      <c r="B1390" s="13" t="s">
        <v>2140</v>
      </c>
      <c r="C1390" s="14">
        <v>686.94109346825758</v>
      </c>
    </row>
    <row r="1391" spans="1:3" x14ac:dyDescent="0.35">
      <c r="A1391" s="8"/>
      <c r="B1391" s="13" t="s">
        <v>2141</v>
      </c>
      <c r="C1391" s="14">
        <v>1438.2829144491643</v>
      </c>
    </row>
    <row r="1392" spans="1:3" x14ac:dyDescent="0.35">
      <c r="A1392" s="8"/>
      <c r="B1392" s="13" t="s">
        <v>2142</v>
      </c>
      <c r="C1392" s="14">
        <v>322.00363756324572</v>
      </c>
    </row>
    <row r="1393" spans="1:3" x14ac:dyDescent="0.35">
      <c r="A1393" s="8"/>
      <c r="B1393" s="13" t="s">
        <v>2145</v>
      </c>
      <c r="C1393" s="14">
        <v>1277.2810956675414</v>
      </c>
    </row>
    <row r="1394" spans="1:3" x14ac:dyDescent="0.35">
      <c r="A1394" s="8"/>
      <c r="B1394" s="13" t="s">
        <v>2148</v>
      </c>
      <c r="C1394" s="14">
        <v>53.667272927207627</v>
      </c>
    </row>
    <row r="1395" spans="1:3" x14ac:dyDescent="0.35">
      <c r="A1395" s="8"/>
      <c r="B1395" s="13" t="s">
        <v>2152</v>
      </c>
      <c r="C1395" s="14">
        <v>214.66909170883051</v>
      </c>
    </row>
    <row r="1396" spans="1:3" x14ac:dyDescent="0.35">
      <c r="A1396" s="8"/>
      <c r="B1396" s="13" t="s">
        <v>2155</v>
      </c>
      <c r="C1396" s="14">
        <v>332.73709214868722</v>
      </c>
    </row>
    <row r="1397" spans="1:3" x14ac:dyDescent="0.35">
      <c r="A1397" s="8"/>
      <c r="B1397" s="13" t="s">
        <v>2156</v>
      </c>
      <c r="C1397" s="14">
        <v>128.80145502529831</v>
      </c>
    </row>
    <row r="1398" spans="1:3" x14ac:dyDescent="0.35">
      <c r="A1398" s="8"/>
      <c r="B1398" s="13" t="s">
        <v>2157</v>
      </c>
      <c r="C1398" s="14">
        <v>697.67454805369903</v>
      </c>
    </row>
    <row r="1399" spans="1:3" x14ac:dyDescent="0.35">
      <c r="A1399" s="8"/>
      <c r="B1399" s="13" t="s">
        <v>2162</v>
      </c>
      <c r="C1399" s="14">
        <v>2007.1560074775653</v>
      </c>
    </row>
    <row r="1400" spans="1:3" x14ac:dyDescent="0.35">
      <c r="A1400" s="8"/>
      <c r="B1400" s="13" t="s">
        <v>2163</v>
      </c>
      <c r="C1400" s="14">
        <v>2415.0272817243431</v>
      </c>
    </row>
    <row r="1401" spans="1:3" x14ac:dyDescent="0.35">
      <c r="A1401" s="8"/>
      <c r="B1401" s="13" t="s">
        <v>2170</v>
      </c>
      <c r="C1401" s="14">
        <v>2232.5585537718371</v>
      </c>
    </row>
    <row r="1402" spans="1:3" x14ac:dyDescent="0.35">
      <c r="A1402" s="8"/>
      <c r="B1402" s="13" t="s">
        <v>2171</v>
      </c>
      <c r="C1402" s="14">
        <v>375.67091049045337</v>
      </c>
    </row>
    <row r="1403" spans="1:3" x14ac:dyDescent="0.35">
      <c r="A1403" s="8"/>
      <c r="B1403" s="13" t="s">
        <v>2172</v>
      </c>
      <c r="C1403" s="14">
        <v>53.667272927207627</v>
      </c>
    </row>
    <row r="1404" spans="1:3" x14ac:dyDescent="0.35">
      <c r="A1404" s="8"/>
      <c r="B1404" s="13" t="s">
        <v>2173</v>
      </c>
      <c r="C1404" s="14">
        <v>107.33454585441525</v>
      </c>
    </row>
    <row r="1405" spans="1:3" x14ac:dyDescent="0.35">
      <c r="A1405" s="8"/>
      <c r="B1405" s="13" t="s">
        <v>2174</v>
      </c>
      <c r="C1405" s="14">
        <v>85.867636683532197</v>
      </c>
    </row>
    <row r="1406" spans="1:3" x14ac:dyDescent="0.35">
      <c r="A1406" s="8"/>
      <c r="B1406" s="13" t="s">
        <v>2176</v>
      </c>
      <c r="C1406" s="14">
        <v>450.80509258854403</v>
      </c>
    </row>
    <row r="1407" spans="1:3" x14ac:dyDescent="0.35">
      <c r="A1407" s="8"/>
      <c r="B1407" s="13" t="s">
        <v>2179</v>
      </c>
      <c r="C1407" s="14">
        <v>676.20763888281613</v>
      </c>
    </row>
    <row r="1408" spans="1:3" x14ac:dyDescent="0.35">
      <c r="A1408" s="8"/>
      <c r="B1408" s="13" t="s">
        <v>2180</v>
      </c>
      <c r="C1408" s="14">
        <v>805.00909390811444</v>
      </c>
    </row>
    <row r="1409" spans="1:3" x14ac:dyDescent="0.35">
      <c r="A1409" s="8"/>
      <c r="B1409" s="13" t="s">
        <v>2181</v>
      </c>
      <c r="C1409" s="14">
        <v>407.87127424677794</v>
      </c>
    </row>
    <row r="1410" spans="1:3" x14ac:dyDescent="0.35">
      <c r="A1410" s="8"/>
      <c r="B1410" s="13" t="s">
        <v>2182</v>
      </c>
      <c r="C1410" s="14">
        <v>0</v>
      </c>
    </row>
    <row r="1411" spans="1:3" x14ac:dyDescent="0.35">
      <c r="A1411" s="8"/>
      <c r="B1411" s="13" t="s">
        <v>2183</v>
      </c>
      <c r="C1411" s="14">
        <v>525.93927468663469</v>
      </c>
    </row>
    <row r="1412" spans="1:3" x14ac:dyDescent="0.35">
      <c r="A1412" s="8"/>
      <c r="B1412" s="13" t="s">
        <v>2185</v>
      </c>
      <c r="C1412" s="14">
        <v>1298.7480048384243</v>
      </c>
    </row>
    <row r="1413" spans="1:3" x14ac:dyDescent="0.35">
      <c r="A1413" s="8"/>
      <c r="B1413" s="13" t="s">
        <v>2186</v>
      </c>
      <c r="C1413" s="14">
        <v>375.67091049045337</v>
      </c>
    </row>
    <row r="1414" spans="1:3" x14ac:dyDescent="0.35">
      <c r="A1414" s="8"/>
      <c r="B1414" s="13" t="s">
        <v>2190</v>
      </c>
      <c r="C1414" s="14">
        <v>375.67091049045337</v>
      </c>
    </row>
    <row r="1415" spans="1:3" x14ac:dyDescent="0.35">
      <c r="A1415" s="8"/>
      <c r="B1415" s="13" t="s">
        <v>2191</v>
      </c>
      <c r="C1415" s="14">
        <v>676.20763888281613</v>
      </c>
    </row>
    <row r="1416" spans="1:3" x14ac:dyDescent="0.35">
      <c r="A1416" s="8"/>
      <c r="B1416" s="13" t="s">
        <v>2194</v>
      </c>
      <c r="C1416" s="14">
        <v>386.40436507589487</v>
      </c>
    </row>
    <row r="1417" spans="1:3" x14ac:dyDescent="0.35">
      <c r="A1417" s="8"/>
      <c r="B1417" s="13" t="s">
        <v>2196</v>
      </c>
      <c r="C1417" s="14">
        <v>1577.8178240599043</v>
      </c>
    </row>
    <row r="1418" spans="1:3" x14ac:dyDescent="0.35">
      <c r="A1418" s="8"/>
      <c r="B1418" s="13" t="s">
        <v>2197</v>
      </c>
      <c r="C1418" s="14">
        <v>268.33636463603813</v>
      </c>
    </row>
    <row r="1419" spans="1:3" x14ac:dyDescent="0.35">
      <c r="A1419" s="8"/>
      <c r="B1419" s="13" t="s">
        <v>2200</v>
      </c>
      <c r="C1419" s="14">
        <v>397.13781966133638</v>
      </c>
    </row>
    <row r="1420" spans="1:3" x14ac:dyDescent="0.35">
      <c r="A1420" s="8"/>
      <c r="B1420" s="13" t="s">
        <v>2204</v>
      </c>
      <c r="C1420" s="14">
        <v>504.47236551575168</v>
      </c>
    </row>
    <row r="1421" spans="1:3" x14ac:dyDescent="0.35">
      <c r="A1421" s="8"/>
      <c r="B1421" s="13" t="s">
        <v>2205</v>
      </c>
      <c r="C1421" s="14">
        <v>1212.8803681548923</v>
      </c>
    </row>
    <row r="1422" spans="1:3" x14ac:dyDescent="0.35">
      <c r="A1422" s="8"/>
      <c r="B1422" s="13" t="s">
        <v>2207</v>
      </c>
      <c r="C1422" s="14">
        <v>1491.9501873763718</v>
      </c>
    </row>
    <row r="1423" spans="1:3" x14ac:dyDescent="0.35">
      <c r="A1423" s="8"/>
      <c r="B1423" s="13" t="s">
        <v>2210</v>
      </c>
      <c r="C1423" s="14">
        <v>364.9374559050118</v>
      </c>
    </row>
    <row r="1424" spans="1:3" x14ac:dyDescent="0.35">
      <c r="A1424" s="8"/>
      <c r="B1424" s="13" t="s">
        <v>2211</v>
      </c>
      <c r="C1424" s="14">
        <v>139.53490961073982</v>
      </c>
    </row>
    <row r="1425" spans="1:3" x14ac:dyDescent="0.35">
      <c r="A1425" s="8"/>
      <c r="B1425" s="13" t="s">
        <v>2212</v>
      </c>
      <c r="C1425" s="14">
        <v>21.466909170883049</v>
      </c>
    </row>
    <row r="1426" spans="1:3" x14ac:dyDescent="0.35">
      <c r="A1426" s="8"/>
      <c r="B1426" s="13" t="s">
        <v>2214</v>
      </c>
      <c r="C1426" s="14">
        <v>332.73709214868722</v>
      </c>
    </row>
    <row r="1427" spans="1:3" x14ac:dyDescent="0.35">
      <c r="A1427" s="8"/>
      <c r="B1427" s="13" t="s">
        <v>2221</v>
      </c>
      <c r="C1427" s="14">
        <v>837.20945766443901</v>
      </c>
    </row>
    <row r="1428" spans="1:3" x14ac:dyDescent="0.35">
      <c r="A1428" s="8"/>
      <c r="B1428" s="13" t="s">
        <v>2235</v>
      </c>
      <c r="C1428" s="14">
        <v>1051.8785493732694</v>
      </c>
    </row>
    <row r="1429" spans="1:3" x14ac:dyDescent="0.35">
      <c r="A1429" s="8"/>
      <c r="B1429" s="13" t="s">
        <v>2236</v>
      </c>
      <c r="C1429" s="14">
        <v>901.61018517708817</v>
      </c>
    </row>
    <row r="1430" spans="1:3" x14ac:dyDescent="0.35">
      <c r="A1430" s="8"/>
      <c r="B1430" s="13" t="s">
        <v>2237</v>
      </c>
      <c r="C1430" s="14">
        <v>847.94291224988035</v>
      </c>
    </row>
    <row r="1431" spans="1:3" x14ac:dyDescent="0.35">
      <c r="A1431" s="8"/>
      <c r="B1431" s="13" t="s">
        <v>2238</v>
      </c>
      <c r="C1431" s="14">
        <v>1169.946549813126</v>
      </c>
    </row>
    <row r="1432" spans="1:3" x14ac:dyDescent="0.35">
      <c r="A1432" s="8"/>
      <c r="B1432" s="13" t="s">
        <v>2239</v>
      </c>
      <c r="C1432" s="14">
        <v>794.27563932267276</v>
      </c>
    </row>
    <row r="1433" spans="1:3" x14ac:dyDescent="0.35">
      <c r="A1433" s="8"/>
      <c r="B1433" s="13" t="s">
        <v>2240</v>
      </c>
      <c r="C1433" s="14">
        <v>322.00363756324572</v>
      </c>
    </row>
    <row r="1434" spans="1:3" x14ac:dyDescent="0.35">
      <c r="A1434" s="8"/>
      <c r="B1434" s="13" t="s">
        <v>2241</v>
      </c>
      <c r="C1434" s="14">
        <v>568.87309302840083</v>
      </c>
    </row>
    <row r="1435" spans="1:3" x14ac:dyDescent="0.35">
      <c r="A1435" s="8"/>
      <c r="B1435" s="13" t="s">
        <v>2242</v>
      </c>
      <c r="C1435" s="14">
        <v>1438.2829144491643</v>
      </c>
    </row>
    <row r="1436" spans="1:3" x14ac:dyDescent="0.35">
      <c r="A1436" s="8"/>
      <c r="B1436" s="13" t="s">
        <v>2245</v>
      </c>
      <c r="C1436" s="14">
        <v>32.200363756324577</v>
      </c>
    </row>
    <row r="1437" spans="1:3" x14ac:dyDescent="0.35">
      <c r="A1437" s="8"/>
      <c r="B1437" s="13" t="s">
        <v>2253</v>
      </c>
      <c r="C1437" s="14">
        <v>268.33636463603813</v>
      </c>
    </row>
    <row r="1438" spans="1:3" x14ac:dyDescent="0.35">
      <c r="A1438" s="8"/>
      <c r="B1438" s="13" t="s">
        <v>2254</v>
      </c>
      <c r="C1438" s="14">
        <v>601.07345678472541</v>
      </c>
    </row>
    <row r="1439" spans="1:3" x14ac:dyDescent="0.35">
      <c r="A1439" s="8"/>
      <c r="B1439" s="13" t="s">
        <v>2256</v>
      </c>
      <c r="C1439" s="14">
        <v>289.80327380692114</v>
      </c>
    </row>
    <row r="1440" spans="1:3" x14ac:dyDescent="0.35">
      <c r="A1440" s="8"/>
      <c r="B1440" s="13" t="s">
        <v>2257</v>
      </c>
      <c r="C1440" s="14">
        <v>633.27382054104999</v>
      </c>
    </row>
    <row r="1441" spans="1:3" x14ac:dyDescent="0.35">
      <c r="A1441" s="8"/>
      <c r="B1441" s="13" t="s">
        <v>2259</v>
      </c>
      <c r="C1441" s="14">
        <v>912.34363976252951</v>
      </c>
    </row>
    <row r="1442" spans="1:3" x14ac:dyDescent="0.35">
      <c r="A1442" s="8"/>
      <c r="B1442" s="13" t="s">
        <v>2261</v>
      </c>
      <c r="C1442" s="14">
        <v>118.06800043985676</v>
      </c>
    </row>
    <row r="1443" spans="1:3" x14ac:dyDescent="0.35">
      <c r="A1443" s="8"/>
      <c r="B1443" s="13" t="s">
        <v>2276</v>
      </c>
      <c r="C1443" s="14">
        <v>5527.7291115023845</v>
      </c>
    </row>
    <row r="1444" spans="1:3" x14ac:dyDescent="0.35">
      <c r="A1444" s="8"/>
      <c r="B1444" s="13" t="s">
        <v>2278</v>
      </c>
      <c r="C1444" s="14">
        <v>547.4061838575177</v>
      </c>
    </row>
    <row r="1445" spans="1:3" x14ac:dyDescent="0.35">
      <c r="A1445" s="8"/>
      <c r="B1445" s="13" t="s">
        <v>2280</v>
      </c>
      <c r="C1445" s="14">
        <v>375.67091049045337</v>
      </c>
    </row>
    <row r="1446" spans="1:3" x14ac:dyDescent="0.35">
      <c r="A1446" s="8"/>
      <c r="B1446" s="13" t="s">
        <v>2281</v>
      </c>
      <c r="C1446" s="14">
        <v>64.400727512649155</v>
      </c>
    </row>
    <row r="1447" spans="1:3" x14ac:dyDescent="0.35">
      <c r="A1447" s="8"/>
      <c r="B1447" s="13" t="s">
        <v>2282</v>
      </c>
      <c r="C1447" s="14">
        <v>10.733454585441525</v>
      </c>
    </row>
    <row r="1448" spans="1:3" x14ac:dyDescent="0.35">
      <c r="A1448" s="8"/>
      <c r="B1448" s="13" t="s">
        <v>2284</v>
      </c>
      <c r="C1448" s="14">
        <v>150.26836419618135</v>
      </c>
    </row>
    <row r="1449" spans="1:3" x14ac:dyDescent="0.35">
      <c r="A1449" s="8"/>
      <c r="B1449" s="13" t="s">
        <v>2287</v>
      </c>
      <c r="C1449" s="14">
        <v>418.60472883221945</v>
      </c>
    </row>
    <row r="1450" spans="1:3" x14ac:dyDescent="0.35">
      <c r="A1450" s="8"/>
      <c r="B1450" s="13" t="s">
        <v>2293</v>
      </c>
      <c r="C1450" s="14">
        <v>268.33636463603813</v>
      </c>
    </row>
    <row r="1451" spans="1:3" x14ac:dyDescent="0.35">
      <c r="A1451" s="8"/>
      <c r="B1451" s="13" t="s">
        <v>2297</v>
      </c>
      <c r="C1451" s="14">
        <v>10.733454585441525</v>
      </c>
    </row>
    <row r="1452" spans="1:3" x14ac:dyDescent="0.35">
      <c r="A1452" s="8"/>
      <c r="B1452" s="13" t="s">
        <v>2299</v>
      </c>
      <c r="C1452" s="14">
        <v>171.73527336706439</v>
      </c>
    </row>
    <row r="1453" spans="1:3" x14ac:dyDescent="0.35">
      <c r="A1453" s="8"/>
      <c r="B1453" s="13" t="s">
        <v>2303</v>
      </c>
      <c r="C1453" s="14">
        <v>536.67272927207625</v>
      </c>
    </row>
    <row r="1454" spans="1:3" x14ac:dyDescent="0.35">
      <c r="A1454" s="8"/>
      <c r="B1454" s="13" t="s">
        <v>2309</v>
      </c>
      <c r="C1454" s="14">
        <v>354.2040013195703</v>
      </c>
    </row>
    <row r="1455" spans="1:3" x14ac:dyDescent="0.35">
      <c r="A1455" s="8"/>
      <c r="B1455" s="13" t="s">
        <v>2312</v>
      </c>
      <c r="C1455" s="14">
        <v>3488.3727402684954</v>
      </c>
    </row>
    <row r="1456" spans="1:3" x14ac:dyDescent="0.35">
      <c r="A1456" s="8"/>
      <c r="B1456" s="13" t="s">
        <v>2313</v>
      </c>
      <c r="C1456" s="14">
        <v>837.2094576644389</v>
      </c>
    </row>
    <row r="1457" spans="1:3" x14ac:dyDescent="0.35">
      <c r="A1457" s="8"/>
      <c r="B1457" s="13" t="s">
        <v>2326</v>
      </c>
      <c r="C1457" s="14">
        <v>1556.3509148890212</v>
      </c>
    </row>
    <row r="1458" spans="1:3" x14ac:dyDescent="0.35">
      <c r="A1458" s="8"/>
      <c r="B1458" s="13" t="s">
        <v>2327</v>
      </c>
      <c r="C1458" s="14">
        <v>633.27382054104999</v>
      </c>
    </row>
    <row r="1459" spans="1:3" x14ac:dyDescent="0.35">
      <c r="A1459" s="8"/>
      <c r="B1459" s="13" t="s">
        <v>2330</v>
      </c>
      <c r="C1459" s="14">
        <v>96.601091268973718</v>
      </c>
    </row>
    <row r="1460" spans="1:3" x14ac:dyDescent="0.35">
      <c r="A1460" s="8"/>
      <c r="B1460" s="13" t="s">
        <v>2331</v>
      </c>
      <c r="C1460" s="14">
        <v>311.27018297780421</v>
      </c>
    </row>
    <row r="1461" spans="1:3" x14ac:dyDescent="0.35">
      <c r="A1461" s="8"/>
      <c r="B1461" s="13" t="s">
        <v>2332</v>
      </c>
      <c r="C1461" s="14">
        <v>1288.0145502529829</v>
      </c>
    </row>
    <row r="1462" spans="1:3" x14ac:dyDescent="0.35">
      <c r="A1462" s="8"/>
      <c r="B1462" s="13" t="s">
        <v>2334</v>
      </c>
      <c r="C1462" s="14">
        <v>354.2040013195703</v>
      </c>
    </row>
    <row r="1463" spans="1:3" x14ac:dyDescent="0.35">
      <c r="A1463" s="8"/>
      <c r="B1463" s="13" t="s">
        <v>2348</v>
      </c>
      <c r="C1463" s="14">
        <v>311.27018297780421</v>
      </c>
    </row>
    <row r="1464" spans="1:3" x14ac:dyDescent="0.35">
      <c r="A1464" s="8"/>
      <c r="B1464" s="13" t="s">
        <v>2349</v>
      </c>
      <c r="C1464" s="14">
        <v>0</v>
      </c>
    </row>
    <row r="1465" spans="1:3" x14ac:dyDescent="0.35">
      <c r="A1465" s="8"/>
      <c r="B1465" s="13" t="s">
        <v>2361</v>
      </c>
      <c r="C1465" s="14">
        <v>354.20400131957035</v>
      </c>
    </row>
    <row r="1466" spans="1:3" x14ac:dyDescent="0.35">
      <c r="A1466" s="8"/>
      <c r="B1466" s="13" t="s">
        <v>2363</v>
      </c>
      <c r="C1466" s="14">
        <v>322.00363756324572</v>
      </c>
    </row>
    <row r="1467" spans="1:3" x14ac:dyDescent="0.35">
      <c r="A1467" s="8"/>
      <c r="B1467" s="13" t="s">
        <v>2369</v>
      </c>
      <c r="C1467" s="14">
        <v>107.33454585441525</v>
      </c>
    </row>
    <row r="1468" spans="1:3" x14ac:dyDescent="0.35">
      <c r="A1468" s="8"/>
      <c r="B1468" s="13" t="s">
        <v>2373</v>
      </c>
      <c r="C1468" s="14">
        <v>171.73527336706439</v>
      </c>
    </row>
    <row r="1469" spans="1:3" x14ac:dyDescent="0.35">
      <c r="A1469" s="8"/>
      <c r="B1469" s="13" t="s">
        <v>2375</v>
      </c>
      <c r="C1469" s="14">
        <v>1073.3454585441525</v>
      </c>
    </row>
    <row r="1470" spans="1:3" x14ac:dyDescent="0.35">
      <c r="A1470" s="8"/>
      <c r="B1470" s="13" t="s">
        <v>2382</v>
      </c>
      <c r="C1470" s="14">
        <v>440.07163800310252</v>
      </c>
    </row>
    <row r="1471" spans="1:3" x14ac:dyDescent="0.35">
      <c r="A1471" s="8"/>
      <c r="B1471" s="13" t="s">
        <v>2383</v>
      </c>
      <c r="C1471" s="14">
        <v>107.33454585441525</v>
      </c>
    </row>
    <row r="1472" spans="1:3" x14ac:dyDescent="0.35">
      <c r="A1472" s="8"/>
      <c r="B1472" s="13" t="s">
        <v>2384</v>
      </c>
      <c r="C1472" s="14">
        <v>397.13781966133644</v>
      </c>
    </row>
    <row r="1473" spans="1:3" x14ac:dyDescent="0.35">
      <c r="A1473" s="8"/>
      <c r="B1473" s="13" t="s">
        <v>2394</v>
      </c>
      <c r="C1473" s="14">
        <v>171.73527336706439</v>
      </c>
    </row>
    <row r="1474" spans="1:3" x14ac:dyDescent="0.35">
      <c r="A1474" s="8"/>
      <c r="B1474" s="13" t="s">
        <v>2399</v>
      </c>
      <c r="C1474" s="14">
        <v>504.47236551575168</v>
      </c>
    </row>
    <row r="1475" spans="1:3" x14ac:dyDescent="0.35">
      <c r="A1475" s="8"/>
      <c r="B1475" s="13" t="s">
        <v>2405</v>
      </c>
      <c r="C1475" s="14">
        <v>0</v>
      </c>
    </row>
    <row r="1476" spans="1:3" x14ac:dyDescent="0.35">
      <c r="A1476" s="8"/>
      <c r="B1476" s="13" t="s">
        <v>2406</v>
      </c>
      <c r="C1476" s="14">
        <v>472.27200175942704</v>
      </c>
    </row>
    <row r="1477" spans="1:3" x14ac:dyDescent="0.35">
      <c r="A1477" s="8"/>
      <c r="B1477" s="13" t="s">
        <v>2413</v>
      </c>
      <c r="C1477" s="14">
        <v>32.200363756324577</v>
      </c>
    </row>
    <row r="1478" spans="1:3" x14ac:dyDescent="0.35">
      <c r="A1478" s="8"/>
      <c r="B1478" s="13" t="s">
        <v>2414</v>
      </c>
      <c r="C1478" s="14">
        <v>1524.1505511326964</v>
      </c>
    </row>
    <row r="1479" spans="1:3" x14ac:dyDescent="0.35">
      <c r="A1479" s="8"/>
      <c r="B1479" s="13" t="s">
        <v>2415</v>
      </c>
      <c r="C1479" s="14">
        <v>654.740729711933</v>
      </c>
    </row>
    <row r="1480" spans="1:3" x14ac:dyDescent="0.35">
      <c r="A1480" s="8"/>
      <c r="B1480" s="13" t="s">
        <v>2420</v>
      </c>
      <c r="C1480" s="14">
        <v>203.93563712338897</v>
      </c>
    </row>
    <row r="1481" spans="1:3" x14ac:dyDescent="0.35">
      <c r="A1481" s="8"/>
      <c r="B1481" s="13" t="s">
        <v>2424</v>
      </c>
      <c r="C1481" s="14">
        <v>214.66909170883051</v>
      </c>
    </row>
    <row r="1482" spans="1:3" x14ac:dyDescent="0.35">
      <c r="A1482" s="8"/>
      <c r="B1482" s="13" t="s">
        <v>2426</v>
      </c>
      <c r="C1482" s="14">
        <v>279.06981922147963</v>
      </c>
    </row>
    <row r="1483" spans="1:3" x14ac:dyDescent="0.35">
      <c r="A1483" s="8"/>
      <c r="B1483" s="13" t="s">
        <v>2427</v>
      </c>
      <c r="C1483" s="14">
        <v>515.20582010119324</v>
      </c>
    </row>
    <row r="1484" spans="1:3" x14ac:dyDescent="0.35">
      <c r="A1484" s="8"/>
      <c r="B1484" s="13" t="s">
        <v>2433</v>
      </c>
      <c r="C1484" s="14">
        <v>933.81054893341263</v>
      </c>
    </row>
    <row r="1485" spans="1:3" x14ac:dyDescent="0.35">
      <c r="A1485" s="8"/>
      <c r="B1485" s="13" t="s">
        <v>2434</v>
      </c>
      <c r="C1485" s="14">
        <v>332.73709214868728</v>
      </c>
    </row>
    <row r="1486" spans="1:3" x14ac:dyDescent="0.35">
      <c r="A1486" s="8"/>
      <c r="B1486" s="13" t="s">
        <v>2446</v>
      </c>
      <c r="C1486" s="14">
        <v>536.67272927207625</v>
      </c>
    </row>
    <row r="1487" spans="1:3" x14ac:dyDescent="0.35">
      <c r="A1487" s="8"/>
      <c r="B1487" s="13" t="s">
        <v>2447</v>
      </c>
      <c r="C1487" s="14">
        <v>654.740729711933</v>
      </c>
    </row>
    <row r="1488" spans="1:3" x14ac:dyDescent="0.35">
      <c r="A1488" s="8"/>
      <c r="B1488" s="13" t="s">
        <v>2449</v>
      </c>
      <c r="C1488" s="14">
        <v>0</v>
      </c>
    </row>
    <row r="1489" spans="1:3" x14ac:dyDescent="0.35">
      <c r="A1489" s="8"/>
      <c r="B1489" s="13" t="s">
        <v>2450</v>
      </c>
      <c r="C1489" s="14">
        <v>0</v>
      </c>
    </row>
    <row r="1490" spans="1:3" x14ac:dyDescent="0.35">
      <c r="A1490" s="8"/>
      <c r="B1490" s="13" t="s">
        <v>2455</v>
      </c>
      <c r="C1490" s="14">
        <v>676.20763888281613</v>
      </c>
    </row>
    <row r="1491" spans="1:3" x14ac:dyDescent="0.35">
      <c r="A1491" s="8"/>
      <c r="B1491" s="13" t="s">
        <v>2457</v>
      </c>
      <c r="C1491" s="14">
        <v>107.33454585441525</v>
      </c>
    </row>
    <row r="1492" spans="1:3" x14ac:dyDescent="0.35">
      <c r="A1492" s="8"/>
      <c r="B1492" s="13" t="s">
        <v>2461</v>
      </c>
      <c r="C1492" s="14">
        <v>85.867636683532197</v>
      </c>
    </row>
    <row r="1493" spans="1:3" x14ac:dyDescent="0.35">
      <c r="A1493" s="8"/>
      <c r="B1493" s="13" t="s">
        <v>2464</v>
      </c>
      <c r="C1493" s="14">
        <v>236.13600087971352</v>
      </c>
    </row>
    <row r="1494" spans="1:3" x14ac:dyDescent="0.35">
      <c r="A1494" s="8"/>
      <c r="B1494" s="13" t="s">
        <v>2468</v>
      </c>
      <c r="C1494" s="14">
        <v>139.53490961073982</v>
      </c>
    </row>
    <row r="1495" spans="1:3" x14ac:dyDescent="0.35">
      <c r="A1495" s="8"/>
      <c r="B1495" s="13" t="s">
        <v>2469</v>
      </c>
      <c r="C1495" s="14">
        <v>193.20218253794744</v>
      </c>
    </row>
    <row r="1496" spans="1:3" x14ac:dyDescent="0.35">
      <c r="A1496" s="8"/>
      <c r="B1496" s="13" t="s">
        <v>2474</v>
      </c>
      <c r="C1496" s="14">
        <v>0</v>
      </c>
    </row>
    <row r="1497" spans="1:3" x14ac:dyDescent="0.35">
      <c r="A1497" s="8"/>
      <c r="B1497" s="13" t="s">
        <v>2478</v>
      </c>
      <c r="C1497" s="14">
        <v>182.4687279525059</v>
      </c>
    </row>
    <row r="1498" spans="1:3" x14ac:dyDescent="0.35">
      <c r="A1498" s="8"/>
      <c r="B1498" s="13" t="s">
        <v>2480</v>
      </c>
      <c r="C1498" s="14">
        <v>10.733454585441525</v>
      </c>
    </row>
    <row r="1499" spans="1:3" x14ac:dyDescent="0.35">
      <c r="A1499" s="8"/>
      <c r="B1499" s="13" t="s">
        <v>2488</v>
      </c>
      <c r="C1499" s="14">
        <v>182.4687279525059</v>
      </c>
    </row>
    <row r="1500" spans="1:3" x14ac:dyDescent="0.35">
      <c r="A1500" s="8"/>
      <c r="B1500" s="13" t="s">
        <v>2489</v>
      </c>
      <c r="C1500" s="14">
        <v>0</v>
      </c>
    </row>
    <row r="1501" spans="1:3" x14ac:dyDescent="0.35">
      <c r="A1501" s="8"/>
      <c r="B1501" s="13" t="s">
        <v>2490</v>
      </c>
      <c r="C1501" s="14">
        <v>0</v>
      </c>
    </row>
    <row r="1502" spans="1:3" x14ac:dyDescent="0.35">
      <c r="A1502" s="8"/>
      <c r="B1502" s="13" t="s">
        <v>2491</v>
      </c>
      <c r="C1502" s="14">
        <v>0</v>
      </c>
    </row>
    <row r="1503" spans="1:3" x14ac:dyDescent="0.35">
      <c r="A1503" s="8"/>
      <c r="B1503" s="13" t="s">
        <v>2494</v>
      </c>
      <c r="C1503" s="14">
        <v>0</v>
      </c>
    </row>
    <row r="1504" spans="1:3" x14ac:dyDescent="0.35">
      <c r="A1504" s="8"/>
      <c r="B1504" s="13" t="s">
        <v>2495</v>
      </c>
      <c r="C1504" s="14">
        <v>64.400727512649155</v>
      </c>
    </row>
    <row r="1505" spans="1:3" x14ac:dyDescent="0.35">
      <c r="A1505" s="8"/>
      <c r="B1505" s="13" t="s">
        <v>2497</v>
      </c>
      <c r="C1505" s="14">
        <v>161.00181878162286</v>
      </c>
    </row>
    <row r="1506" spans="1:3" x14ac:dyDescent="0.35">
      <c r="A1506" s="8"/>
      <c r="B1506" s="13" t="s">
        <v>2498</v>
      </c>
      <c r="C1506" s="14">
        <v>42.933818341766099</v>
      </c>
    </row>
    <row r="1507" spans="1:3" x14ac:dyDescent="0.35">
      <c r="A1507" s="8"/>
      <c r="B1507" s="13" t="s">
        <v>2502</v>
      </c>
      <c r="C1507" s="14">
        <v>203.93563712338897</v>
      </c>
    </row>
    <row r="1508" spans="1:3" x14ac:dyDescent="0.35">
      <c r="A1508" s="8"/>
      <c r="B1508" s="13" t="s">
        <v>2504</v>
      </c>
      <c r="C1508" s="14">
        <v>0</v>
      </c>
    </row>
    <row r="1509" spans="1:3" x14ac:dyDescent="0.35">
      <c r="A1509" s="8"/>
      <c r="B1509" s="13" t="s">
        <v>2505</v>
      </c>
      <c r="C1509" s="14">
        <v>21.466909170883049</v>
      </c>
    </row>
    <row r="1510" spans="1:3" x14ac:dyDescent="0.35">
      <c r="A1510" s="8"/>
      <c r="B1510" s="13" t="s">
        <v>2508</v>
      </c>
      <c r="C1510" s="14">
        <v>150.26836419618135</v>
      </c>
    </row>
    <row r="1511" spans="1:3" x14ac:dyDescent="0.35">
      <c r="A1511" s="8"/>
      <c r="B1511" s="13" t="s">
        <v>2509</v>
      </c>
      <c r="C1511" s="14">
        <v>203.93563712338897</v>
      </c>
    </row>
    <row r="1512" spans="1:3" x14ac:dyDescent="0.35">
      <c r="A1512" s="8"/>
      <c r="B1512" s="13" t="s">
        <v>2515</v>
      </c>
      <c r="C1512" s="14">
        <v>75.134182098090676</v>
      </c>
    </row>
    <row r="1513" spans="1:3" x14ac:dyDescent="0.35">
      <c r="A1513" s="8"/>
      <c r="B1513" s="13" t="s">
        <v>2516</v>
      </c>
      <c r="C1513" s="14">
        <v>0</v>
      </c>
    </row>
    <row r="1514" spans="1:3" x14ac:dyDescent="0.35">
      <c r="A1514" s="8"/>
      <c r="B1514" s="13" t="s">
        <v>2517</v>
      </c>
      <c r="C1514" s="14">
        <v>0</v>
      </c>
    </row>
    <row r="1515" spans="1:3" x14ac:dyDescent="0.35">
      <c r="A1515" s="8"/>
      <c r="B1515" s="13" t="s">
        <v>2518</v>
      </c>
      <c r="C1515" s="14">
        <v>0</v>
      </c>
    </row>
    <row r="1516" spans="1:3" x14ac:dyDescent="0.35">
      <c r="A1516" s="8"/>
      <c r="B1516" s="13" t="s">
        <v>2519</v>
      </c>
      <c r="C1516" s="14">
        <v>0</v>
      </c>
    </row>
    <row r="1517" spans="1:3" x14ac:dyDescent="0.35">
      <c r="A1517" s="8"/>
      <c r="B1517" s="13" t="s">
        <v>2527</v>
      </c>
      <c r="C1517" s="14">
        <v>32.200363756324577</v>
      </c>
    </row>
    <row r="1518" spans="1:3" x14ac:dyDescent="0.35">
      <c r="A1518" s="8"/>
      <c r="B1518" s="13" t="s">
        <v>2532</v>
      </c>
      <c r="C1518" s="14">
        <v>332.73709214868722</v>
      </c>
    </row>
    <row r="1519" spans="1:3" x14ac:dyDescent="0.35">
      <c r="A1519" s="8"/>
      <c r="B1519" s="13" t="s">
        <v>2536</v>
      </c>
      <c r="C1519" s="14">
        <v>29055.461562790209</v>
      </c>
    </row>
    <row r="1520" spans="1:3" x14ac:dyDescent="0.35">
      <c r="A1520" s="37" t="s">
        <v>524</v>
      </c>
      <c r="B1520" s="38"/>
      <c r="C1520" s="39">
        <v>15059895.459741296</v>
      </c>
    </row>
    <row r="1521" spans="1:3" x14ac:dyDescent="0.35">
      <c r="A1521" s="7" t="s">
        <v>88</v>
      </c>
      <c r="B1521" s="7" t="s">
        <v>87</v>
      </c>
      <c r="C1521" s="11">
        <v>37803.227049925044</v>
      </c>
    </row>
    <row r="1522" spans="1:3" x14ac:dyDescent="0.35">
      <c r="A1522" s="37" t="s">
        <v>525</v>
      </c>
      <c r="B1522" s="38"/>
      <c r="C1522" s="39">
        <v>37803.227049925044</v>
      </c>
    </row>
    <row r="1523" spans="1:3" x14ac:dyDescent="0.35">
      <c r="A1523" s="7" t="s">
        <v>154</v>
      </c>
      <c r="B1523" s="7" t="s">
        <v>153</v>
      </c>
      <c r="C1523" s="11">
        <v>14146.693143611928</v>
      </c>
    </row>
    <row r="1524" spans="1:3" x14ac:dyDescent="0.35">
      <c r="A1524" s="8"/>
      <c r="B1524" s="13" t="s">
        <v>1834</v>
      </c>
      <c r="C1524" s="14">
        <v>0</v>
      </c>
    </row>
    <row r="1525" spans="1:3" x14ac:dyDescent="0.35">
      <c r="A1525" s="37" t="s">
        <v>526</v>
      </c>
      <c r="B1525" s="38"/>
      <c r="C1525" s="39">
        <v>14146.693143611928</v>
      </c>
    </row>
    <row r="1526" spans="1:3" x14ac:dyDescent="0.35">
      <c r="A1526" s="7" t="s">
        <v>459</v>
      </c>
      <c r="B1526" s="7" t="s">
        <v>226</v>
      </c>
      <c r="C1526" s="11">
        <v>21767.445899275412</v>
      </c>
    </row>
    <row r="1527" spans="1:3" x14ac:dyDescent="0.35">
      <c r="A1527" s="8"/>
      <c r="B1527" s="13" t="s">
        <v>171</v>
      </c>
      <c r="C1527" s="14">
        <v>6536.6738425338881</v>
      </c>
    </row>
    <row r="1528" spans="1:3" x14ac:dyDescent="0.35">
      <c r="A1528" s="8"/>
      <c r="B1528" s="13" t="s">
        <v>465</v>
      </c>
      <c r="C1528" s="14">
        <v>19717.356073456078</v>
      </c>
    </row>
    <row r="1529" spans="1:3" x14ac:dyDescent="0.35">
      <c r="A1529" s="8"/>
      <c r="B1529" s="13" t="s">
        <v>468</v>
      </c>
      <c r="C1529" s="14">
        <v>332822.9597853708</v>
      </c>
    </row>
    <row r="1530" spans="1:3" x14ac:dyDescent="0.35">
      <c r="A1530" s="8"/>
      <c r="B1530" s="13" t="s">
        <v>429</v>
      </c>
      <c r="C1530" s="14">
        <v>15788.911695184481</v>
      </c>
    </row>
    <row r="1531" spans="1:3" x14ac:dyDescent="0.35">
      <c r="A1531" s="8"/>
      <c r="B1531" s="13" t="s">
        <v>173</v>
      </c>
      <c r="C1531" s="14">
        <v>25910.559369255843</v>
      </c>
    </row>
    <row r="1532" spans="1:3" x14ac:dyDescent="0.35">
      <c r="A1532" s="8"/>
      <c r="B1532" s="13" t="s">
        <v>422</v>
      </c>
      <c r="C1532" s="14">
        <v>1234594.1467812404</v>
      </c>
    </row>
    <row r="1533" spans="1:3" x14ac:dyDescent="0.35">
      <c r="A1533" s="8"/>
      <c r="B1533" s="13" t="s">
        <v>441</v>
      </c>
      <c r="C1533" s="14">
        <v>113055.4771484556</v>
      </c>
    </row>
    <row r="1534" spans="1:3" x14ac:dyDescent="0.35">
      <c r="A1534" s="8"/>
      <c r="B1534" s="13" t="s">
        <v>430</v>
      </c>
      <c r="C1534" s="14">
        <v>6440.0727512649155</v>
      </c>
    </row>
    <row r="1535" spans="1:3" x14ac:dyDescent="0.35">
      <c r="A1535" s="8"/>
      <c r="B1535" s="13" t="s">
        <v>437</v>
      </c>
      <c r="C1535" s="14">
        <v>13974.957870244865</v>
      </c>
    </row>
    <row r="1536" spans="1:3" x14ac:dyDescent="0.35">
      <c r="A1536" s="8"/>
      <c r="B1536" s="13" t="s">
        <v>401</v>
      </c>
      <c r="C1536" s="14">
        <v>75896.257373657019</v>
      </c>
    </row>
    <row r="1537" spans="1:3" x14ac:dyDescent="0.35">
      <c r="A1537" s="8"/>
      <c r="B1537" s="13" t="s">
        <v>461</v>
      </c>
      <c r="C1537" s="14">
        <v>14983.902601276368</v>
      </c>
    </row>
    <row r="1538" spans="1:3" x14ac:dyDescent="0.35">
      <c r="A1538" s="8"/>
      <c r="B1538" s="13" t="s">
        <v>438</v>
      </c>
      <c r="C1538" s="14">
        <v>558601.17699013313</v>
      </c>
    </row>
    <row r="1539" spans="1:3" x14ac:dyDescent="0.35">
      <c r="A1539" s="8"/>
      <c r="B1539" s="13" t="s">
        <v>431</v>
      </c>
      <c r="C1539" s="14">
        <v>24171.739726414311</v>
      </c>
    </row>
    <row r="1540" spans="1:3" x14ac:dyDescent="0.35">
      <c r="A1540" s="8"/>
      <c r="B1540" s="13" t="s">
        <v>439</v>
      </c>
      <c r="C1540" s="14">
        <v>9745.9767635809039</v>
      </c>
    </row>
    <row r="1541" spans="1:3" x14ac:dyDescent="0.35">
      <c r="A1541" s="8"/>
      <c r="B1541" s="13" t="s">
        <v>432</v>
      </c>
      <c r="C1541" s="14">
        <v>42139.542702443425</v>
      </c>
    </row>
    <row r="1542" spans="1:3" x14ac:dyDescent="0.35">
      <c r="A1542" s="8"/>
      <c r="B1542" s="13" t="s">
        <v>433</v>
      </c>
      <c r="C1542" s="14">
        <v>27724.513194195457</v>
      </c>
    </row>
    <row r="1543" spans="1:3" x14ac:dyDescent="0.35">
      <c r="A1543" s="8"/>
      <c r="B1543" s="13" t="s">
        <v>443</v>
      </c>
      <c r="C1543" s="14">
        <v>2855.0989197274457</v>
      </c>
    </row>
    <row r="1544" spans="1:3" x14ac:dyDescent="0.35">
      <c r="A1544" s="8"/>
      <c r="B1544" s="13" t="s">
        <v>424</v>
      </c>
      <c r="C1544" s="14">
        <v>1771.0200065978513</v>
      </c>
    </row>
    <row r="1545" spans="1:3" x14ac:dyDescent="0.35">
      <c r="A1545" s="8"/>
      <c r="B1545" s="13" t="s">
        <v>428</v>
      </c>
      <c r="C1545" s="14">
        <v>72611.820270511918</v>
      </c>
    </row>
    <row r="1546" spans="1:3" x14ac:dyDescent="0.35">
      <c r="A1546" s="8"/>
      <c r="B1546" s="13" t="s">
        <v>434</v>
      </c>
      <c r="C1546" s="14">
        <v>150386.4321966212</v>
      </c>
    </row>
    <row r="1547" spans="1:3" x14ac:dyDescent="0.35">
      <c r="A1547" s="8"/>
      <c r="B1547" s="13" t="s">
        <v>453</v>
      </c>
      <c r="C1547" s="14">
        <v>36654.747409282812</v>
      </c>
    </row>
    <row r="1548" spans="1:3" x14ac:dyDescent="0.35">
      <c r="A1548" s="8"/>
      <c r="B1548" s="13" t="s">
        <v>464</v>
      </c>
      <c r="C1548" s="14">
        <v>118.06800043985676</v>
      </c>
    </row>
    <row r="1549" spans="1:3" x14ac:dyDescent="0.35">
      <c r="A1549" s="8"/>
      <c r="B1549" s="13" t="s">
        <v>444</v>
      </c>
      <c r="C1549" s="14">
        <v>7105.5469355622899</v>
      </c>
    </row>
    <row r="1550" spans="1:3" x14ac:dyDescent="0.35">
      <c r="A1550" s="8"/>
      <c r="B1550" s="13" t="s">
        <v>442</v>
      </c>
      <c r="C1550" s="14">
        <v>11720.932407302145</v>
      </c>
    </row>
    <row r="1551" spans="1:3" x14ac:dyDescent="0.35">
      <c r="A1551" s="8"/>
      <c r="B1551" s="13" t="s">
        <v>446</v>
      </c>
      <c r="C1551" s="14">
        <v>3155.6356481198081</v>
      </c>
    </row>
    <row r="1552" spans="1:3" x14ac:dyDescent="0.35">
      <c r="A1552" s="8"/>
      <c r="B1552" s="13" t="s">
        <v>93</v>
      </c>
      <c r="C1552" s="14">
        <v>633.27382054104999</v>
      </c>
    </row>
    <row r="1553" spans="1:3" x14ac:dyDescent="0.35">
      <c r="A1553" s="8"/>
      <c r="B1553" s="13" t="s">
        <v>280</v>
      </c>
      <c r="C1553" s="14">
        <v>7631.4862102489224</v>
      </c>
    </row>
    <row r="1554" spans="1:3" x14ac:dyDescent="0.35">
      <c r="A1554" s="8"/>
      <c r="B1554" s="13" t="s">
        <v>467</v>
      </c>
      <c r="C1554" s="14">
        <v>30407.87684055584</v>
      </c>
    </row>
    <row r="1555" spans="1:3" x14ac:dyDescent="0.35">
      <c r="A1555" s="8"/>
      <c r="B1555" s="13" t="s">
        <v>466</v>
      </c>
      <c r="C1555" s="14">
        <v>5914.1334765782794</v>
      </c>
    </row>
    <row r="1556" spans="1:3" x14ac:dyDescent="0.35">
      <c r="A1556" s="8"/>
      <c r="B1556" s="13" t="s">
        <v>460</v>
      </c>
      <c r="C1556" s="14">
        <v>15456.174603035797</v>
      </c>
    </row>
    <row r="1557" spans="1:3" x14ac:dyDescent="0.35">
      <c r="A1557" s="8"/>
      <c r="B1557" s="13" t="s">
        <v>435</v>
      </c>
      <c r="C1557" s="14">
        <v>260028.67078690632</v>
      </c>
    </row>
    <row r="1558" spans="1:3" x14ac:dyDescent="0.35">
      <c r="A1558" s="8"/>
      <c r="B1558" s="13" t="s">
        <v>462</v>
      </c>
      <c r="C1558" s="14">
        <v>11656.531679789496</v>
      </c>
    </row>
    <row r="1559" spans="1:3" x14ac:dyDescent="0.35">
      <c r="A1559" s="8"/>
      <c r="B1559" s="13" t="s">
        <v>436</v>
      </c>
      <c r="C1559" s="14">
        <v>5409.661111062529</v>
      </c>
    </row>
    <row r="1560" spans="1:3" x14ac:dyDescent="0.35">
      <c r="A1560" s="8"/>
      <c r="B1560" s="13" t="s">
        <v>903</v>
      </c>
      <c r="C1560" s="14">
        <v>14468.696781175175</v>
      </c>
    </row>
    <row r="1561" spans="1:3" x14ac:dyDescent="0.35">
      <c r="A1561" s="8"/>
      <c r="B1561" s="13" t="s">
        <v>952</v>
      </c>
      <c r="C1561" s="14">
        <v>579.60654761384228</v>
      </c>
    </row>
    <row r="1562" spans="1:3" x14ac:dyDescent="0.35">
      <c r="A1562" s="8"/>
      <c r="B1562" s="13" t="s">
        <v>1246</v>
      </c>
      <c r="C1562" s="14">
        <v>0</v>
      </c>
    </row>
    <row r="1563" spans="1:3" x14ac:dyDescent="0.35">
      <c r="A1563" s="8"/>
      <c r="B1563" s="13" t="s">
        <v>1249</v>
      </c>
      <c r="C1563" s="14">
        <v>0</v>
      </c>
    </row>
    <row r="1564" spans="1:3" x14ac:dyDescent="0.35">
      <c r="A1564" s="8"/>
      <c r="B1564" s="13" t="s">
        <v>1253</v>
      </c>
      <c r="C1564" s="14">
        <v>289.80327380692114</v>
      </c>
    </row>
    <row r="1565" spans="1:3" x14ac:dyDescent="0.35">
      <c r="A1565" s="8"/>
      <c r="B1565" s="13" t="s">
        <v>1258</v>
      </c>
      <c r="C1565" s="14">
        <v>0</v>
      </c>
    </row>
    <row r="1566" spans="1:3" x14ac:dyDescent="0.35">
      <c r="A1566" s="8"/>
      <c r="B1566" s="13" t="s">
        <v>1265</v>
      </c>
      <c r="C1566" s="14">
        <v>0</v>
      </c>
    </row>
    <row r="1567" spans="1:3" x14ac:dyDescent="0.35">
      <c r="A1567" s="8"/>
      <c r="B1567" s="13" t="s">
        <v>1274</v>
      </c>
      <c r="C1567" s="14">
        <v>408708.48370444239</v>
      </c>
    </row>
    <row r="1568" spans="1:3" x14ac:dyDescent="0.35">
      <c r="A1568" s="8"/>
      <c r="B1568" s="13" t="s">
        <v>1276</v>
      </c>
      <c r="C1568" s="14">
        <v>24729.879364857272</v>
      </c>
    </row>
    <row r="1569" spans="1:3" x14ac:dyDescent="0.35">
      <c r="A1569" s="8"/>
      <c r="B1569" s="13" t="s">
        <v>1278</v>
      </c>
      <c r="C1569" s="14">
        <v>3112.7018297780423</v>
      </c>
    </row>
    <row r="1570" spans="1:3" x14ac:dyDescent="0.35">
      <c r="A1570" s="8"/>
      <c r="B1570" s="13" t="s">
        <v>1279</v>
      </c>
      <c r="C1570" s="14">
        <v>0</v>
      </c>
    </row>
    <row r="1571" spans="1:3" x14ac:dyDescent="0.35">
      <c r="A1571" s="8"/>
      <c r="B1571" s="13" t="s">
        <v>1281</v>
      </c>
      <c r="C1571" s="14">
        <v>641495.64675349824</v>
      </c>
    </row>
    <row r="1572" spans="1:3" x14ac:dyDescent="0.35">
      <c r="A1572" s="8"/>
      <c r="B1572" s="13" t="s">
        <v>1289</v>
      </c>
      <c r="C1572" s="14">
        <v>208733.49132308134</v>
      </c>
    </row>
    <row r="1573" spans="1:3" x14ac:dyDescent="0.35">
      <c r="A1573" s="8"/>
      <c r="B1573" s="13" t="s">
        <v>1295</v>
      </c>
      <c r="C1573" s="14">
        <v>8425.761849571596</v>
      </c>
    </row>
    <row r="1574" spans="1:3" x14ac:dyDescent="0.35">
      <c r="A1574" s="8"/>
      <c r="B1574" s="13" t="s">
        <v>1297</v>
      </c>
      <c r="C1574" s="14">
        <v>52389.991831540086</v>
      </c>
    </row>
    <row r="1575" spans="1:3" x14ac:dyDescent="0.35">
      <c r="A1575" s="8"/>
      <c r="B1575" s="13" t="s">
        <v>1311</v>
      </c>
      <c r="C1575" s="14">
        <v>708.40800263914059</v>
      </c>
    </row>
    <row r="1576" spans="1:3" x14ac:dyDescent="0.35">
      <c r="A1576" s="8"/>
      <c r="B1576" s="13" t="s">
        <v>1315</v>
      </c>
      <c r="C1576" s="14">
        <v>228161.04412273053</v>
      </c>
    </row>
    <row r="1577" spans="1:3" x14ac:dyDescent="0.35">
      <c r="A1577" s="8"/>
      <c r="B1577" s="13" t="s">
        <v>1317</v>
      </c>
      <c r="C1577" s="14">
        <v>740.60836639546517</v>
      </c>
    </row>
    <row r="1578" spans="1:3" x14ac:dyDescent="0.35">
      <c r="A1578" s="8"/>
      <c r="B1578" s="13" t="s">
        <v>1318</v>
      </c>
      <c r="C1578" s="14">
        <v>644.00727512649144</v>
      </c>
    </row>
    <row r="1579" spans="1:3" x14ac:dyDescent="0.35">
      <c r="A1579" s="8"/>
      <c r="B1579" s="13" t="s">
        <v>1319</v>
      </c>
      <c r="C1579" s="14">
        <v>0</v>
      </c>
    </row>
    <row r="1580" spans="1:3" x14ac:dyDescent="0.35">
      <c r="A1580" s="8"/>
      <c r="B1580" s="13" t="s">
        <v>1375</v>
      </c>
      <c r="C1580" s="14">
        <v>17731.666975149397</v>
      </c>
    </row>
    <row r="1581" spans="1:3" x14ac:dyDescent="0.35">
      <c r="A1581" s="8"/>
      <c r="B1581" s="13" t="s">
        <v>1416</v>
      </c>
      <c r="C1581" s="14">
        <v>364.9374559050118</v>
      </c>
    </row>
    <row r="1582" spans="1:3" x14ac:dyDescent="0.35">
      <c r="A1582" s="8"/>
      <c r="B1582" s="13" t="s">
        <v>1461</v>
      </c>
      <c r="C1582" s="14">
        <v>2704.8305555312645</v>
      </c>
    </row>
    <row r="1583" spans="1:3" x14ac:dyDescent="0.35">
      <c r="A1583" s="8"/>
      <c r="B1583" s="13" t="s">
        <v>1475</v>
      </c>
      <c r="C1583" s="14">
        <v>472.27200175942704</v>
      </c>
    </row>
    <row r="1584" spans="1:3" x14ac:dyDescent="0.35">
      <c r="A1584" s="8"/>
      <c r="B1584" s="13" t="s">
        <v>1595</v>
      </c>
      <c r="C1584" s="14">
        <v>5881.9331128219555</v>
      </c>
    </row>
    <row r="1585" spans="1:3" x14ac:dyDescent="0.35">
      <c r="A1585" s="8"/>
      <c r="B1585" s="13" t="s">
        <v>1603</v>
      </c>
      <c r="C1585" s="14">
        <v>3209.3029210470158</v>
      </c>
    </row>
    <row r="1586" spans="1:3" x14ac:dyDescent="0.35">
      <c r="A1586" s="8"/>
      <c r="B1586" s="13" t="s">
        <v>1605</v>
      </c>
      <c r="C1586" s="14">
        <v>311.27018297780421</v>
      </c>
    </row>
    <row r="1587" spans="1:3" x14ac:dyDescent="0.35">
      <c r="A1587" s="8"/>
      <c r="B1587" s="13" t="s">
        <v>1669</v>
      </c>
      <c r="C1587" s="14">
        <v>6665.4752975591864</v>
      </c>
    </row>
    <row r="1588" spans="1:3" x14ac:dyDescent="0.35">
      <c r="A1588" s="8"/>
      <c r="B1588" s="13" t="s">
        <v>1671</v>
      </c>
      <c r="C1588" s="14">
        <v>5602.863293600476</v>
      </c>
    </row>
    <row r="1589" spans="1:3" x14ac:dyDescent="0.35">
      <c r="A1589" s="8"/>
      <c r="B1589" s="13" t="s">
        <v>1672</v>
      </c>
      <c r="C1589" s="14">
        <v>35989.273224985431</v>
      </c>
    </row>
    <row r="1590" spans="1:3" x14ac:dyDescent="0.35">
      <c r="A1590" s="8"/>
      <c r="B1590" s="13" t="s">
        <v>1694</v>
      </c>
      <c r="C1590" s="14">
        <v>5817.5323853093059</v>
      </c>
    </row>
    <row r="1591" spans="1:3" x14ac:dyDescent="0.35">
      <c r="A1591" s="8"/>
      <c r="B1591" s="13" t="s">
        <v>1703</v>
      </c>
      <c r="C1591" s="14">
        <v>5313.0600197935546</v>
      </c>
    </row>
    <row r="1592" spans="1:3" x14ac:dyDescent="0.35">
      <c r="A1592" s="8"/>
      <c r="B1592" s="13" t="s">
        <v>1707</v>
      </c>
      <c r="C1592" s="14">
        <v>1341.6818231801906</v>
      </c>
    </row>
    <row r="1593" spans="1:3" x14ac:dyDescent="0.35">
      <c r="A1593" s="8"/>
      <c r="B1593" s="13" t="s">
        <v>1715</v>
      </c>
      <c r="C1593" s="14">
        <v>7406.0836639546524</v>
      </c>
    </row>
    <row r="1594" spans="1:3" x14ac:dyDescent="0.35">
      <c r="A1594" s="8"/>
      <c r="B1594" s="13" t="s">
        <v>1757</v>
      </c>
      <c r="C1594" s="14">
        <v>16733.455698703336</v>
      </c>
    </row>
    <row r="1595" spans="1:3" x14ac:dyDescent="0.35">
      <c r="A1595" s="8"/>
      <c r="B1595" s="13" t="s">
        <v>1763</v>
      </c>
      <c r="C1595" s="14">
        <v>731570.79763452336</v>
      </c>
    </row>
    <row r="1596" spans="1:3" x14ac:dyDescent="0.35">
      <c r="A1596" s="8"/>
      <c r="B1596" s="13" t="s">
        <v>1764</v>
      </c>
      <c r="C1596" s="14">
        <v>213864.08261492237</v>
      </c>
    </row>
    <row r="1597" spans="1:3" x14ac:dyDescent="0.35">
      <c r="A1597" s="8"/>
      <c r="B1597" s="13" t="s">
        <v>1765</v>
      </c>
      <c r="C1597" s="14">
        <v>366397.20572863187</v>
      </c>
    </row>
    <row r="1598" spans="1:3" x14ac:dyDescent="0.35">
      <c r="A1598" s="8"/>
      <c r="B1598" s="13" t="s">
        <v>1766</v>
      </c>
      <c r="C1598" s="14">
        <v>842468.8504113052</v>
      </c>
    </row>
    <row r="1599" spans="1:3" x14ac:dyDescent="0.35">
      <c r="A1599" s="8"/>
      <c r="B1599" s="13" t="s">
        <v>1767</v>
      </c>
      <c r="C1599" s="14">
        <v>24665.478637344622</v>
      </c>
    </row>
    <row r="1600" spans="1:3" x14ac:dyDescent="0.35">
      <c r="A1600" s="8"/>
      <c r="B1600" s="13" t="s">
        <v>1768</v>
      </c>
      <c r="C1600" s="14">
        <v>194457.99672444409</v>
      </c>
    </row>
    <row r="1601" spans="1:3" x14ac:dyDescent="0.35">
      <c r="A1601" s="8"/>
      <c r="B1601" s="13" t="s">
        <v>1769</v>
      </c>
      <c r="C1601" s="14">
        <v>1652.9520061579947</v>
      </c>
    </row>
    <row r="1602" spans="1:3" x14ac:dyDescent="0.35">
      <c r="A1602" s="8"/>
      <c r="B1602" s="13" t="s">
        <v>1789</v>
      </c>
      <c r="C1602" s="14">
        <v>880.14327600620504</v>
      </c>
    </row>
    <row r="1603" spans="1:3" x14ac:dyDescent="0.35">
      <c r="A1603" s="8"/>
      <c r="B1603" s="13" t="s">
        <v>1790</v>
      </c>
      <c r="C1603" s="14">
        <v>8135.9585757646755</v>
      </c>
    </row>
    <row r="1604" spans="1:3" x14ac:dyDescent="0.35">
      <c r="A1604" s="8"/>
      <c r="B1604" s="13" t="s">
        <v>1797</v>
      </c>
      <c r="C1604" s="14">
        <v>43330.956161427435</v>
      </c>
    </row>
    <row r="1605" spans="1:3" x14ac:dyDescent="0.35">
      <c r="A1605" s="8"/>
      <c r="B1605" s="13" t="s">
        <v>1813</v>
      </c>
      <c r="C1605" s="14">
        <v>1352.4152777656323</v>
      </c>
    </row>
    <row r="1606" spans="1:3" x14ac:dyDescent="0.35">
      <c r="A1606" s="8"/>
      <c r="B1606" s="13" t="s">
        <v>1818</v>
      </c>
      <c r="C1606" s="14">
        <v>1255.8141864966583</v>
      </c>
    </row>
    <row r="1607" spans="1:3" x14ac:dyDescent="0.35">
      <c r="A1607" s="8"/>
      <c r="B1607" s="13" t="s">
        <v>1819</v>
      </c>
      <c r="C1607" s="14">
        <v>16550.98697075083</v>
      </c>
    </row>
    <row r="1608" spans="1:3" x14ac:dyDescent="0.35">
      <c r="A1608" s="8"/>
      <c r="B1608" s="13" t="s">
        <v>1824</v>
      </c>
      <c r="C1608" s="14">
        <v>525.93927468663469</v>
      </c>
    </row>
    <row r="1609" spans="1:3" x14ac:dyDescent="0.35">
      <c r="A1609" s="8"/>
      <c r="B1609" s="13" t="s">
        <v>1827</v>
      </c>
      <c r="C1609" s="14">
        <v>55749.563116783276</v>
      </c>
    </row>
    <row r="1610" spans="1:3" x14ac:dyDescent="0.35">
      <c r="A1610" s="8"/>
      <c r="B1610" s="13" t="s">
        <v>1828</v>
      </c>
      <c r="C1610" s="14">
        <v>47527.73690433507</v>
      </c>
    </row>
    <row r="1611" spans="1:3" x14ac:dyDescent="0.35">
      <c r="A1611" s="8"/>
      <c r="B1611" s="13" t="s">
        <v>1886</v>
      </c>
      <c r="C1611" s="14">
        <v>1288.0145502529829</v>
      </c>
    </row>
    <row r="1612" spans="1:3" x14ac:dyDescent="0.35">
      <c r="A1612" s="8"/>
      <c r="B1612" s="13" t="s">
        <v>1913</v>
      </c>
      <c r="C1612" s="14">
        <v>4851.5214726195691</v>
      </c>
    </row>
    <row r="1613" spans="1:3" x14ac:dyDescent="0.35">
      <c r="A1613" s="8"/>
      <c r="B1613" s="13" t="s">
        <v>1915</v>
      </c>
      <c r="C1613" s="14">
        <v>3864.0436507589493</v>
      </c>
    </row>
    <row r="1614" spans="1:3" x14ac:dyDescent="0.35">
      <c r="A1614" s="8"/>
      <c r="B1614" s="13" t="s">
        <v>1920</v>
      </c>
      <c r="C1614" s="14">
        <v>4175.3138337367527</v>
      </c>
    </row>
    <row r="1615" spans="1:3" x14ac:dyDescent="0.35">
      <c r="A1615" s="8"/>
      <c r="B1615" s="13" t="s">
        <v>1923</v>
      </c>
      <c r="C1615" s="14">
        <v>2629.6963734331739</v>
      </c>
    </row>
    <row r="1616" spans="1:3" x14ac:dyDescent="0.35">
      <c r="A1616" s="8"/>
      <c r="B1616" s="13" t="s">
        <v>2049</v>
      </c>
      <c r="C1616" s="14">
        <v>944.54400351885408</v>
      </c>
    </row>
    <row r="1617" spans="1:3" x14ac:dyDescent="0.35">
      <c r="A1617" s="8"/>
      <c r="B1617" s="13" t="s">
        <v>2077</v>
      </c>
      <c r="C1617" s="14">
        <v>1427.5494598637224</v>
      </c>
    </row>
    <row r="1618" spans="1:3" x14ac:dyDescent="0.35">
      <c r="A1618" s="8"/>
      <c r="B1618" s="13" t="s">
        <v>2088</v>
      </c>
      <c r="C1618" s="14">
        <v>343.47054673412879</v>
      </c>
    </row>
    <row r="1619" spans="1:3" x14ac:dyDescent="0.35">
      <c r="A1619" s="8"/>
      <c r="B1619" s="13" t="s">
        <v>2089</v>
      </c>
      <c r="C1619" s="14">
        <v>2694.0971009458226</v>
      </c>
    </row>
    <row r="1620" spans="1:3" x14ac:dyDescent="0.35">
      <c r="A1620" s="8"/>
      <c r="B1620" s="13" t="s">
        <v>2134</v>
      </c>
      <c r="C1620" s="14">
        <v>2114.4905533319802</v>
      </c>
    </row>
    <row r="1621" spans="1:3" x14ac:dyDescent="0.35">
      <c r="A1621" s="8"/>
      <c r="B1621" s="13" t="s">
        <v>2135</v>
      </c>
      <c r="C1621" s="14">
        <v>42.933818341766099</v>
      </c>
    </row>
    <row r="1622" spans="1:3" x14ac:dyDescent="0.35">
      <c r="A1622" s="8"/>
      <c r="B1622" s="13" t="s">
        <v>2143</v>
      </c>
      <c r="C1622" s="14">
        <v>547.4061838575177</v>
      </c>
    </row>
    <row r="1623" spans="1:3" x14ac:dyDescent="0.35">
      <c r="A1623" s="8"/>
      <c r="B1623" s="13" t="s">
        <v>2151</v>
      </c>
      <c r="C1623" s="14">
        <v>2822.8985559711209</v>
      </c>
    </row>
    <row r="1624" spans="1:3" x14ac:dyDescent="0.35">
      <c r="A1624" s="8"/>
      <c r="B1624" s="13" t="s">
        <v>2168</v>
      </c>
      <c r="C1624" s="14">
        <v>289.80327380692114</v>
      </c>
    </row>
    <row r="1625" spans="1:3" x14ac:dyDescent="0.35">
      <c r="A1625" s="8"/>
      <c r="B1625" s="13" t="s">
        <v>2169</v>
      </c>
      <c r="C1625" s="14">
        <v>203.93563712338897</v>
      </c>
    </row>
    <row r="1626" spans="1:3" x14ac:dyDescent="0.35">
      <c r="A1626" s="8"/>
      <c r="B1626" s="13" t="s">
        <v>2193</v>
      </c>
      <c r="C1626" s="14">
        <v>515.20582010119324</v>
      </c>
    </row>
    <row r="1627" spans="1:3" x14ac:dyDescent="0.35">
      <c r="A1627" s="8"/>
      <c r="B1627" s="13" t="s">
        <v>2198</v>
      </c>
      <c r="C1627" s="14">
        <v>3338.1043760723142</v>
      </c>
    </row>
    <row r="1628" spans="1:3" x14ac:dyDescent="0.35">
      <c r="A1628" s="8"/>
      <c r="B1628" s="13" t="s">
        <v>2252</v>
      </c>
      <c r="C1628" s="14">
        <v>332.73709214868722</v>
      </c>
    </row>
    <row r="1629" spans="1:3" x14ac:dyDescent="0.35">
      <c r="A1629" s="8"/>
      <c r="B1629" s="13" t="s">
        <v>2260</v>
      </c>
      <c r="C1629" s="14">
        <v>407.87127424677794</v>
      </c>
    </row>
    <row r="1630" spans="1:3" x14ac:dyDescent="0.35">
      <c r="A1630" s="8"/>
      <c r="B1630" s="13" t="s">
        <v>2329</v>
      </c>
      <c r="C1630" s="14">
        <v>472.27200175942704</v>
      </c>
    </row>
    <row r="1631" spans="1:3" x14ac:dyDescent="0.35">
      <c r="A1631" s="8"/>
      <c r="B1631" s="13" t="s">
        <v>2337</v>
      </c>
      <c r="C1631" s="14">
        <v>1019.6781856169447</v>
      </c>
    </row>
    <row r="1632" spans="1:3" x14ac:dyDescent="0.35">
      <c r="A1632" s="8"/>
      <c r="B1632" s="13" t="s">
        <v>2360</v>
      </c>
      <c r="C1632" s="14">
        <v>536.67272927207625</v>
      </c>
    </row>
    <row r="1633" spans="1:3" x14ac:dyDescent="0.35">
      <c r="A1633" s="8"/>
      <c r="B1633" s="13" t="s">
        <v>2367</v>
      </c>
      <c r="C1633" s="14">
        <v>214.66909170883051</v>
      </c>
    </row>
    <row r="1634" spans="1:3" x14ac:dyDescent="0.35">
      <c r="A1634" s="8"/>
      <c r="B1634" s="13" t="s">
        <v>2370</v>
      </c>
      <c r="C1634" s="14">
        <v>579.60654761384228</v>
      </c>
    </row>
    <row r="1635" spans="1:3" x14ac:dyDescent="0.35">
      <c r="A1635" s="8"/>
      <c r="B1635" s="13" t="s">
        <v>2374</v>
      </c>
      <c r="C1635" s="14">
        <v>161.00181878162286</v>
      </c>
    </row>
    <row r="1636" spans="1:3" x14ac:dyDescent="0.35">
      <c r="A1636" s="8"/>
      <c r="B1636" s="13" t="s">
        <v>2379</v>
      </c>
      <c r="C1636" s="14">
        <v>686.94109346825758</v>
      </c>
    </row>
    <row r="1637" spans="1:3" x14ac:dyDescent="0.35">
      <c r="A1637" s="8"/>
      <c r="B1637" s="13" t="s">
        <v>2380</v>
      </c>
      <c r="C1637" s="14">
        <v>53.667272927207627</v>
      </c>
    </row>
    <row r="1638" spans="1:3" x14ac:dyDescent="0.35">
      <c r="A1638" s="8"/>
      <c r="B1638" s="13" t="s">
        <v>2393</v>
      </c>
      <c r="C1638" s="14">
        <v>751.34182098090673</v>
      </c>
    </row>
    <row r="1639" spans="1:3" x14ac:dyDescent="0.35">
      <c r="A1639" s="8"/>
      <c r="B1639" s="13" t="s">
        <v>2404</v>
      </c>
      <c r="C1639" s="14">
        <v>536.67272927207625</v>
      </c>
    </row>
    <row r="1640" spans="1:3" x14ac:dyDescent="0.35">
      <c r="A1640" s="8"/>
      <c r="B1640" s="13" t="s">
        <v>2445</v>
      </c>
      <c r="C1640" s="14">
        <v>354.2040013195703</v>
      </c>
    </row>
    <row r="1641" spans="1:3" x14ac:dyDescent="0.35">
      <c r="A1641" s="8"/>
      <c r="B1641" s="13" t="s">
        <v>2452</v>
      </c>
      <c r="C1641" s="14">
        <v>150.26836419618135</v>
      </c>
    </row>
    <row r="1642" spans="1:3" x14ac:dyDescent="0.35">
      <c r="A1642" s="8"/>
      <c r="B1642" s="13" t="s">
        <v>2459</v>
      </c>
      <c r="C1642" s="14">
        <v>21456.175716297606</v>
      </c>
    </row>
    <row r="1643" spans="1:3" x14ac:dyDescent="0.35">
      <c r="A1643" s="8"/>
      <c r="B1643" s="13" t="s">
        <v>2460</v>
      </c>
      <c r="C1643" s="14">
        <v>85.867636683532197</v>
      </c>
    </row>
    <row r="1644" spans="1:3" x14ac:dyDescent="0.35">
      <c r="A1644" s="8"/>
      <c r="B1644" s="13" t="s">
        <v>2465</v>
      </c>
      <c r="C1644" s="14">
        <v>182.4687279525059</v>
      </c>
    </row>
    <row r="1645" spans="1:3" x14ac:dyDescent="0.35">
      <c r="A1645" s="8"/>
      <c r="B1645" s="13" t="s">
        <v>2470</v>
      </c>
      <c r="C1645" s="14">
        <v>42.933818341766099</v>
      </c>
    </row>
    <row r="1646" spans="1:3" x14ac:dyDescent="0.35">
      <c r="A1646" s="8"/>
      <c r="B1646" s="13" t="s">
        <v>2472</v>
      </c>
      <c r="C1646" s="14">
        <v>128.80145502529831</v>
      </c>
    </row>
    <row r="1647" spans="1:3" x14ac:dyDescent="0.35">
      <c r="A1647" s="8"/>
      <c r="B1647" s="13" t="s">
        <v>2473</v>
      </c>
      <c r="C1647" s="14">
        <v>85.867636683532197</v>
      </c>
    </row>
    <row r="1648" spans="1:3" x14ac:dyDescent="0.35">
      <c r="A1648" s="8"/>
      <c r="B1648" s="13" t="s">
        <v>2476</v>
      </c>
      <c r="C1648" s="14">
        <v>42.933818341766099</v>
      </c>
    </row>
    <row r="1649" spans="1:3" x14ac:dyDescent="0.35">
      <c r="A1649" s="8"/>
      <c r="B1649" s="13" t="s">
        <v>2477</v>
      </c>
      <c r="C1649" s="14">
        <v>53.667272927207627</v>
      </c>
    </row>
    <row r="1650" spans="1:3" x14ac:dyDescent="0.35">
      <c r="A1650" s="8"/>
      <c r="B1650" s="13" t="s">
        <v>2485</v>
      </c>
      <c r="C1650" s="14">
        <v>236.13600087971352</v>
      </c>
    </row>
    <row r="1651" spans="1:3" x14ac:dyDescent="0.35">
      <c r="A1651" s="8"/>
      <c r="B1651" s="13" t="s">
        <v>2493</v>
      </c>
      <c r="C1651" s="14">
        <v>0</v>
      </c>
    </row>
    <row r="1652" spans="1:3" x14ac:dyDescent="0.35">
      <c r="A1652" s="8"/>
      <c r="B1652" s="13" t="s">
        <v>2499</v>
      </c>
      <c r="C1652" s="14">
        <v>0</v>
      </c>
    </row>
    <row r="1653" spans="1:3" x14ac:dyDescent="0.35">
      <c r="A1653" s="8"/>
      <c r="B1653" s="13" t="s">
        <v>2503</v>
      </c>
      <c r="C1653" s="14">
        <v>118.06800043985676</v>
      </c>
    </row>
    <row r="1654" spans="1:3" x14ac:dyDescent="0.35">
      <c r="A1654" s="8"/>
      <c r="B1654" s="13" t="s">
        <v>2525</v>
      </c>
      <c r="C1654" s="14">
        <v>525.93927468663469</v>
      </c>
    </row>
    <row r="1655" spans="1:3" x14ac:dyDescent="0.35">
      <c r="A1655" s="8"/>
      <c r="B1655" s="13" t="s">
        <v>2530</v>
      </c>
      <c r="C1655" s="14">
        <v>32.200363756324577</v>
      </c>
    </row>
    <row r="1656" spans="1:3" x14ac:dyDescent="0.35">
      <c r="A1656" s="8"/>
      <c r="B1656" s="13" t="s">
        <v>2536</v>
      </c>
      <c r="C1656" s="14">
        <v>25706.623732132455</v>
      </c>
    </row>
    <row r="1657" spans="1:3" x14ac:dyDescent="0.35">
      <c r="A1657" s="37" t="s">
        <v>527</v>
      </c>
      <c r="B1657" s="38"/>
      <c r="C1657" s="39">
        <v>7513557.7447186792</v>
      </c>
    </row>
    <row r="1658" spans="1:3" x14ac:dyDescent="0.35">
      <c r="A1658" s="7" t="s">
        <v>110</v>
      </c>
      <c r="B1658" s="7" t="s">
        <v>456</v>
      </c>
      <c r="C1658" s="11">
        <v>70422.195535081846</v>
      </c>
    </row>
    <row r="1659" spans="1:3" x14ac:dyDescent="0.35">
      <c r="A1659" s="8"/>
      <c r="B1659" s="13" t="s">
        <v>452</v>
      </c>
      <c r="C1659" s="14">
        <v>2093.0236441610969</v>
      </c>
    </row>
    <row r="1660" spans="1:3" x14ac:dyDescent="0.35">
      <c r="A1660" s="8"/>
      <c r="B1660" s="13" t="s">
        <v>463</v>
      </c>
      <c r="C1660" s="14">
        <v>0</v>
      </c>
    </row>
    <row r="1661" spans="1:3" x14ac:dyDescent="0.35">
      <c r="A1661" s="8"/>
      <c r="B1661" s="13" t="s">
        <v>111</v>
      </c>
      <c r="C1661" s="14">
        <v>27295.175010777795</v>
      </c>
    </row>
    <row r="1662" spans="1:3" x14ac:dyDescent="0.35">
      <c r="A1662" s="8"/>
      <c r="B1662" s="13" t="s">
        <v>469</v>
      </c>
      <c r="C1662" s="14">
        <v>163942.78533803386</v>
      </c>
    </row>
    <row r="1663" spans="1:3" x14ac:dyDescent="0.35">
      <c r="A1663" s="8"/>
      <c r="B1663" s="13" t="s">
        <v>470</v>
      </c>
      <c r="C1663" s="14">
        <v>13137.748412580424</v>
      </c>
    </row>
    <row r="1664" spans="1:3" x14ac:dyDescent="0.35">
      <c r="A1664" s="8"/>
      <c r="B1664" s="13" t="s">
        <v>471</v>
      </c>
      <c r="C1664" s="14">
        <v>3048.3011022653927</v>
      </c>
    </row>
    <row r="1665" spans="1:3" x14ac:dyDescent="0.35">
      <c r="A1665" s="8"/>
      <c r="B1665" s="13" t="s">
        <v>472</v>
      </c>
      <c r="C1665" s="14">
        <v>354.2040013195703</v>
      </c>
    </row>
    <row r="1666" spans="1:3" x14ac:dyDescent="0.35">
      <c r="A1666" s="8"/>
      <c r="B1666" s="13" t="s">
        <v>157</v>
      </c>
      <c r="C1666" s="14">
        <v>28239.71901429665</v>
      </c>
    </row>
    <row r="1667" spans="1:3" x14ac:dyDescent="0.35">
      <c r="A1667" s="8"/>
      <c r="B1667" s="13" t="s">
        <v>1113</v>
      </c>
      <c r="C1667" s="14">
        <v>0</v>
      </c>
    </row>
    <row r="1668" spans="1:3" x14ac:dyDescent="0.35">
      <c r="A1668" s="8"/>
      <c r="B1668" s="13" t="s">
        <v>1128</v>
      </c>
      <c r="C1668" s="14">
        <v>10776.38840378329</v>
      </c>
    </row>
    <row r="1669" spans="1:3" x14ac:dyDescent="0.35">
      <c r="A1669" s="8"/>
      <c r="B1669" s="13" t="s">
        <v>1129</v>
      </c>
      <c r="C1669" s="14">
        <v>0</v>
      </c>
    </row>
    <row r="1670" spans="1:3" x14ac:dyDescent="0.35">
      <c r="A1670" s="8"/>
      <c r="B1670" s="13" t="s">
        <v>1237</v>
      </c>
      <c r="C1670" s="14">
        <v>0</v>
      </c>
    </row>
    <row r="1671" spans="1:3" x14ac:dyDescent="0.35">
      <c r="A1671" s="8"/>
      <c r="B1671" s="13" t="s">
        <v>1285</v>
      </c>
      <c r="C1671" s="14">
        <v>5860.4662036510726</v>
      </c>
    </row>
    <row r="1672" spans="1:3" x14ac:dyDescent="0.35">
      <c r="A1672" s="8"/>
      <c r="B1672" s="13" t="s">
        <v>1451</v>
      </c>
      <c r="C1672" s="14">
        <v>8339.8942128880644</v>
      </c>
    </row>
    <row r="1673" spans="1:3" x14ac:dyDescent="0.35">
      <c r="A1673" s="8"/>
      <c r="B1673" s="13" t="s">
        <v>1473</v>
      </c>
      <c r="C1673" s="14">
        <v>27788.913921708106</v>
      </c>
    </row>
    <row r="1674" spans="1:3" x14ac:dyDescent="0.35">
      <c r="A1674" s="8"/>
      <c r="B1674" s="13" t="s">
        <v>1481</v>
      </c>
      <c r="C1674" s="14">
        <v>10948.123677150354</v>
      </c>
    </row>
    <row r="1675" spans="1:3" x14ac:dyDescent="0.35">
      <c r="A1675" s="8"/>
      <c r="B1675" s="13" t="s">
        <v>1644</v>
      </c>
      <c r="C1675" s="14">
        <v>0</v>
      </c>
    </row>
    <row r="1676" spans="1:3" x14ac:dyDescent="0.35">
      <c r="A1676" s="8"/>
      <c r="B1676" s="13" t="s">
        <v>2019</v>
      </c>
      <c r="C1676" s="14">
        <v>633.27382054104999</v>
      </c>
    </row>
    <row r="1677" spans="1:3" x14ac:dyDescent="0.35">
      <c r="A1677" s="8"/>
      <c r="B1677" s="13" t="s">
        <v>2120</v>
      </c>
      <c r="C1677" s="14">
        <v>1835.4207341105007</v>
      </c>
    </row>
    <row r="1678" spans="1:3" x14ac:dyDescent="0.35">
      <c r="A1678" s="37" t="s">
        <v>528</v>
      </c>
      <c r="B1678" s="38"/>
      <c r="C1678" s="39">
        <v>374715.63303234917</v>
      </c>
    </row>
    <row r="1679" spans="1:3" x14ac:dyDescent="0.35">
      <c r="A1679" s="7" t="s">
        <v>168</v>
      </c>
      <c r="B1679" s="7" t="s">
        <v>63</v>
      </c>
      <c r="C1679" s="11">
        <v>42075.141974930782</v>
      </c>
    </row>
    <row r="1680" spans="1:3" x14ac:dyDescent="0.35">
      <c r="A1680" s="37" t="s">
        <v>529</v>
      </c>
      <c r="B1680" s="38"/>
      <c r="C1680" s="39">
        <v>42075.141974930782</v>
      </c>
    </row>
    <row r="1681" spans="1:3" x14ac:dyDescent="0.35">
      <c r="A1681" s="7" t="s">
        <v>416</v>
      </c>
      <c r="B1681" s="7" t="s">
        <v>429</v>
      </c>
      <c r="C1681" s="11">
        <v>214.66909170883051</v>
      </c>
    </row>
    <row r="1682" spans="1:3" x14ac:dyDescent="0.35">
      <c r="A1682" s="8"/>
      <c r="B1682" s="13" t="s">
        <v>422</v>
      </c>
      <c r="C1682" s="14">
        <v>16529.520061579948</v>
      </c>
    </row>
    <row r="1683" spans="1:3" x14ac:dyDescent="0.35">
      <c r="A1683" s="8"/>
      <c r="B1683" s="13" t="s">
        <v>441</v>
      </c>
      <c r="C1683" s="14">
        <v>1384.6156415219568</v>
      </c>
    </row>
    <row r="1684" spans="1:3" x14ac:dyDescent="0.35">
      <c r="A1684" s="8"/>
      <c r="B1684" s="13" t="s">
        <v>430</v>
      </c>
      <c r="C1684" s="14">
        <v>85.867636683532197</v>
      </c>
    </row>
    <row r="1685" spans="1:3" x14ac:dyDescent="0.35">
      <c r="A1685" s="8"/>
      <c r="B1685" s="13" t="s">
        <v>437</v>
      </c>
      <c r="C1685" s="14">
        <v>193.20218253794744</v>
      </c>
    </row>
    <row r="1686" spans="1:3" x14ac:dyDescent="0.35">
      <c r="A1686" s="8"/>
      <c r="B1686" s="13" t="s">
        <v>438</v>
      </c>
      <c r="C1686" s="14">
        <v>7631.4862102489224</v>
      </c>
    </row>
    <row r="1687" spans="1:3" x14ac:dyDescent="0.35">
      <c r="A1687" s="8"/>
      <c r="B1687" s="13" t="s">
        <v>431</v>
      </c>
      <c r="C1687" s="14">
        <v>300.5367283923627</v>
      </c>
    </row>
    <row r="1688" spans="1:3" x14ac:dyDescent="0.35">
      <c r="A1688" s="8"/>
      <c r="B1688" s="13" t="s">
        <v>439</v>
      </c>
      <c r="C1688" s="14">
        <v>139.53490961073982</v>
      </c>
    </row>
    <row r="1689" spans="1:3" x14ac:dyDescent="0.35">
      <c r="A1689" s="8"/>
      <c r="B1689" s="13" t="s">
        <v>432</v>
      </c>
      <c r="C1689" s="14">
        <v>558.13963844295927</v>
      </c>
    </row>
    <row r="1690" spans="1:3" x14ac:dyDescent="0.35">
      <c r="A1690" s="8"/>
      <c r="B1690" s="13" t="s">
        <v>433</v>
      </c>
      <c r="C1690" s="14">
        <v>386.40436507589487</v>
      </c>
    </row>
    <row r="1691" spans="1:3" x14ac:dyDescent="0.35">
      <c r="A1691" s="8"/>
      <c r="B1691" s="13" t="s">
        <v>443</v>
      </c>
      <c r="C1691" s="14">
        <v>42.933818341766099</v>
      </c>
    </row>
    <row r="1692" spans="1:3" x14ac:dyDescent="0.35">
      <c r="A1692" s="8"/>
      <c r="B1692" s="13" t="s">
        <v>424</v>
      </c>
      <c r="C1692" s="14">
        <v>21.466909170883049</v>
      </c>
    </row>
    <row r="1693" spans="1:3" x14ac:dyDescent="0.35">
      <c r="A1693" s="8"/>
      <c r="B1693" s="13" t="s">
        <v>428</v>
      </c>
      <c r="C1693" s="14">
        <v>1030.4116402023865</v>
      </c>
    </row>
    <row r="1694" spans="1:3" x14ac:dyDescent="0.35">
      <c r="A1694" s="8"/>
      <c r="B1694" s="13" t="s">
        <v>434</v>
      </c>
      <c r="C1694" s="14">
        <v>1771.0200065978513</v>
      </c>
    </row>
    <row r="1695" spans="1:3" x14ac:dyDescent="0.35">
      <c r="A1695" s="8"/>
      <c r="B1695" s="13" t="s">
        <v>444</v>
      </c>
      <c r="C1695" s="14">
        <v>96.601091268973718</v>
      </c>
    </row>
    <row r="1696" spans="1:3" x14ac:dyDescent="0.35">
      <c r="A1696" s="8"/>
      <c r="B1696" s="13" t="s">
        <v>442</v>
      </c>
      <c r="C1696" s="14">
        <v>139.53490961073982</v>
      </c>
    </row>
    <row r="1697" spans="1:3" x14ac:dyDescent="0.35">
      <c r="A1697" s="8"/>
      <c r="B1697" s="13" t="s">
        <v>446</v>
      </c>
      <c r="C1697" s="14">
        <v>42.933818341766099</v>
      </c>
    </row>
    <row r="1698" spans="1:3" x14ac:dyDescent="0.35">
      <c r="A1698" s="8"/>
      <c r="B1698" s="13" t="s">
        <v>435</v>
      </c>
      <c r="C1698" s="14">
        <v>3123.4352843634833</v>
      </c>
    </row>
    <row r="1699" spans="1:3" x14ac:dyDescent="0.35">
      <c r="A1699" s="8"/>
      <c r="B1699" s="13" t="s">
        <v>436</v>
      </c>
      <c r="C1699" s="14">
        <v>225.40254629427204</v>
      </c>
    </row>
    <row r="1700" spans="1:3" x14ac:dyDescent="0.35">
      <c r="A1700" s="8"/>
      <c r="B1700" s="13" t="s">
        <v>1766</v>
      </c>
      <c r="C1700" s="14">
        <v>11033.991313833887</v>
      </c>
    </row>
    <row r="1701" spans="1:3" x14ac:dyDescent="0.35">
      <c r="A1701" s="8"/>
      <c r="B1701" s="13" t="s">
        <v>1767</v>
      </c>
      <c r="C1701" s="14">
        <v>322.00363756324572</v>
      </c>
    </row>
    <row r="1702" spans="1:3" x14ac:dyDescent="0.35">
      <c r="A1702" s="8"/>
      <c r="B1702" s="13" t="s">
        <v>1768</v>
      </c>
      <c r="C1702" s="14">
        <v>2565.2956459205243</v>
      </c>
    </row>
    <row r="1703" spans="1:3" x14ac:dyDescent="0.35">
      <c r="A1703" s="8"/>
      <c r="B1703" s="13" t="s">
        <v>1769</v>
      </c>
      <c r="C1703" s="14">
        <v>21.466909170883049</v>
      </c>
    </row>
    <row r="1704" spans="1:3" x14ac:dyDescent="0.35">
      <c r="A1704" s="8"/>
      <c r="B1704" s="13" t="s">
        <v>2536</v>
      </c>
      <c r="C1704" s="14">
        <v>311.27018297780421</v>
      </c>
    </row>
    <row r="1705" spans="1:3" x14ac:dyDescent="0.35">
      <c r="A1705" s="37" t="s">
        <v>530</v>
      </c>
      <c r="B1705" s="38"/>
      <c r="C1705" s="39">
        <v>48171.744179461566</v>
      </c>
    </row>
    <row r="1706" spans="1:3" x14ac:dyDescent="0.35">
      <c r="A1706" s="7" t="s">
        <v>414</v>
      </c>
      <c r="B1706" s="7" t="s">
        <v>96</v>
      </c>
      <c r="C1706" s="11">
        <v>322647.64483837225</v>
      </c>
    </row>
    <row r="1707" spans="1:3" x14ac:dyDescent="0.35">
      <c r="A1707" s="8"/>
      <c r="B1707" s="13" t="s">
        <v>413</v>
      </c>
      <c r="C1707" s="14">
        <v>44908.773985487336</v>
      </c>
    </row>
    <row r="1708" spans="1:3" x14ac:dyDescent="0.35">
      <c r="A1708" s="37" t="s">
        <v>531</v>
      </c>
      <c r="B1708" s="38"/>
      <c r="C1708" s="39">
        <v>367556.4188238596</v>
      </c>
    </row>
    <row r="1709" spans="1:3" x14ac:dyDescent="0.35">
      <c r="A1709" s="7" t="s">
        <v>181</v>
      </c>
      <c r="B1709" s="7" t="s">
        <v>35</v>
      </c>
      <c r="C1709" s="11">
        <v>182.4687279525059</v>
      </c>
    </row>
    <row r="1710" spans="1:3" x14ac:dyDescent="0.35">
      <c r="A1710" s="37" t="s">
        <v>532</v>
      </c>
      <c r="B1710" s="38"/>
      <c r="C1710" s="39">
        <v>182.4687279525059</v>
      </c>
    </row>
    <row r="1711" spans="1:3" x14ac:dyDescent="0.35">
      <c r="A1711" s="7" t="s">
        <v>22</v>
      </c>
      <c r="B1711" s="7" t="s">
        <v>126</v>
      </c>
      <c r="C1711" s="11">
        <v>1771.0200065978513</v>
      </c>
    </row>
    <row r="1712" spans="1:3" x14ac:dyDescent="0.35">
      <c r="A1712" s="8"/>
      <c r="B1712" s="13" t="s">
        <v>412</v>
      </c>
      <c r="C1712" s="14">
        <v>0</v>
      </c>
    </row>
    <row r="1713" spans="1:3" x14ac:dyDescent="0.35">
      <c r="A1713" s="8"/>
      <c r="B1713" s="13" t="s">
        <v>130</v>
      </c>
      <c r="C1713" s="14">
        <v>0</v>
      </c>
    </row>
    <row r="1714" spans="1:3" x14ac:dyDescent="0.35">
      <c r="A1714" s="8"/>
      <c r="B1714" s="13" t="s">
        <v>139</v>
      </c>
      <c r="C1714" s="14">
        <v>0</v>
      </c>
    </row>
    <row r="1715" spans="1:3" x14ac:dyDescent="0.35">
      <c r="A1715" s="8"/>
      <c r="B1715" s="13" t="s">
        <v>21</v>
      </c>
      <c r="C1715" s="14">
        <v>0</v>
      </c>
    </row>
    <row r="1716" spans="1:3" x14ac:dyDescent="0.35">
      <c r="A1716" s="8"/>
      <c r="B1716" s="13" t="s">
        <v>998</v>
      </c>
      <c r="C1716" s="14">
        <v>0</v>
      </c>
    </row>
    <row r="1717" spans="1:3" x14ac:dyDescent="0.35">
      <c r="A1717" s="37" t="s">
        <v>533</v>
      </c>
      <c r="B1717" s="38"/>
      <c r="C1717" s="39">
        <v>1771.0200065978513</v>
      </c>
    </row>
    <row r="1718" spans="1:3" x14ac:dyDescent="0.35">
      <c r="A1718" s="7" t="s">
        <v>14</v>
      </c>
      <c r="B1718" s="7" t="s">
        <v>131</v>
      </c>
      <c r="C1718" s="11">
        <v>279649.4257690935</v>
      </c>
    </row>
    <row r="1719" spans="1:3" x14ac:dyDescent="0.35">
      <c r="A1719" s="8"/>
      <c r="B1719" s="13" t="s">
        <v>412</v>
      </c>
      <c r="C1719" s="14">
        <v>1266.5476410821</v>
      </c>
    </row>
    <row r="1720" spans="1:3" x14ac:dyDescent="0.35">
      <c r="A1720" s="8"/>
      <c r="B1720" s="13" t="s">
        <v>130</v>
      </c>
      <c r="C1720" s="14">
        <v>136830.07905520857</v>
      </c>
    </row>
    <row r="1721" spans="1:3" x14ac:dyDescent="0.35">
      <c r="A1721" s="8"/>
      <c r="B1721" s="13" t="s">
        <v>208</v>
      </c>
      <c r="C1721" s="14">
        <v>2951.7000109964192</v>
      </c>
    </row>
    <row r="1722" spans="1:3" x14ac:dyDescent="0.35">
      <c r="A1722" s="8"/>
      <c r="B1722" s="13" t="s">
        <v>13</v>
      </c>
      <c r="C1722" s="14">
        <v>0</v>
      </c>
    </row>
    <row r="1723" spans="1:3" x14ac:dyDescent="0.35">
      <c r="A1723" s="8"/>
      <c r="B1723" s="13" t="s">
        <v>125</v>
      </c>
      <c r="C1723" s="14">
        <v>156772.83767495889</v>
      </c>
    </row>
    <row r="1724" spans="1:3" x14ac:dyDescent="0.35">
      <c r="A1724" s="8"/>
      <c r="B1724" s="13" t="s">
        <v>107</v>
      </c>
      <c r="C1724" s="14">
        <v>23152.061540797367</v>
      </c>
    </row>
    <row r="1725" spans="1:3" x14ac:dyDescent="0.35">
      <c r="A1725" s="8"/>
      <c r="B1725" s="13" t="s">
        <v>15</v>
      </c>
      <c r="C1725" s="14">
        <v>93939.194531784218</v>
      </c>
    </row>
    <row r="1726" spans="1:3" x14ac:dyDescent="0.35">
      <c r="A1726" s="8"/>
      <c r="B1726" s="13" t="s">
        <v>108</v>
      </c>
      <c r="C1726" s="14">
        <v>93767.459258417162</v>
      </c>
    </row>
    <row r="1727" spans="1:3" x14ac:dyDescent="0.35">
      <c r="A1727" s="8"/>
      <c r="B1727" s="13" t="s">
        <v>124</v>
      </c>
      <c r="C1727" s="14">
        <v>11012.524404663003</v>
      </c>
    </row>
    <row r="1728" spans="1:3" x14ac:dyDescent="0.35">
      <c r="A1728" s="8"/>
      <c r="B1728" s="13" t="s">
        <v>109</v>
      </c>
      <c r="C1728" s="14">
        <v>67159.225341107624</v>
      </c>
    </row>
    <row r="1729" spans="1:3" x14ac:dyDescent="0.35">
      <c r="A1729" s="8"/>
      <c r="B1729" s="13" t="s">
        <v>250</v>
      </c>
      <c r="C1729" s="14">
        <v>50071.565641084708</v>
      </c>
    </row>
    <row r="1730" spans="1:3" x14ac:dyDescent="0.35">
      <c r="A1730" s="8"/>
      <c r="B1730" s="13" t="s">
        <v>169</v>
      </c>
      <c r="C1730" s="14">
        <v>5409.661111062529</v>
      </c>
    </row>
    <row r="1731" spans="1:3" x14ac:dyDescent="0.35">
      <c r="A1731" s="8"/>
      <c r="B1731" s="13" t="s">
        <v>440</v>
      </c>
      <c r="C1731" s="14">
        <v>0</v>
      </c>
    </row>
    <row r="1732" spans="1:3" x14ac:dyDescent="0.35">
      <c r="A1732" s="8"/>
      <c r="B1732" s="13" t="s">
        <v>256</v>
      </c>
      <c r="C1732" s="14">
        <v>5409.661111062529</v>
      </c>
    </row>
    <row r="1733" spans="1:3" x14ac:dyDescent="0.35">
      <c r="A1733" s="8"/>
      <c r="B1733" s="13" t="s">
        <v>66</v>
      </c>
      <c r="C1733" s="14">
        <v>145395.37581439089</v>
      </c>
    </row>
    <row r="1734" spans="1:3" x14ac:dyDescent="0.35">
      <c r="A1734" s="8"/>
      <c r="B1734" s="13" t="s">
        <v>269</v>
      </c>
      <c r="C1734" s="14">
        <v>8425.761849571596</v>
      </c>
    </row>
    <row r="1735" spans="1:3" x14ac:dyDescent="0.35">
      <c r="A1735" s="8"/>
      <c r="B1735" s="13" t="s">
        <v>14</v>
      </c>
      <c r="C1735" s="14">
        <v>0</v>
      </c>
    </row>
    <row r="1736" spans="1:3" x14ac:dyDescent="0.35">
      <c r="A1736" s="8"/>
      <c r="B1736" s="13" t="s">
        <v>218</v>
      </c>
      <c r="C1736" s="14">
        <v>79127.027203874924</v>
      </c>
    </row>
    <row r="1737" spans="1:3" x14ac:dyDescent="0.35">
      <c r="A1737" s="8"/>
      <c r="B1737" s="13" t="s">
        <v>246</v>
      </c>
      <c r="C1737" s="14">
        <v>0</v>
      </c>
    </row>
    <row r="1738" spans="1:3" x14ac:dyDescent="0.35">
      <c r="A1738" s="8"/>
      <c r="B1738" s="13" t="s">
        <v>95</v>
      </c>
      <c r="C1738" s="14">
        <v>140865.85797933457</v>
      </c>
    </row>
    <row r="1739" spans="1:3" x14ac:dyDescent="0.35">
      <c r="A1739" s="8"/>
      <c r="B1739" s="13" t="s">
        <v>65</v>
      </c>
      <c r="C1739" s="14">
        <v>21520.576443810256</v>
      </c>
    </row>
    <row r="1740" spans="1:3" x14ac:dyDescent="0.35">
      <c r="A1740" s="8"/>
      <c r="B1740" s="13" t="s">
        <v>198</v>
      </c>
      <c r="C1740" s="14">
        <v>25438.28736749641</v>
      </c>
    </row>
    <row r="1741" spans="1:3" x14ac:dyDescent="0.35">
      <c r="A1741" s="8"/>
      <c r="B1741" s="13" t="s">
        <v>75</v>
      </c>
      <c r="C1741" s="14">
        <v>352186.11185750732</v>
      </c>
    </row>
    <row r="1742" spans="1:3" x14ac:dyDescent="0.35">
      <c r="A1742" s="8"/>
      <c r="B1742" s="13" t="s">
        <v>149</v>
      </c>
      <c r="C1742" s="14">
        <v>66461.550793053917</v>
      </c>
    </row>
    <row r="1743" spans="1:3" x14ac:dyDescent="0.35">
      <c r="A1743" s="8"/>
      <c r="B1743" s="13" t="s">
        <v>68</v>
      </c>
      <c r="C1743" s="14">
        <v>5323.7934743789956</v>
      </c>
    </row>
    <row r="1744" spans="1:3" x14ac:dyDescent="0.35">
      <c r="A1744" s="8"/>
      <c r="B1744" s="13" t="s">
        <v>64</v>
      </c>
      <c r="C1744" s="14">
        <v>150.26836419618135</v>
      </c>
    </row>
    <row r="1745" spans="1:3" x14ac:dyDescent="0.35">
      <c r="A1745" s="8"/>
      <c r="B1745" s="13" t="s">
        <v>286</v>
      </c>
      <c r="C1745" s="14">
        <v>71034.00244645201</v>
      </c>
    </row>
    <row r="1746" spans="1:3" x14ac:dyDescent="0.35">
      <c r="A1746" s="8"/>
      <c r="B1746" s="13" t="s">
        <v>237</v>
      </c>
      <c r="C1746" s="14">
        <v>32243.297574666336</v>
      </c>
    </row>
    <row r="1747" spans="1:3" x14ac:dyDescent="0.35">
      <c r="A1747" s="8"/>
      <c r="B1747" s="13" t="s">
        <v>67</v>
      </c>
      <c r="C1747" s="14">
        <v>84107.350131519794</v>
      </c>
    </row>
    <row r="1748" spans="1:3" x14ac:dyDescent="0.35">
      <c r="A1748" s="8"/>
      <c r="B1748" s="13" t="s">
        <v>193</v>
      </c>
      <c r="C1748" s="14">
        <v>0</v>
      </c>
    </row>
    <row r="1749" spans="1:3" x14ac:dyDescent="0.35">
      <c r="A1749" s="8"/>
      <c r="B1749" s="13" t="s">
        <v>311</v>
      </c>
      <c r="C1749" s="14">
        <v>25041.149547835077</v>
      </c>
    </row>
    <row r="1750" spans="1:3" x14ac:dyDescent="0.35">
      <c r="A1750" s="8"/>
      <c r="B1750" s="13" t="s">
        <v>774</v>
      </c>
      <c r="C1750" s="14">
        <v>0</v>
      </c>
    </row>
    <row r="1751" spans="1:3" x14ac:dyDescent="0.35">
      <c r="A1751" s="8"/>
      <c r="B1751" s="13" t="s">
        <v>840</v>
      </c>
      <c r="C1751" s="14">
        <v>3842.5767415880659</v>
      </c>
    </row>
    <row r="1752" spans="1:3" x14ac:dyDescent="0.35">
      <c r="A1752" s="8"/>
      <c r="B1752" s="13" t="s">
        <v>885</v>
      </c>
      <c r="C1752" s="14">
        <v>0</v>
      </c>
    </row>
    <row r="1753" spans="1:3" x14ac:dyDescent="0.35">
      <c r="A1753" s="8"/>
      <c r="B1753" s="13" t="s">
        <v>922</v>
      </c>
      <c r="C1753" s="14">
        <v>23291.596450408106</v>
      </c>
    </row>
    <row r="1754" spans="1:3" x14ac:dyDescent="0.35">
      <c r="A1754" s="8"/>
      <c r="B1754" s="13" t="s">
        <v>988</v>
      </c>
      <c r="C1754" s="14">
        <v>5001.7898368157503</v>
      </c>
    </row>
    <row r="1755" spans="1:3" x14ac:dyDescent="0.35">
      <c r="A1755" s="8"/>
      <c r="B1755" s="13" t="s">
        <v>999</v>
      </c>
      <c r="C1755" s="14">
        <v>268.33636463603813</v>
      </c>
    </row>
    <row r="1756" spans="1:3" x14ac:dyDescent="0.35">
      <c r="A1756" s="8"/>
      <c r="B1756" s="13" t="s">
        <v>1043</v>
      </c>
      <c r="C1756" s="14">
        <v>193.20218253794744</v>
      </c>
    </row>
    <row r="1757" spans="1:3" x14ac:dyDescent="0.35">
      <c r="A1757" s="8"/>
      <c r="B1757" s="13" t="s">
        <v>1054</v>
      </c>
      <c r="C1757" s="14">
        <v>1534.884005718138</v>
      </c>
    </row>
    <row r="1758" spans="1:3" x14ac:dyDescent="0.35">
      <c r="A1758" s="8"/>
      <c r="B1758" s="13" t="s">
        <v>1075</v>
      </c>
      <c r="C1758" s="14">
        <v>0</v>
      </c>
    </row>
    <row r="1759" spans="1:3" x14ac:dyDescent="0.35">
      <c r="A1759" s="8"/>
      <c r="B1759" s="13" t="s">
        <v>1078</v>
      </c>
      <c r="C1759" s="14">
        <v>0</v>
      </c>
    </row>
    <row r="1760" spans="1:3" x14ac:dyDescent="0.35">
      <c r="A1760" s="8"/>
      <c r="B1760" s="13" t="s">
        <v>1139</v>
      </c>
      <c r="C1760" s="14">
        <v>39381.044873984953</v>
      </c>
    </row>
    <row r="1761" spans="1:3" x14ac:dyDescent="0.35">
      <c r="A1761" s="8"/>
      <c r="B1761" s="13" t="s">
        <v>1140</v>
      </c>
      <c r="C1761" s="14">
        <v>5549.1960206732683</v>
      </c>
    </row>
    <row r="1762" spans="1:3" x14ac:dyDescent="0.35">
      <c r="A1762" s="8"/>
      <c r="B1762" s="13" t="s">
        <v>1142</v>
      </c>
      <c r="C1762" s="14">
        <v>4508.0509258854399</v>
      </c>
    </row>
    <row r="1763" spans="1:3" x14ac:dyDescent="0.35">
      <c r="A1763" s="8"/>
      <c r="B1763" s="13" t="s">
        <v>1152</v>
      </c>
      <c r="C1763" s="14">
        <v>10.733454585441525</v>
      </c>
    </row>
    <row r="1764" spans="1:3" x14ac:dyDescent="0.35">
      <c r="A1764" s="8"/>
      <c r="B1764" s="13" t="s">
        <v>1172</v>
      </c>
      <c r="C1764" s="14">
        <v>9284.4382164069175</v>
      </c>
    </row>
    <row r="1765" spans="1:3" x14ac:dyDescent="0.35">
      <c r="A1765" s="8"/>
      <c r="B1765" s="13" t="s">
        <v>1465</v>
      </c>
      <c r="C1765" s="14">
        <v>3917.7109236861565</v>
      </c>
    </row>
    <row r="1766" spans="1:3" x14ac:dyDescent="0.35">
      <c r="A1766" s="8"/>
      <c r="B1766" s="13" t="s">
        <v>1531</v>
      </c>
      <c r="C1766" s="14">
        <v>2286.2258266990448</v>
      </c>
    </row>
    <row r="1767" spans="1:3" x14ac:dyDescent="0.35">
      <c r="A1767" s="8"/>
      <c r="B1767" s="13" t="s">
        <v>1538</v>
      </c>
      <c r="C1767" s="14">
        <v>1824.687279525059</v>
      </c>
    </row>
    <row r="1768" spans="1:3" x14ac:dyDescent="0.35">
      <c r="A1768" s="8"/>
      <c r="B1768" s="13" t="s">
        <v>1555</v>
      </c>
      <c r="C1768" s="14">
        <v>6064.4018407744607</v>
      </c>
    </row>
    <row r="1769" spans="1:3" x14ac:dyDescent="0.35">
      <c r="A1769" s="8"/>
      <c r="B1769" s="13" t="s">
        <v>1596</v>
      </c>
      <c r="C1769" s="14">
        <v>1695.8858244997607</v>
      </c>
    </row>
    <row r="1770" spans="1:3" x14ac:dyDescent="0.35">
      <c r="A1770" s="8"/>
      <c r="B1770" s="13" t="s">
        <v>1624</v>
      </c>
      <c r="C1770" s="14">
        <v>955.27745810429565</v>
      </c>
    </row>
    <row r="1771" spans="1:3" x14ac:dyDescent="0.35">
      <c r="A1771" s="8"/>
      <c r="B1771" s="13" t="s">
        <v>1654</v>
      </c>
      <c r="C1771" s="14">
        <v>257.60291005059662</v>
      </c>
    </row>
    <row r="1772" spans="1:3" x14ac:dyDescent="0.35">
      <c r="A1772" s="8"/>
      <c r="B1772" s="13" t="s">
        <v>1679</v>
      </c>
      <c r="C1772" s="14">
        <v>1169.946549813126</v>
      </c>
    </row>
    <row r="1773" spans="1:3" x14ac:dyDescent="0.35">
      <c r="A1773" s="8"/>
      <c r="B1773" s="13" t="s">
        <v>1680</v>
      </c>
      <c r="C1773" s="14">
        <v>6032.2014770181368</v>
      </c>
    </row>
    <row r="1774" spans="1:3" x14ac:dyDescent="0.35">
      <c r="A1774" s="8"/>
      <c r="B1774" s="13" t="s">
        <v>1704</v>
      </c>
      <c r="C1774" s="14">
        <v>5506.2622023315016</v>
      </c>
    </row>
    <row r="1775" spans="1:3" x14ac:dyDescent="0.35">
      <c r="A1775" s="8"/>
      <c r="B1775" s="13" t="s">
        <v>1709</v>
      </c>
      <c r="C1775" s="14">
        <v>2178.8912808446294</v>
      </c>
    </row>
    <row r="1776" spans="1:3" x14ac:dyDescent="0.35">
      <c r="A1776" s="8"/>
      <c r="B1776" s="13" t="s">
        <v>1720</v>
      </c>
      <c r="C1776" s="14">
        <v>2286.2258266990448</v>
      </c>
    </row>
    <row r="1777" spans="1:3" x14ac:dyDescent="0.35">
      <c r="A1777" s="8"/>
      <c r="B1777" s="13" t="s">
        <v>1721</v>
      </c>
      <c r="C1777" s="14">
        <v>397.13781966133638</v>
      </c>
    </row>
    <row r="1778" spans="1:3" x14ac:dyDescent="0.35">
      <c r="A1778" s="8"/>
      <c r="B1778" s="13" t="s">
        <v>1727</v>
      </c>
      <c r="C1778" s="14">
        <v>2060.823280404773</v>
      </c>
    </row>
    <row r="1779" spans="1:3" x14ac:dyDescent="0.35">
      <c r="A1779" s="8"/>
      <c r="B1779" s="13" t="s">
        <v>1755</v>
      </c>
      <c r="C1779" s="14">
        <v>880.14327600620504</v>
      </c>
    </row>
    <row r="1780" spans="1:3" x14ac:dyDescent="0.35">
      <c r="A1780" s="8"/>
      <c r="B1780" s="13" t="s">
        <v>1766</v>
      </c>
      <c r="C1780" s="14">
        <v>588225.51164595189</v>
      </c>
    </row>
    <row r="1781" spans="1:3" x14ac:dyDescent="0.35">
      <c r="A1781" s="8"/>
      <c r="B1781" s="13" t="s">
        <v>1874</v>
      </c>
      <c r="C1781" s="14">
        <v>987.47782186062022</v>
      </c>
    </row>
    <row r="1782" spans="1:3" x14ac:dyDescent="0.35">
      <c r="A1782" s="8"/>
      <c r="B1782" s="13" t="s">
        <v>2203</v>
      </c>
      <c r="C1782" s="14">
        <v>944.54400351885408</v>
      </c>
    </row>
    <row r="1783" spans="1:3" x14ac:dyDescent="0.35">
      <c r="A1783" s="8"/>
      <c r="B1783" s="13" t="s">
        <v>2208</v>
      </c>
      <c r="C1783" s="14">
        <v>203.93563712338897</v>
      </c>
    </row>
    <row r="1784" spans="1:3" x14ac:dyDescent="0.35">
      <c r="A1784" s="37" t="s">
        <v>534</v>
      </c>
      <c r="B1784" s="38"/>
      <c r="C1784" s="39">
        <v>2705453.0958972187</v>
      </c>
    </row>
    <row r="1785" spans="1:3" x14ac:dyDescent="0.35">
      <c r="A1785" s="7" t="s">
        <v>132</v>
      </c>
      <c r="B1785" s="7" t="s">
        <v>131</v>
      </c>
      <c r="C1785" s="11">
        <v>150536.70056081738</v>
      </c>
    </row>
    <row r="1786" spans="1:3" x14ac:dyDescent="0.35">
      <c r="A1786" s="37" t="s">
        <v>535</v>
      </c>
      <c r="B1786" s="38"/>
      <c r="C1786" s="39">
        <v>150536.70056081738</v>
      </c>
    </row>
    <row r="1787" spans="1:3" x14ac:dyDescent="0.35">
      <c r="A1787" s="7" t="s">
        <v>474</v>
      </c>
      <c r="B1787" s="7" t="s">
        <v>473</v>
      </c>
      <c r="C1787" s="11">
        <v>1041166.5616969987</v>
      </c>
    </row>
    <row r="1788" spans="1:3" x14ac:dyDescent="0.35">
      <c r="A1788" s="8"/>
      <c r="B1788" s="13" t="s">
        <v>1286</v>
      </c>
      <c r="C1788" s="14">
        <v>0</v>
      </c>
    </row>
    <row r="1789" spans="1:3" x14ac:dyDescent="0.35">
      <c r="A1789" s="37" t="s">
        <v>536</v>
      </c>
      <c r="B1789" s="38"/>
      <c r="C1789" s="39">
        <v>1041166.5616969987</v>
      </c>
    </row>
    <row r="1790" spans="1:3" x14ac:dyDescent="0.35">
      <c r="A1790" s="7" t="s">
        <v>145</v>
      </c>
      <c r="B1790" s="7" t="s">
        <v>144</v>
      </c>
      <c r="C1790" s="11">
        <v>22025.048809326006</v>
      </c>
    </row>
    <row r="1791" spans="1:3" x14ac:dyDescent="0.35">
      <c r="A1791" s="37" t="s">
        <v>537</v>
      </c>
      <c r="B1791" s="38"/>
      <c r="C1791" s="39">
        <v>22025.048809326006</v>
      </c>
    </row>
    <row r="1792" spans="1:3" x14ac:dyDescent="0.35">
      <c r="A1792" s="7" t="s">
        <v>288</v>
      </c>
      <c r="B1792" s="7" t="s">
        <v>287</v>
      </c>
      <c r="C1792" s="11">
        <v>3348.8378306577556</v>
      </c>
    </row>
    <row r="1793" spans="1:3" x14ac:dyDescent="0.35">
      <c r="A1793" s="8"/>
      <c r="B1793" s="13" t="s">
        <v>841</v>
      </c>
      <c r="C1793" s="14">
        <v>3864.0436507589493</v>
      </c>
    </row>
    <row r="1794" spans="1:3" x14ac:dyDescent="0.35">
      <c r="A1794" s="8"/>
      <c r="B1794" s="13" t="s">
        <v>1050</v>
      </c>
      <c r="C1794" s="14">
        <v>0</v>
      </c>
    </row>
    <row r="1795" spans="1:3" x14ac:dyDescent="0.35">
      <c r="A1795" s="8"/>
      <c r="B1795" s="13" t="s">
        <v>1057</v>
      </c>
      <c r="C1795" s="14">
        <v>6118.0691137016684</v>
      </c>
    </row>
    <row r="1796" spans="1:3" x14ac:dyDescent="0.35">
      <c r="A1796" s="8"/>
      <c r="B1796" s="13" t="s">
        <v>1093</v>
      </c>
      <c r="C1796" s="14">
        <v>2436.494190895226</v>
      </c>
    </row>
    <row r="1797" spans="1:3" x14ac:dyDescent="0.35">
      <c r="A1797" s="8"/>
      <c r="B1797" s="13" t="s">
        <v>1150</v>
      </c>
      <c r="C1797" s="14">
        <v>40218.254331649397</v>
      </c>
    </row>
    <row r="1798" spans="1:3" x14ac:dyDescent="0.35">
      <c r="A1798" s="8"/>
      <c r="B1798" s="13" t="s">
        <v>1177</v>
      </c>
      <c r="C1798" s="14">
        <v>4561.7181988126476</v>
      </c>
    </row>
    <row r="1799" spans="1:3" x14ac:dyDescent="0.35">
      <c r="A1799" s="8"/>
      <c r="B1799" s="13" t="s">
        <v>1351</v>
      </c>
      <c r="C1799" s="14">
        <v>2211.0916446009542</v>
      </c>
    </row>
    <row r="1800" spans="1:3" x14ac:dyDescent="0.35">
      <c r="A1800" s="8"/>
      <c r="B1800" s="13" t="s">
        <v>1360</v>
      </c>
      <c r="C1800" s="14">
        <v>8951.7011242582321</v>
      </c>
    </row>
    <row r="1801" spans="1:3" x14ac:dyDescent="0.35">
      <c r="A1801" s="8"/>
      <c r="B1801" s="13" t="s">
        <v>1391</v>
      </c>
      <c r="C1801" s="14">
        <v>5302.3265652081136</v>
      </c>
    </row>
    <row r="1802" spans="1:3" x14ac:dyDescent="0.35">
      <c r="A1802" s="8"/>
      <c r="B1802" s="13" t="s">
        <v>1396</v>
      </c>
      <c r="C1802" s="14">
        <v>1674.4189153288778</v>
      </c>
    </row>
    <row r="1803" spans="1:3" x14ac:dyDescent="0.35">
      <c r="A1803" s="8"/>
      <c r="B1803" s="13" t="s">
        <v>1398</v>
      </c>
      <c r="C1803" s="14">
        <v>1878.3545524522669</v>
      </c>
    </row>
    <row r="1804" spans="1:3" x14ac:dyDescent="0.35">
      <c r="A1804" s="8"/>
      <c r="B1804" s="13" t="s">
        <v>1429</v>
      </c>
      <c r="C1804" s="14">
        <v>9670.8425814828133</v>
      </c>
    </row>
    <row r="1805" spans="1:3" x14ac:dyDescent="0.35">
      <c r="A1805" s="8"/>
      <c r="B1805" s="13" t="s">
        <v>1458</v>
      </c>
      <c r="C1805" s="14">
        <v>611.80691137016686</v>
      </c>
    </row>
    <row r="1806" spans="1:3" x14ac:dyDescent="0.35">
      <c r="A1806" s="8"/>
      <c r="B1806" s="13" t="s">
        <v>1463</v>
      </c>
      <c r="C1806" s="14">
        <v>601.07345678472529</v>
      </c>
    </row>
    <row r="1807" spans="1:3" x14ac:dyDescent="0.35">
      <c r="A1807" s="8"/>
      <c r="B1807" s="13" t="s">
        <v>1525</v>
      </c>
      <c r="C1807" s="14">
        <v>805.00909390811444</v>
      </c>
    </row>
    <row r="1808" spans="1:3" x14ac:dyDescent="0.35">
      <c r="A1808" s="8"/>
      <c r="B1808" s="13" t="s">
        <v>1553</v>
      </c>
      <c r="C1808" s="14">
        <v>3037.5676476799513</v>
      </c>
    </row>
    <row r="1809" spans="1:3" x14ac:dyDescent="0.35">
      <c r="A1809" s="8"/>
      <c r="B1809" s="13" t="s">
        <v>1599</v>
      </c>
      <c r="C1809" s="14">
        <v>601.07345678472541</v>
      </c>
    </row>
    <row r="1810" spans="1:3" x14ac:dyDescent="0.35">
      <c r="A1810" s="8"/>
      <c r="B1810" s="13" t="s">
        <v>1729</v>
      </c>
      <c r="C1810" s="14">
        <v>912.34363976252951</v>
      </c>
    </row>
    <row r="1811" spans="1:3" x14ac:dyDescent="0.35">
      <c r="A1811" s="8"/>
      <c r="B1811" s="13" t="s">
        <v>1730</v>
      </c>
      <c r="C1811" s="14">
        <v>654.740729711933</v>
      </c>
    </row>
    <row r="1812" spans="1:3" x14ac:dyDescent="0.35">
      <c r="A1812" s="8"/>
      <c r="B1812" s="13" t="s">
        <v>1731</v>
      </c>
      <c r="C1812" s="14">
        <v>472.27200175942704</v>
      </c>
    </row>
    <row r="1813" spans="1:3" x14ac:dyDescent="0.35">
      <c r="A1813" s="8"/>
      <c r="B1813" s="13" t="s">
        <v>1739</v>
      </c>
      <c r="C1813" s="14">
        <v>1266.5476410821</v>
      </c>
    </row>
    <row r="1814" spans="1:3" x14ac:dyDescent="0.35">
      <c r="A1814" s="8"/>
      <c r="B1814" s="13" t="s">
        <v>1800</v>
      </c>
      <c r="C1814" s="14">
        <v>2479.4280092369922</v>
      </c>
    </row>
    <row r="1815" spans="1:3" x14ac:dyDescent="0.35">
      <c r="A1815" s="8"/>
      <c r="B1815" s="13" t="s">
        <v>1878</v>
      </c>
      <c r="C1815" s="14">
        <v>3788.9094686608582</v>
      </c>
    </row>
    <row r="1816" spans="1:3" x14ac:dyDescent="0.35">
      <c r="A1816" s="8"/>
      <c r="B1816" s="13" t="s">
        <v>1904</v>
      </c>
      <c r="C1816" s="14">
        <v>14533.097508687822</v>
      </c>
    </row>
    <row r="1817" spans="1:3" x14ac:dyDescent="0.35">
      <c r="A1817" s="8"/>
      <c r="B1817" s="13" t="s">
        <v>1917</v>
      </c>
      <c r="C1817" s="14">
        <v>10325.583311194745</v>
      </c>
    </row>
    <row r="1818" spans="1:3" x14ac:dyDescent="0.35">
      <c r="A1818" s="8"/>
      <c r="B1818" s="13" t="s">
        <v>1929</v>
      </c>
      <c r="C1818" s="14">
        <v>203.93563712338897</v>
      </c>
    </row>
    <row r="1819" spans="1:3" x14ac:dyDescent="0.35">
      <c r="A1819" s="8"/>
      <c r="B1819" s="13" t="s">
        <v>1961</v>
      </c>
      <c r="C1819" s="14">
        <v>4958.8560184739845</v>
      </c>
    </row>
    <row r="1820" spans="1:3" x14ac:dyDescent="0.35">
      <c r="A1820" s="8"/>
      <c r="B1820" s="13" t="s">
        <v>1985</v>
      </c>
      <c r="C1820" s="14">
        <v>1288.0145502529829</v>
      </c>
    </row>
    <row r="1821" spans="1:3" x14ac:dyDescent="0.35">
      <c r="A1821" s="8"/>
      <c r="B1821" s="13" t="s">
        <v>1992</v>
      </c>
      <c r="C1821" s="14">
        <v>3584.9738315374689</v>
      </c>
    </row>
    <row r="1822" spans="1:3" x14ac:dyDescent="0.35">
      <c r="A1822" s="8"/>
      <c r="B1822" s="13" t="s">
        <v>2036</v>
      </c>
      <c r="C1822" s="14">
        <v>11474.06295183699</v>
      </c>
    </row>
    <row r="1823" spans="1:3" x14ac:dyDescent="0.35">
      <c r="A1823" s="8"/>
      <c r="B1823" s="13" t="s">
        <v>2048</v>
      </c>
      <c r="C1823" s="14">
        <v>483.00545634486866</v>
      </c>
    </row>
    <row r="1824" spans="1:3" x14ac:dyDescent="0.35">
      <c r="A1824" s="8"/>
      <c r="B1824" s="13" t="s">
        <v>2153</v>
      </c>
      <c r="C1824" s="14">
        <v>450.80509258854408</v>
      </c>
    </row>
    <row r="1825" spans="1:3" x14ac:dyDescent="0.35">
      <c r="A1825" s="8"/>
      <c r="B1825" s="13" t="s">
        <v>2199</v>
      </c>
      <c r="C1825" s="14">
        <v>1008.9447310315034</v>
      </c>
    </row>
    <row r="1826" spans="1:3" x14ac:dyDescent="0.35">
      <c r="A1826" s="8"/>
      <c r="B1826" s="13" t="s">
        <v>2223</v>
      </c>
      <c r="C1826" s="14">
        <v>483.00545634486866</v>
      </c>
    </row>
    <row r="1827" spans="1:3" x14ac:dyDescent="0.35">
      <c r="A1827" s="8"/>
      <c r="B1827" s="13" t="s">
        <v>2226</v>
      </c>
      <c r="C1827" s="14">
        <v>1330.9483685947489</v>
      </c>
    </row>
    <row r="1828" spans="1:3" x14ac:dyDescent="0.35">
      <c r="A1828" s="8"/>
      <c r="B1828" s="13" t="s">
        <v>2234</v>
      </c>
      <c r="C1828" s="14">
        <v>869.40982142076348</v>
      </c>
    </row>
    <row r="1829" spans="1:3" x14ac:dyDescent="0.35">
      <c r="A1829" s="8"/>
      <c r="B1829" s="13" t="s">
        <v>2243</v>
      </c>
      <c r="C1829" s="14">
        <v>1738.819642841527</v>
      </c>
    </row>
    <row r="1830" spans="1:3" x14ac:dyDescent="0.35">
      <c r="A1830" s="8"/>
      <c r="B1830" s="13" t="s">
        <v>2277</v>
      </c>
      <c r="C1830" s="14">
        <v>525.93927468663469</v>
      </c>
    </row>
    <row r="1831" spans="1:3" x14ac:dyDescent="0.35">
      <c r="A1831" s="8"/>
      <c r="B1831" s="13" t="s">
        <v>2306</v>
      </c>
      <c r="C1831" s="14">
        <v>193.20218253794744</v>
      </c>
    </row>
    <row r="1832" spans="1:3" x14ac:dyDescent="0.35">
      <c r="A1832" s="8"/>
      <c r="B1832" s="13" t="s">
        <v>2311</v>
      </c>
      <c r="C1832" s="14">
        <v>150.26836419618135</v>
      </c>
    </row>
    <row r="1833" spans="1:3" x14ac:dyDescent="0.35">
      <c r="A1833" s="8"/>
      <c r="B1833" s="13" t="s">
        <v>2324</v>
      </c>
      <c r="C1833" s="14">
        <v>96.601091268973718</v>
      </c>
    </row>
    <row r="1834" spans="1:3" x14ac:dyDescent="0.35">
      <c r="A1834" s="8"/>
      <c r="B1834" s="13" t="s">
        <v>2328</v>
      </c>
      <c r="C1834" s="14">
        <v>311.27018297780421</v>
      </c>
    </row>
    <row r="1835" spans="1:3" x14ac:dyDescent="0.35">
      <c r="A1835" s="8"/>
      <c r="B1835" s="13" t="s">
        <v>2353</v>
      </c>
      <c r="C1835" s="14">
        <v>912.34363976252951</v>
      </c>
    </row>
    <row r="1836" spans="1:3" x14ac:dyDescent="0.35">
      <c r="A1836" s="8"/>
      <c r="B1836" s="13" t="s">
        <v>2354</v>
      </c>
      <c r="C1836" s="14">
        <v>193.20218253794744</v>
      </c>
    </row>
    <row r="1837" spans="1:3" x14ac:dyDescent="0.35">
      <c r="A1837" s="8"/>
      <c r="B1837" s="13" t="s">
        <v>2366</v>
      </c>
      <c r="C1837" s="14">
        <v>762.07527556634818</v>
      </c>
    </row>
    <row r="1838" spans="1:3" x14ac:dyDescent="0.35">
      <c r="A1838" s="8"/>
      <c r="B1838" s="13" t="s">
        <v>2368</v>
      </c>
      <c r="C1838" s="14">
        <v>440.07163800310252</v>
      </c>
    </row>
    <row r="1839" spans="1:3" x14ac:dyDescent="0.35">
      <c r="A1839" s="8"/>
      <c r="B1839" s="13" t="s">
        <v>2371</v>
      </c>
      <c r="C1839" s="14">
        <v>311.27018297780421</v>
      </c>
    </row>
    <row r="1840" spans="1:3" x14ac:dyDescent="0.35">
      <c r="A1840" s="8"/>
      <c r="B1840" s="13" t="s">
        <v>2372</v>
      </c>
      <c r="C1840" s="14">
        <v>139.53490961073982</v>
      </c>
    </row>
    <row r="1841" spans="1:3" x14ac:dyDescent="0.35">
      <c r="A1841" s="8"/>
      <c r="B1841" s="13" t="s">
        <v>2381</v>
      </c>
      <c r="C1841" s="14">
        <v>118.06800043985676</v>
      </c>
    </row>
    <row r="1842" spans="1:3" x14ac:dyDescent="0.35">
      <c r="A1842" s="8"/>
      <c r="B1842" s="13" t="s">
        <v>2386</v>
      </c>
      <c r="C1842" s="14">
        <v>225.40254629427204</v>
      </c>
    </row>
    <row r="1843" spans="1:3" x14ac:dyDescent="0.35">
      <c r="A1843" s="8"/>
      <c r="B1843" s="13" t="s">
        <v>2387</v>
      </c>
      <c r="C1843" s="14">
        <v>107.33454585441525</v>
      </c>
    </row>
    <row r="1844" spans="1:3" x14ac:dyDescent="0.35">
      <c r="A1844" s="8"/>
      <c r="B1844" s="13" t="s">
        <v>2388</v>
      </c>
      <c r="C1844" s="14">
        <v>246.86945546515506</v>
      </c>
    </row>
    <row r="1845" spans="1:3" x14ac:dyDescent="0.35">
      <c r="A1845" s="8"/>
      <c r="B1845" s="13" t="s">
        <v>2390</v>
      </c>
      <c r="C1845" s="14">
        <v>161.00181878162289</v>
      </c>
    </row>
    <row r="1846" spans="1:3" x14ac:dyDescent="0.35">
      <c r="A1846" s="8"/>
      <c r="B1846" s="13" t="s">
        <v>2398</v>
      </c>
      <c r="C1846" s="14">
        <v>236.13600087971352</v>
      </c>
    </row>
    <row r="1847" spans="1:3" x14ac:dyDescent="0.35">
      <c r="A1847" s="8"/>
      <c r="B1847" s="13" t="s">
        <v>2412</v>
      </c>
      <c r="C1847" s="14">
        <v>32.200363756324577</v>
      </c>
    </row>
    <row r="1848" spans="1:3" x14ac:dyDescent="0.35">
      <c r="A1848" s="8"/>
      <c r="B1848" s="13" t="s">
        <v>2421</v>
      </c>
      <c r="C1848" s="14">
        <v>64.400727512649155</v>
      </c>
    </row>
    <row r="1849" spans="1:3" x14ac:dyDescent="0.35">
      <c r="A1849" s="8"/>
      <c r="B1849" s="13" t="s">
        <v>2451</v>
      </c>
      <c r="C1849" s="14">
        <v>236.13600087971352</v>
      </c>
    </row>
    <row r="1850" spans="1:3" x14ac:dyDescent="0.35">
      <c r="A1850" s="8"/>
      <c r="B1850" s="13" t="s">
        <v>2466</v>
      </c>
      <c r="C1850" s="14">
        <v>697.67454805369903</v>
      </c>
    </row>
    <row r="1851" spans="1:3" x14ac:dyDescent="0.35">
      <c r="A1851" s="8"/>
      <c r="B1851" s="13" t="s">
        <v>2475</v>
      </c>
      <c r="C1851" s="14">
        <v>53.667272927207627</v>
      </c>
    </row>
    <row r="1852" spans="1:3" x14ac:dyDescent="0.35">
      <c r="A1852" s="8"/>
      <c r="B1852" s="13" t="s">
        <v>2479</v>
      </c>
      <c r="C1852" s="14">
        <v>85.867636683532197</v>
      </c>
    </row>
    <row r="1853" spans="1:3" x14ac:dyDescent="0.35">
      <c r="A1853" s="8"/>
      <c r="B1853" s="13" t="s">
        <v>2481</v>
      </c>
      <c r="C1853" s="14">
        <v>42.933818341766099</v>
      </c>
    </row>
    <row r="1854" spans="1:3" x14ac:dyDescent="0.35">
      <c r="A1854" s="8"/>
      <c r="B1854" s="13" t="s">
        <v>2482</v>
      </c>
      <c r="C1854" s="14">
        <v>64.400727512649155</v>
      </c>
    </row>
    <row r="1855" spans="1:3" x14ac:dyDescent="0.35">
      <c r="A1855" s="8"/>
      <c r="B1855" s="13" t="s">
        <v>2483</v>
      </c>
      <c r="C1855" s="14">
        <v>42.933818341766099</v>
      </c>
    </row>
    <row r="1856" spans="1:3" x14ac:dyDescent="0.35">
      <c r="A1856" s="8"/>
      <c r="B1856" s="13" t="s">
        <v>2501</v>
      </c>
      <c r="C1856" s="14">
        <v>42.933818341766099</v>
      </c>
    </row>
    <row r="1857" spans="1:3" x14ac:dyDescent="0.35">
      <c r="A1857" s="8"/>
      <c r="B1857" s="13" t="s">
        <v>2507</v>
      </c>
      <c r="C1857" s="14">
        <v>150.26836419618135</v>
      </c>
    </row>
    <row r="1858" spans="1:3" x14ac:dyDescent="0.35">
      <c r="A1858" s="8"/>
      <c r="B1858" s="13" t="s">
        <v>2513</v>
      </c>
      <c r="C1858" s="14">
        <v>64.400727512649155</v>
      </c>
    </row>
    <row r="1859" spans="1:3" x14ac:dyDescent="0.35">
      <c r="A1859" s="8"/>
      <c r="B1859" s="13" t="s">
        <v>2524</v>
      </c>
      <c r="C1859" s="14">
        <v>150.26836419618135</v>
      </c>
    </row>
    <row r="1860" spans="1:3" x14ac:dyDescent="0.35">
      <c r="A1860" s="8"/>
      <c r="B1860" s="13" t="s">
        <v>2526</v>
      </c>
      <c r="C1860" s="14">
        <v>85.867636683532197</v>
      </c>
    </row>
    <row r="1861" spans="1:3" x14ac:dyDescent="0.35">
      <c r="A1861" s="8"/>
      <c r="B1861" s="13" t="s">
        <v>2528</v>
      </c>
      <c r="C1861" s="14">
        <v>32.200363756324577</v>
      </c>
    </row>
    <row r="1862" spans="1:3" x14ac:dyDescent="0.35">
      <c r="A1862" s="8"/>
      <c r="B1862" s="13" t="s">
        <v>2531</v>
      </c>
      <c r="C1862" s="14">
        <v>75.134182098090676</v>
      </c>
    </row>
    <row r="1863" spans="1:3" x14ac:dyDescent="0.35">
      <c r="A1863" s="8"/>
      <c r="B1863" s="13" t="s">
        <v>2535</v>
      </c>
      <c r="C1863" s="14">
        <v>322.00363756324572</v>
      </c>
    </row>
    <row r="1864" spans="1:3" x14ac:dyDescent="0.35">
      <c r="A1864" s="37" t="s">
        <v>538</v>
      </c>
      <c r="B1864" s="38"/>
      <c r="C1864" s="39">
        <v>165574.27043502088</v>
      </c>
    </row>
    <row r="1865" spans="1:3" x14ac:dyDescent="0.35">
      <c r="A1865" s="7" t="s">
        <v>117</v>
      </c>
      <c r="B1865" s="7" t="s">
        <v>116</v>
      </c>
      <c r="C1865" s="11">
        <v>220572.49173082333</v>
      </c>
    </row>
    <row r="1866" spans="1:3" x14ac:dyDescent="0.35">
      <c r="A1866" s="37" t="s">
        <v>539</v>
      </c>
      <c r="B1866" s="38"/>
      <c r="C1866" s="39">
        <v>220572.49173082333</v>
      </c>
    </row>
    <row r="1867" spans="1:3" x14ac:dyDescent="0.35">
      <c r="A1867" s="7" t="s">
        <v>142</v>
      </c>
      <c r="B1867" s="7" t="s">
        <v>141</v>
      </c>
      <c r="C1867" s="11">
        <v>0</v>
      </c>
    </row>
    <row r="1868" spans="1:3" x14ac:dyDescent="0.35">
      <c r="A1868" s="8"/>
      <c r="B1868" s="13" t="s">
        <v>1713</v>
      </c>
      <c r="C1868" s="14">
        <v>2994.633829338185</v>
      </c>
    </row>
    <row r="1869" spans="1:3" x14ac:dyDescent="0.35">
      <c r="A1869" s="8"/>
      <c r="B1869" s="13" t="s">
        <v>1894</v>
      </c>
      <c r="C1869" s="14">
        <v>987.47782186062022</v>
      </c>
    </row>
    <row r="1870" spans="1:3" x14ac:dyDescent="0.35">
      <c r="A1870" s="37" t="s">
        <v>540</v>
      </c>
      <c r="B1870" s="38"/>
      <c r="C1870" s="39">
        <v>3982.1116511988052</v>
      </c>
    </row>
    <row r="1871" spans="1:3" x14ac:dyDescent="0.35">
      <c r="A1871" s="7" t="s">
        <v>36</v>
      </c>
      <c r="B1871" s="7" t="s">
        <v>163</v>
      </c>
      <c r="C1871" s="11">
        <v>0</v>
      </c>
    </row>
    <row r="1872" spans="1:3" x14ac:dyDescent="0.35">
      <c r="A1872" s="8"/>
      <c r="B1872" s="13" t="s">
        <v>35</v>
      </c>
      <c r="C1872" s="14">
        <v>31073.351024853211</v>
      </c>
    </row>
    <row r="1873" spans="1:3" x14ac:dyDescent="0.35">
      <c r="A1873" s="8"/>
      <c r="B1873" s="13" t="s">
        <v>86</v>
      </c>
      <c r="C1873" s="14">
        <v>33230.775396526959</v>
      </c>
    </row>
    <row r="1874" spans="1:3" x14ac:dyDescent="0.35">
      <c r="A1874" s="8"/>
      <c r="B1874" s="13" t="s">
        <v>1369</v>
      </c>
      <c r="C1874" s="14">
        <v>71302.338811088048</v>
      </c>
    </row>
    <row r="1875" spans="1:3" x14ac:dyDescent="0.35">
      <c r="A1875" s="37" t="s">
        <v>541</v>
      </c>
      <c r="B1875" s="38"/>
      <c r="C1875" s="39">
        <v>135606.46523246821</v>
      </c>
    </row>
    <row r="1876" spans="1:3" x14ac:dyDescent="0.35">
      <c r="A1876" s="7" t="s">
        <v>133</v>
      </c>
      <c r="B1876" s="7" t="s">
        <v>131</v>
      </c>
      <c r="C1876" s="11">
        <v>0</v>
      </c>
    </row>
    <row r="1877" spans="1:3" x14ac:dyDescent="0.35">
      <c r="A1877" s="8"/>
      <c r="B1877" s="13" t="s">
        <v>359</v>
      </c>
      <c r="C1877" s="14">
        <v>16508.053152409066</v>
      </c>
    </row>
    <row r="1878" spans="1:3" x14ac:dyDescent="0.35">
      <c r="A1878" s="8"/>
      <c r="B1878" s="13" t="s">
        <v>358</v>
      </c>
      <c r="C1878" s="14">
        <v>62618.974051465855</v>
      </c>
    </row>
    <row r="1879" spans="1:3" x14ac:dyDescent="0.35">
      <c r="A1879" s="37" t="s">
        <v>542</v>
      </c>
      <c r="B1879" s="38"/>
      <c r="C1879" s="39">
        <v>79127.027203874924</v>
      </c>
    </row>
    <row r="1880" spans="1:3" x14ac:dyDescent="0.35">
      <c r="A1880" s="7" t="s">
        <v>58</v>
      </c>
      <c r="B1880" s="7" t="s">
        <v>105</v>
      </c>
      <c r="C1880" s="11">
        <v>0</v>
      </c>
    </row>
    <row r="1881" spans="1:3" x14ac:dyDescent="0.35">
      <c r="A1881" s="8"/>
      <c r="B1881" s="13" t="s">
        <v>1273</v>
      </c>
      <c r="C1881" s="14">
        <v>0</v>
      </c>
    </row>
    <row r="1882" spans="1:3" x14ac:dyDescent="0.35">
      <c r="A1882" s="37" t="s">
        <v>543</v>
      </c>
      <c r="B1882" s="38"/>
      <c r="C1882" s="39">
        <v>0</v>
      </c>
    </row>
    <row r="1883" spans="1:3" x14ac:dyDescent="0.35">
      <c r="A1883" s="7" t="s">
        <v>225</v>
      </c>
      <c r="B1883" s="7" t="s">
        <v>9</v>
      </c>
      <c r="C1883" s="11">
        <v>15745.977876842719</v>
      </c>
    </row>
    <row r="1884" spans="1:3" x14ac:dyDescent="0.35">
      <c r="A1884" s="8"/>
      <c r="B1884" s="13" t="s">
        <v>210</v>
      </c>
      <c r="C1884" s="14">
        <v>118.06800043985676</v>
      </c>
    </row>
    <row r="1885" spans="1:3" x14ac:dyDescent="0.35">
      <c r="A1885" s="8"/>
      <c r="B1885" s="13" t="s">
        <v>164</v>
      </c>
      <c r="C1885" s="14">
        <v>0</v>
      </c>
    </row>
    <row r="1886" spans="1:3" x14ac:dyDescent="0.35">
      <c r="A1886" s="8"/>
      <c r="B1886" s="13" t="s">
        <v>271</v>
      </c>
      <c r="C1886" s="14">
        <v>0</v>
      </c>
    </row>
    <row r="1887" spans="1:3" x14ac:dyDescent="0.35">
      <c r="A1887" s="8"/>
      <c r="B1887" s="13" t="s">
        <v>813</v>
      </c>
      <c r="C1887" s="14">
        <v>0</v>
      </c>
    </row>
    <row r="1888" spans="1:3" x14ac:dyDescent="0.35">
      <c r="A1888" s="8"/>
      <c r="B1888" s="13" t="s">
        <v>875</v>
      </c>
      <c r="C1888" s="14">
        <v>0</v>
      </c>
    </row>
    <row r="1889" spans="1:3" x14ac:dyDescent="0.35">
      <c r="A1889" s="8"/>
      <c r="B1889" s="13" t="s">
        <v>940</v>
      </c>
      <c r="C1889" s="14">
        <v>0</v>
      </c>
    </row>
    <row r="1890" spans="1:3" x14ac:dyDescent="0.35">
      <c r="A1890" s="8"/>
      <c r="B1890" s="13" t="s">
        <v>1106</v>
      </c>
      <c r="C1890" s="14">
        <v>0</v>
      </c>
    </row>
    <row r="1891" spans="1:3" x14ac:dyDescent="0.35">
      <c r="A1891" s="8"/>
      <c r="B1891" s="13" t="s">
        <v>1107</v>
      </c>
      <c r="C1891" s="14">
        <v>0</v>
      </c>
    </row>
    <row r="1892" spans="1:3" x14ac:dyDescent="0.35">
      <c r="A1892" s="8"/>
      <c r="B1892" s="13" t="s">
        <v>1120</v>
      </c>
      <c r="C1892" s="14">
        <v>0</v>
      </c>
    </row>
    <row r="1893" spans="1:3" x14ac:dyDescent="0.35">
      <c r="A1893" s="8"/>
      <c r="B1893" s="13" t="s">
        <v>1270</v>
      </c>
      <c r="C1893" s="14">
        <v>0</v>
      </c>
    </row>
    <row r="1894" spans="1:3" x14ac:dyDescent="0.35">
      <c r="A1894" s="8"/>
      <c r="B1894" s="13" t="s">
        <v>1272</v>
      </c>
      <c r="C1894" s="14">
        <v>0</v>
      </c>
    </row>
    <row r="1895" spans="1:3" x14ac:dyDescent="0.35">
      <c r="A1895" s="8"/>
      <c r="B1895" s="13" t="s">
        <v>1320</v>
      </c>
      <c r="C1895" s="14">
        <v>0</v>
      </c>
    </row>
    <row r="1896" spans="1:3" x14ac:dyDescent="0.35">
      <c r="A1896" s="8"/>
      <c r="B1896" s="13" t="s">
        <v>1321</v>
      </c>
      <c r="C1896" s="14">
        <v>0</v>
      </c>
    </row>
    <row r="1897" spans="1:3" x14ac:dyDescent="0.35">
      <c r="A1897" s="8"/>
      <c r="B1897" s="13" t="s">
        <v>1324</v>
      </c>
      <c r="C1897" s="14">
        <v>0</v>
      </c>
    </row>
    <row r="1898" spans="1:3" x14ac:dyDescent="0.35">
      <c r="A1898" s="8"/>
      <c r="B1898" s="13" t="s">
        <v>1334</v>
      </c>
      <c r="C1898" s="14">
        <v>0</v>
      </c>
    </row>
    <row r="1899" spans="1:3" x14ac:dyDescent="0.35">
      <c r="A1899" s="8"/>
      <c r="B1899" s="13" t="s">
        <v>1339</v>
      </c>
      <c r="C1899" s="14">
        <v>0</v>
      </c>
    </row>
    <row r="1900" spans="1:3" x14ac:dyDescent="0.35">
      <c r="A1900" s="8"/>
      <c r="B1900" s="13" t="s">
        <v>1340</v>
      </c>
      <c r="C1900" s="14">
        <v>0</v>
      </c>
    </row>
    <row r="1901" spans="1:3" x14ac:dyDescent="0.35">
      <c r="A1901" s="8"/>
      <c r="B1901" s="13" t="s">
        <v>1354</v>
      </c>
      <c r="C1901" s="14">
        <v>0</v>
      </c>
    </row>
    <row r="1902" spans="1:3" x14ac:dyDescent="0.35">
      <c r="A1902" s="8"/>
      <c r="B1902" s="13" t="s">
        <v>1355</v>
      </c>
      <c r="C1902" s="14">
        <v>0</v>
      </c>
    </row>
    <row r="1903" spans="1:3" x14ac:dyDescent="0.35">
      <c r="A1903" s="8"/>
      <c r="B1903" s="13" t="s">
        <v>1359</v>
      </c>
      <c r="C1903" s="14">
        <v>0</v>
      </c>
    </row>
    <row r="1904" spans="1:3" x14ac:dyDescent="0.35">
      <c r="A1904" s="8"/>
      <c r="B1904" s="13" t="s">
        <v>1369</v>
      </c>
      <c r="C1904" s="14">
        <v>0</v>
      </c>
    </row>
    <row r="1905" spans="1:3" x14ac:dyDescent="0.35">
      <c r="A1905" s="8"/>
      <c r="B1905" s="13" t="s">
        <v>1372</v>
      </c>
      <c r="C1905" s="14">
        <v>0</v>
      </c>
    </row>
    <row r="1906" spans="1:3" x14ac:dyDescent="0.35">
      <c r="A1906" s="8"/>
      <c r="B1906" s="13" t="s">
        <v>1377</v>
      </c>
      <c r="C1906" s="14">
        <v>0</v>
      </c>
    </row>
    <row r="1907" spans="1:3" x14ac:dyDescent="0.35">
      <c r="A1907" s="8"/>
      <c r="B1907" s="13" t="s">
        <v>1387</v>
      </c>
      <c r="C1907" s="14">
        <v>0</v>
      </c>
    </row>
    <row r="1908" spans="1:3" x14ac:dyDescent="0.35">
      <c r="A1908" s="8"/>
      <c r="B1908" s="13" t="s">
        <v>1403</v>
      </c>
      <c r="C1908" s="14">
        <v>0</v>
      </c>
    </row>
    <row r="1909" spans="1:3" x14ac:dyDescent="0.35">
      <c r="A1909" s="8"/>
      <c r="B1909" s="13" t="s">
        <v>1405</v>
      </c>
      <c r="C1909" s="14">
        <v>0</v>
      </c>
    </row>
    <row r="1910" spans="1:3" x14ac:dyDescent="0.35">
      <c r="A1910" s="8"/>
      <c r="B1910" s="13" t="s">
        <v>1408</v>
      </c>
      <c r="C1910" s="14">
        <v>0</v>
      </c>
    </row>
    <row r="1911" spans="1:3" x14ac:dyDescent="0.35">
      <c r="A1911" s="8"/>
      <c r="B1911" s="13" t="s">
        <v>1409</v>
      </c>
      <c r="C1911" s="14">
        <v>0</v>
      </c>
    </row>
    <row r="1912" spans="1:3" x14ac:dyDescent="0.35">
      <c r="A1912" s="8"/>
      <c r="B1912" s="13" t="s">
        <v>1412</v>
      </c>
      <c r="C1912" s="14">
        <v>0</v>
      </c>
    </row>
    <row r="1913" spans="1:3" x14ac:dyDescent="0.35">
      <c r="A1913" s="8"/>
      <c r="B1913" s="13" t="s">
        <v>1427</v>
      </c>
      <c r="C1913" s="14">
        <v>0</v>
      </c>
    </row>
    <row r="1914" spans="1:3" x14ac:dyDescent="0.35">
      <c r="A1914" s="8"/>
      <c r="B1914" s="13" t="s">
        <v>1440</v>
      </c>
      <c r="C1914" s="14">
        <v>0</v>
      </c>
    </row>
    <row r="1915" spans="1:3" x14ac:dyDescent="0.35">
      <c r="A1915" s="8"/>
      <c r="B1915" s="13" t="s">
        <v>1452</v>
      </c>
      <c r="C1915" s="14">
        <v>0</v>
      </c>
    </row>
    <row r="1916" spans="1:3" x14ac:dyDescent="0.35">
      <c r="A1916" s="8"/>
      <c r="B1916" s="13" t="s">
        <v>1468</v>
      </c>
      <c r="C1916" s="14">
        <v>0</v>
      </c>
    </row>
    <row r="1917" spans="1:3" x14ac:dyDescent="0.35">
      <c r="A1917" s="8"/>
      <c r="B1917" s="13" t="s">
        <v>1476</v>
      </c>
      <c r="C1917" s="14">
        <v>0</v>
      </c>
    </row>
    <row r="1918" spans="1:3" x14ac:dyDescent="0.35">
      <c r="A1918" s="8"/>
      <c r="B1918" s="13" t="s">
        <v>1488</v>
      </c>
      <c r="C1918" s="14">
        <v>0</v>
      </c>
    </row>
    <row r="1919" spans="1:3" x14ac:dyDescent="0.35">
      <c r="A1919" s="8"/>
      <c r="B1919" s="13" t="s">
        <v>1496</v>
      </c>
      <c r="C1919" s="14">
        <v>0</v>
      </c>
    </row>
    <row r="1920" spans="1:3" x14ac:dyDescent="0.35">
      <c r="A1920" s="8"/>
      <c r="B1920" s="13" t="s">
        <v>1498</v>
      </c>
      <c r="C1920" s="14">
        <v>0</v>
      </c>
    </row>
    <row r="1921" spans="1:3" x14ac:dyDescent="0.35">
      <c r="A1921" s="8"/>
      <c r="B1921" s="13" t="s">
        <v>1502</v>
      </c>
      <c r="C1921" s="14">
        <v>0</v>
      </c>
    </row>
    <row r="1922" spans="1:3" x14ac:dyDescent="0.35">
      <c r="A1922" s="8"/>
      <c r="B1922" s="13" t="s">
        <v>1530</v>
      </c>
      <c r="C1922" s="14">
        <v>644.00727512649155</v>
      </c>
    </row>
    <row r="1923" spans="1:3" x14ac:dyDescent="0.35">
      <c r="A1923" s="8"/>
      <c r="B1923" s="13" t="s">
        <v>1766</v>
      </c>
      <c r="C1923" s="14">
        <v>0</v>
      </c>
    </row>
    <row r="1924" spans="1:3" x14ac:dyDescent="0.35">
      <c r="A1924" s="37" t="s">
        <v>544</v>
      </c>
      <c r="B1924" s="38"/>
      <c r="C1924" s="39">
        <v>16508.053152409066</v>
      </c>
    </row>
    <row r="1925" spans="1:3" x14ac:dyDescent="0.35">
      <c r="A1925" s="7" t="s">
        <v>427</v>
      </c>
      <c r="B1925" s="7" t="s">
        <v>422</v>
      </c>
      <c r="C1925" s="11">
        <v>0</v>
      </c>
    </row>
    <row r="1926" spans="1:3" x14ac:dyDescent="0.35">
      <c r="A1926" s="8"/>
      <c r="B1926" s="13" t="s">
        <v>441</v>
      </c>
      <c r="C1926" s="14">
        <v>13395.351322631022</v>
      </c>
    </row>
    <row r="1927" spans="1:3" x14ac:dyDescent="0.35">
      <c r="A1927" s="8"/>
      <c r="B1927" s="13" t="s">
        <v>430</v>
      </c>
      <c r="C1927" s="14">
        <v>0</v>
      </c>
    </row>
    <row r="1928" spans="1:3" x14ac:dyDescent="0.35">
      <c r="A1928" s="8"/>
      <c r="B1928" s="13" t="s">
        <v>438</v>
      </c>
      <c r="C1928" s="14">
        <v>59463.338403346046</v>
      </c>
    </row>
    <row r="1929" spans="1:3" x14ac:dyDescent="0.35">
      <c r="A1929" s="8"/>
      <c r="B1929" s="13" t="s">
        <v>431</v>
      </c>
      <c r="C1929" s="14">
        <v>107.33454585441525</v>
      </c>
    </row>
    <row r="1930" spans="1:3" x14ac:dyDescent="0.35">
      <c r="A1930" s="8"/>
      <c r="B1930" s="13" t="s">
        <v>439</v>
      </c>
      <c r="C1930" s="14">
        <v>0</v>
      </c>
    </row>
    <row r="1931" spans="1:3" x14ac:dyDescent="0.35">
      <c r="A1931" s="8"/>
      <c r="B1931" s="13" t="s">
        <v>432</v>
      </c>
      <c r="C1931" s="14">
        <v>3037.5676476799513</v>
      </c>
    </row>
    <row r="1932" spans="1:3" x14ac:dyDescent="0.35">
      <c r="A1932" s="8"/>
      <c r="B1932" s="13" t="s">
        <v>433</v>
      </c>
      <c r="C1932" s="14">
        <v>0</v>
      </c>
    </row>
    <row r="1933" spans="1:3" x14ac:dyDescent="0.35">
      <c r="A1933" s="8"/>
      <c r="B1933" s="13" t="s">
        <v>424</v>
      </c>
      <c r="C1933" s="14">
        <v>32.200363756324577</v>
      </c>
    </row>
    <row r="1934" spans="1:3" x14ac:dyDescent="0.35">
      <c r="A1934" s="8"/>
      <c r="B1934" s="13" t="s">
        <v>428</v>
      </c>
      <c r="C1934" s="14">
        <v>0</v>
      </c>
    </row>
    <row r="1935" spans="1:3" x14ac:dyDescent="0.35">
      <c r="A1935" s="8"/>
      <c r="B1935" s="13" t="s">
        <v>434</v>
      </c>
      <c r="C1935" s="14">
        <v>2393.5603725534597</v>
      </c>
    </row>
    <row r="1936" spans="1:3" x14ac:dyDescent="0.35">
      <c r="A1936" s="8"/>
      <c r="B1936" s="13" t="s">
        <v>444</v>
      </c>
      <c r="C1936" s="14">
        <v>794.27563932267276</v>
      </c>
    </row>
    <row r="1937" spans="1:3" x14ac:dyDescent="0.35">
      <c r="A1937" s="8"/>
      <c r="B1937" s="13" t="s">
        <v>442</v>
      </c>
      <c r="C1937" s="14">
        <v>2254.02546294272</v>
      </c>
    </row>
    <row r="1938" spans="1:3" x14ac:dyDescent="0.35">
      <c r="A1938" s="8"/>
      <c r="B1938" s="13" t="s">
        <v>446</v>
      </c>
      <c r="C1938" s="14">
        <v>2457.9611000661093</v>
      </c>
    </row>
    <row r="1939" spans="1:3" x14ac:dyDescent="0.35">
      <c r="A1939" s="8"/>
      <c r="B1939" s="13" t="s">
        <v>435</v>
      </c>
      <c r="C1939" s="14">
        <v>0</v>
      </c>
    </row>
    <row r="1940" spans="1:3" x14ac:dyDescent="0.35">
      <c r="A1940" s="8"/>
      <c r="B1940" s="13" t="s">
        <v>1763</v>
      </c>
      <c r="C1940" s="14">
        <v>762.07527556634818</v>
      </c>
    </row>
    <row r="1941" spans="1:3" x14ac:dyDescent="0.35">
      <c r="A1941" s="8"/>
      <c r="B1941" s="13" t="s">
        <v>1764</v>
      </c>
      <c r="C1941" s="14">
        <v>5162.7916555973734</v>
      </c>
    </row>
    <row r="1942" spans="1:3" x14ac:dyDescent="0.35">
      <c r="A1942" s="8"/>
      <c r="B1942" s="13" t="s">
        <v>1766</v>
      </c>
      <c r="C1942" s="14">
        <v>53570.671835938643</v>
      </c>
    </row>
    <row r="1943" spans="1:3" x14ac:dyDescent="0.35">
      <c r="A1943" s="8"/>
      <c r="B1943" s="13" t="s">
        <v>1767</v>
      </c>
      <c r="C1943" s="14">
        <v>0</v>
      </c>
    </row>
    <row r="1944" spans="1:3" x14ac:dyDescent="0.35">
      <c r="A1944" s="8"/>
      <c r="B1944" s="13" t="s">
        <v>1768</v>
      </c>
      <c r="C1944" s="14">
        <v>0</v>
      </c>
    </row>
    <row r="1945" spans="1:3" x14ac:dyDescent="0.35">
      <c r="A1945" s="8"/>
      <c r="B1945" s="13" t="s">
        <v>2536</v>
      </c>
      <c r="C1945" s="14">
        <v>472.27200175942704</v>
      </c>
    </row>
    <row r="1946" spans="1:3" x14ac:dyDescent="0.35">
      <c r="A1946" s="37" t="s">
        <v>545</v>
      </c>
      <c r="B1946" s="38"/>
      <c r="C1946" s="39">
        <v>143903.42562701454</v>
      </c>
    </row>
    <row r="1947" spans="1:3" x14ac:dyDescent="0.35">
      <c r="A1947" s="7" t="s">
        <v>147</v>
      </c>
      <c r="B1947" s="7" t="s">
        <v>146</v>
      </c>
      <c r="C1947" s="11">
        <v>3026.8341930945098</v>
      </c>
    </row>
    <row r="1948" spans="1:3" x14ac:dyDescent="0.35">
      <c r="A1948" s="37" t="s">
        <v>546</v>
      </c>
      <c r="B1948" s="38"/>
      <c r="C1948" s="39">
        <v>3026.8341930945098</v>
      </c>
    </row>
    <row r="1949" spans="1:3" x14ac:dyDescent="0.35">
      <c r="A1949" s="7" t="s">
        <v>172</v>
      </c>
      <c r="B1949" s="7" t="s">
        <v>422</v>
      </c>
      <c r="C1949" s="11">
        <v>152683.39147790568</v>
      </c>
    </row>
    <row r="1950" spans="1:3" x14ac:dyDescent="0.35">
      <c r="A1950" s="37" t="s">
        <v>547</v>
      </c>
      <c r="B1950" s="38"/>
      <c r="C1950" s="39">
        <v>152683.39147790568</v>
      </c>
    </row>
    <row r="1951" spans="1:3" x14ac:dyDescent="0.35">
      <c r="A1951" s="7" t="s">
        <v>135</v>
      </c>
      <c r="B1951" s="7" t="s">
        <v>281</v>
      </c>
      <c r="C1951" s="11">
        <v>37202.15359314032</v>
      </c>
    </row>
    <row r="1952" spans="1:3" x14ac:dyDescent="0.35">
      <c r="A1952" s="8"/>
      <c r="B1952" s="13" t="s">
        <v>134</v>
      </c>
      <c r="C1952" s="14">
        <v>14125.226234441046</v>
      </c>
    </row>
    <row r="1953" spans="1:3" x14ac:dyDescent="0.35">
      <c r="A1953" s="8"/>
      <c r="B1953" s="13" t="s">
        <v>772</v>
      </c>
      <c r="C1953" s="14">
        <v>29860.470656698319</v>
      </c>
    </row>
    <row r="1954" spans="1:3" x14ac:dyDescent="0.35">
      <c r="A1954" s="37" t="s">
        <v>548</v>
      </c>
      <c r="B1954" s="38"/>
      <c r="C1954" s="39">
        <v>81187.850484279683</v>
      </c>
    </row>
    <row r="1955" spans="1:3" x14ac:dyDescent="0.35">
      <c r="A1955" s="7" t="s">
        <v>485</v>
      </c>
      <c r="B1955" s="7" t="s">
        <v>465</v>
      </c>
      <c r="C1955" s="11">
        <v>0</v>
      </c>
    </row>
    <row r="1956" spans="1:3" x14ac:dyDescent="0.35">
      <c r="A1956" s="8"/>
      <c r="B1956" s="13" t="s">
        <v>473</v>
      </c>
      <c r="C1956" s="14">
        <v>13502.685868485438</v>
      </c>
    </row>
    <row r="1957" spans="1:3" x14ac:dyDescent="0.35">
      <c r="A1957" s="8"/>
      <c r="B1957" s="13" t="s">
        <v>486</v>
      </c>
      <c r="C1957" s="14">
        <v>0</v>
      </c>
    </row>
    <row r="1958" spans="1:3" x14ac:dyDescent="0.35">
      <c r="A1958" s="8"/>
      <c r="B1958" s="13" t="s">
        <v>1247</v>
      </c>
      <c r="C1958" s="14">
        <v>633.27382054104999</v>
      </c>
    </row>
    <row r="1959" spans="1:3" x14ac:dyDescent="0.35">
      <c r="A1959" s="8"/>
      <c r="B1959" s="13" t="s">
        <v>1296</v>
      </c>
      <c r="C1959" s="14">
        <v>2769.2312830439137</v>
      </c>
    </row>
    <row r="1960" spans="1:3" x14ac:dyDescent="0.35">
      <c r="A1960" s="37" t="s">
        <v>549</v>
      </c>
      <c r="B1960" s="38"/>
      <c r="C1960" s="39">
        <v>16905.190972070402</v>
      </c>
    </row>
    <row r="1961" spans="1:3" x14ac:dyDescent="0.35">
      <c r="A1961" s="7" t="s">
        <v>3</v>
      </c>
      <c r="B1961" s="7" t="s">
        <v>8</v>
      </c>
      <c r="C1961" s="11">
        <v>0</v>
      </c>
    </row>
    <row r="1962" spans="1:3" x14ac:dyDescent="0.35">
      <c r="A1962" s="8"/>
      <c r="B1962" s="13" t="s">
        <v>7</v>
      </c>
      <c r="C1962" s="14">
        <v>0</v>
      </c>
    </row>
    <row r="1963" spans="1:3" x14ac:dyDescent="0.35">
      <c r="A1963" s="8"/>
      <c r="B1963" s="13" t="s">
        <v>2</v>
      </c>
      <c r="C1963" s="14">
        <v>57434.715486697591</v>
      </c>
    </row>
    <row r="1964" spans="1:3" x14ac:dyDescent="0.35">
      <c r="A1964" s="8"/>
      <c r="B1964" s="13" t="s">
        <v>1131</v>
      </c>
      <c r="C1964" s="14">
        <v>11001.790950077564</v>
      </c>
    </row>
    <row r="1965" spans="1:3" x14ac:dyDescent="0.35">
      <c r="A1965" s="37" t="s">
        <v>550</v>
      </c>
      <c r="B1965" s="38"/>
      <c r="C1965" s="39">
        <v>68436.506436775147</v>
      </c>
    </row>
    <row r="1966" spans="1:3" x14ac:dyDescent="0.35">
      <c r="A1966" s="7" t="s">
        <v>489</v>
      </c>
      <c r="B1966" s="7" t="s">
        <v>488</v>
      </c>
      <c r="C1966" s="11">
        <v>5581.3963844295922</v>
      </c>
    </row>
    <row r="1967" spans="1:3" x14ac:dyDescent="0.35">
      <c r="A1967" s="8"/>
      <c r="B1967" s="13" t="s">
        <v>1300</v>
      </c>
      <c r="C1967" s="14">
        <v>2178.8912808446294</v>
      </c>
    </row>
    <row r="1968" spans="1:3" x14ac:dyDescent="0.35">
      <c r="A1968" s="8"/>
      <c r="B1968" s="13" t="s">
        <v>1306</v>
      </c>
      <c r="C1968" s="14">
        <v>21885.513899715268</v>
      </c>
    </row>
    <row r="1969" spans="1:3" x14ac:dyDescent="0.35">
      <c r="A1969" s="37" t="s">
        <v>551</v>
      </c>
      <c r="B1969" s="38"/>
      <c r="C1969" s="39">
        <v>29645.801564989488</v>
      </c>
    </row>
    <row r="1970" spans="1:3" x14ac:dyDescent="0.35">
      <c r="A1970" s="7" t="s">
        <v>54</v>
      </c>
      <c r="B1970" s="7" t="s">
        <v>53</v>
      </c>
      <c r="C1970" s="11">
        <v>0</v>
      </c>
    </row>
    <row r="1971" spans="1:3" x14ac:dyDescent="0.35">
      <c r="A1971" s="8"/>
      <c r="B1971" s="13" t="s">
        <v>74</v>
      </c>
      <c r="C1971" s="14">
        <v>0</v>
      </c>
    </row>
    <row r="1972" spans="1:3" x14ac:dyDescent="0.35">
      <c r="A1972" s="8"/>
      <c r="B1972" s="13" t="s">
        <v>1672</v>
      </c>
      <c r="C1972" s="14">
        <v>5001.7898368157503</v>
      </c>
    </row>
    <row r="1973" spans="1:3" x14ac:dyDescent="0.35">
      <c r="A1973" s="8"/>
      <c r="B1973" s="13" t="s">
        <v>1711</v>
      </c>
      <c r="C1973" s="14">
        <v>4218.2476520785194</v>
      </c>
    </row>
    <row r="1974" spans="1:3" x14ac:dyDescent="0.35">
      <c r="A1974" s="8"/>
      <c r="B1974" s="13" t="s">
        <v>2347</v>
      </c>
      <c r="C1974" s="14">
        <v>429.33818341766101</v>
      </c>
    </row>
    <row r="1975" spans="1:3" x14ac:dyDescent="0.35">
      <c r="A1975" s="8"/>
      <c r="B1975" s="13" t="s">
        <v>2369</v>
      </c>
      <c r="C1975" s="14">
        <v>0</v>
      </c>
    </row>
    <row r="1976" spans="1:3" x14ac:dyDescent="0.35">
      <c r="A1976" s="8"/>
      <c r="B1976" s="13" t="s">
        <v>2384</v>
      </c>
      <c r="C1976" s="14">
        <v>21.466909170883049</v>
      </c>
    </row>
    <row r="1977" spans="1:3" x14ac:dyDescent="0.35">
      <c r="A1977" s="8"/>
      <c r="B1977" s="13" t="s">
        <v>2399</v>
      </c>
      <c r="C1977" s="14">
        <v>21.466909170883049</v>
      </c>
    </row>
    <row r="1978" spans="1:3" x14ac:dyDescent="0.35">
      <c r="A1978" s="37" t="s">
        <v>552</v>
      </c>
      <c r="B1978" s="38"/>
      <c r="C1978" s="39">
        <v>9692.309490653699</v>
      </c>
    </row>
    <row r="1979" spans="1:3" x14ac:dyDescent="0.35">
      <c r="A1979" s="7" t="s">
        <v>415</v>
      </c>
      <c r="B1979" s="7" t="s">
        <v>429</v>
      </c>
      <c r="C1979" s="11">
        <v>1212.8803681548923</v>
      </c>
    </row>
    <row r="1980" spans="1:3" x14ac:dyDescent="0.35">
      <c r="A1980" s="8"/>
      <c r="B1980" s="13" t="s">
        <v>422</v>
      </c>
      <c r="C1980" s="14">
        <v>98060.841092593764</v>
      </c>
    </row>
    <row r="1981" spans="1:3" x14ac:dyDescent="0.35">
      <c r="A1981" s="8"/>
      <c r="B1981" s="13" t="s">
        <v>441</v>
      </c>
      <c r="C1981" s="14">
        <v>174236.16828547226</v>
      </c>
    </row>
    <row r="1982" spans="1:3" x14ac:dyDescent="0.35">
      <c r="A1982" s="8"/>
      <c r="B1982" s="13" t="s">
        <v>430</v>
      </c>
      <c r="C1982" s="14">
        <v>450.80509258854408</v>
      </c>
    </row>
    <row r="1983" spans="1:3" x14ac:dyDescent="0.35">
      <c r="A1983" s="8"/>
      <c r="B1983" s="13" t="s">
        <v>437</v>
      </c>
      <c r="C1983" s="14">
        <v>987.47782186062022</v>
      </c>
    </row>
    <row r="1984" spans="1:3" x14ac:dyDescent="0.35">
      <c r="A1984" s="8"/>
      <c r="B1984" s="13" t="s">
        <v>438</v>
      </c>
      <c r="C1984" s="14">
        <v>42300.544521225049</v>
      </c>
    </row>
    <row r="1985" spans="1:3" x14ac:dyDescent="0.35">
      <c r="A1985" s="8"/>
      <c r="B1985" s="13" t="s">
        <v>431</v>
      </c>
      <c r="C1985" s="14">
        <v>1974.9556437212404</v>
      </c>
    </row>
    <row r="1986" spans="1:3" x14ac:dyDescent="0.35">
      <c r="A1986" s="8"/>
      <c r="B1986" s="13" t="s">
        <v>439</v>
      </c>
      <c r="C1986" s="14">
        <v>697.67454805369903</v>
      </c>
    </row>
    <row r="1987" spans="1:3" x14ac:dyDescent="0.35">
      <c r="A1987" s="8"/>
      <c r="B1987" s="13" t="s">
        <v>432</v>
      </c>
      <c r="C1987" s="14">
        <v>3241.5032848033402</v>
      </c>
    </row>
    <row r="1988" spans="1:3" x14ac:dyDescent="0.35">
      <c r="A1988" s="8"/>
      <c r="B1988" s="13" t="s">
        <v>433</v>
      </c>
      <c r="C1988" s="14">
        <v>2146.690917088305</v>
      </c>
    </row>
    <row r="1989" spans="1:3" x14ac:dyDescent="0.35">
      <c r="A1989" s="8"/>
      <c r="B1989" s="13" t="s">
        <v>443</v>
      </c>
      <c r="C1989" s="14">
        <v>332.73709214868722</v>
      </c>
    </row>
    <row r="1990" spans="1:3" x14ac:dyDescent="0.35">
      <c r="A1990" s="8"/>
      <c r="B1990" s="13" t="s">
        <v>440</v>
      </c>
      <c r="C1990" s="14">
        <v>397.13781966133638</v>
      </c>
    </row>
    <row r="1991" spans="1:3" x14ac:dyDescent="0.35">
      <c r="A1991" s="8"/>
      <c r="B1991" s="13" t="s">
        <v>424</v>
      </c>
      <c r="C1991" s="14">
        <v>85.867636683532197</v>
      </c>
    </row>
    <row r="1992" spans="1:3" x14ac:dyDescent="0.35">
      <c r="A1992" s="8"/>
      <c r="B1992" s="13" t="s">
        <v>428</v>
      </c>
      <c r="C1992" s="14">
        <v>6890.8778438534591</v>
      </c>
    </row>
    <row r="1993" spans="1:3" x14ac:dyDescent="0.35">
      <c r="A1993" s="8"/>
      <c r="B1993" s="13" t="s">
        <v>445</v>
      </c>
      <c r="C1993" s="14">
        <v>85.867636683532197</v>
      </c>
    </row>
    <row r="1994" spans="1:3" x14ac:dyDescent="0.35">
      <c r="A1994" s="8"/>
      <c r="B1994" s="13" t="s">
        <v>434</v>
      </c>
      <c r="C1994" s="14">
        <v>12611.809137893792</v>
      </c>
    </row>
    <row r="1995" spans="1:3" x14ac:dyDescent="0.35">
      <c r="A1995" s="8"/>
      <c r="B1995" s="13" t="s">
        <v>444</v>
      </c>
      <c r="C1995" s="14">
        <v>6794.2767525844847</v>
      </c>
    </row>
    <row r="1996" spans="1:3" x14ac:dyDescent="0.35">
      <c r="A1996" s="8"/>
      <c r="B1996" s="13" t="s">
        <v>442</v>
      </c>
      <c r="C1996" s="14">
        <v>987.47782186062022</v>
      </c>
    </row>
    <row r="1997" spans="1:3" x14ac:dyDescent="0.35">
      <c r="A1997" s="8"/>
      <c r="B1997" s="13" t="s">
        <v>446</v>
      </c>
      <c r="C1997" s="14">
        <v>171.73527336706439</v>
      </c>
    </row>
    <row r="1998" spans="1:3" x14ac:dyDescent="0.35">
      <c r="A1998" s="8"/>
      <c r="B1998" s="13" t="s">
        <v>435</v>
      </c>
      <c r="C1998" s="14">
        <v>23109.127722455603</v>
      </c>
    </row>
    <row r="1999" spans="1:3" x14ac:dyDescent="0.35">
      <c r="A1999" s="8"/>
      <c r="B1999" s="13" t="s">
        <v>436</v>
      </c>
      <c r="C1999" s="14">
        <v>386.40436507589487</v>
      </c>
    </row>
    <row r="2000" spans="1:3" x14ac:dyDescent="0.35">
      <c r="A2000" s="8"/>
      <c r="B2000" s="13" t="s">
        <v>1766</v>
      </c>
      <c r="C2000" s="14">
        <v>60697.685680671828</v>
      </c>
    </row>
    <row r="2001" spans="1:3" x14ac:dyDescent="0.35">
      <c r="A2001" s="8"/>
      <c r="B2001" s="13" t="s">
        <v>1767</v>
      </c>
      <c r="C2001" s="14">
        <v>2178.8912808446294</v>
      </c>
    </row>
    <row r="2002" spans="1:3" x14ac:dyDescent="0.35">
      <c r="A2002" s="8"/>
      <c r="B2002" s="13" t="s">
        <v>1768</v>
      </c>
      <c r="C2002" s="14">
        <v>17152.060427535554</v>
      </c>
    </row>
    <row r="2003" spans="1:3" x14ac:dyDescent="0.35">
      <c r="A2003" s="8"/>
      <c r="B2003" s="13" t="s">
        <v>1769</v>
      </c>
      <c r="C2003" s="14">
        <v>21.466909170883049</v>
      </c>
    </row>
    <row r="2004" spans="1:3" x14ac:dyDescent="0.35">
      <c r="A2004" s="8"/>
      <c r="B2004" s="13" t="s">
        <v>2536</v>
      </c>
      <c r="C2004" s="14">
        <v>2629.6963734331739</v>
      </c>
    </row>
    <row r="2005" spans="1:3" x14ac:dyDescent="0.35">
      <c r="A2005" s="37" t="s">
        <v>553</v>
      </c>
      <c r="B2005" s="38"/>
      <c r="C2005" s="39">
        <v>459842.66134948574</v>
      </c>
    </row>
    <row r="2006" spans="1:3" x14ac:dyDescent="0.35">
      <c r="A2006" s="7" t="s">
        <v>92</v>
      </c>
      <c r="B2006" s="7" t="s">
        <v>158</v>
      </c>
      <c r="C2006" s="11">
        <v>0</v>
      </c>
    </row>
    <row r="2007" spans="1:3" x14ac:dyDescent="0.35">
      <c r="A2007" s="8"/>
      <c r="B2007" s="13" t="s">
        <v>91</v>
      </c>
      <c r="C2007" s="14">
        <v>10851.522585881381</v>
      </c>
    </row>
    <row r="2008" spans="1:3" x14ac:dyDescent="0.35">
      <c r="A2008" s="8"/>
      <c r="B2008" s="13" t="s">
        <v>968</v>
      </c>
      <c r="C2008" s="14">
        <v>3101.9683751926004</v>
      </c>
    </row>
    <row r="2009" spans="1:3" x14ac:dyDescent="0.35">
      <c r="A2009" s="37" t="s">
        <v>554</v>
      </c>
      <c r="B2009" s="38"/>
      <c r="C2009" s="39">
        <v>13953.490961073981</v>
      </c>
    </row>
    <row r="2010" spans="1:3" x14ac:dyDescent="0.35">
      <c r="A2010" s="7" t="s">
        <v>62</v>
      </c>
      <c r="B2010" s="7" t="s">
        <v>61</v>
      </c>
      <c r="C2010" s="11">
        <v>264504.52134903549</v>
      </c>
    </row>
    <row r="2011" spans="1:3" x14ac:dyDescent="0.35">
      <c r="A2011" s="8"/>
      <c r="B2011" s="13" t="s">
        <v>1294</v>
      </c>
      <c r="C2011" s="14">
        <v>7373.8833001983267</v>
      </c>
    </row>
    <row r="2012" spans="1:3" x14ac:dyDescent="0.35">
      <c r="A2012" s="37" t="s">
        <v>555</v>
      </c>
      <c r="B2012" s="38"/>
      <c r="C2012" s="39">
        <v>271878.40464923379</v>
      </c>
    </row>
    <row r="2013" spans="1:3" x14ac:dyDescent="0.35">
      <c r="A2013" s="7" t="s">
        <v>148</v>
      </c>
      <c r="B2013" s="7" t="s">
        <v>151</v>
      </c>
      <c r="C2013" s="11">
        <v>14372.095689906198</v>
      </c>
    </row>
    <row r="2014" spans="1:3" x14ac:dyDescent="0.35">
      <c r="A2014" s="37" t="s">
        <v>556</v>
      </c>
      <c r="B2014" s="38"/>
      <c r="C2014" s="39">
        <v>14372.095689906198</v>
      </c>
    </row>
    <row r="2015" spans="1:3" x14ac:dyDescent="0.35">
      <c r="A2015" s="7" t="s">
        <v>113</v>
      </c>
      <c r="B2015" s="7" t="s">
        <v>422</v>
      </c>
      <c r="C2015" s="11">
        <v>41645.803791513114</v>
      </c>
    </row>
    <row r="2016" spans="1:3" x14ac:dyDescent="0.35">
      <c r="A2016" s="8"/>
      <c r="B2016" s="13" t="s">
        <v>106</v>
      </c>
      <c r="C2016" s="14">
        <v>203.93563712338897</v>
      </c>
    </row>
    <row r="2017" spans="1:3" x14ac:dyDescent="0.35">
      <c r="A2017" s="8"/>
      <c r="B2017" s="13" t="s">
        <v>100</v>
      </c>
      <c r="C2017" s="14">
        <v>44318.433983288051</v>
      </c>
    </row>
    <row r="2018" spans="1:3" x14ac:dyDescent="0.35">
      <c r="A2018" s="8"/>
      <c r="B2018" s="13" t="s">
        <v>101</v>
      </c>
      <c r="C2018" s="14">
        <v>0</v>
      </c>
    </row>
    <row r="2019" spans="1:3" x14ac:dyDescent="0.35">
      <c r="A2019" s="8"/>
      <c r="B2019" s="13" t="s">
        <v>103</v>
      </c>
      <c r="C2019" s="14">
        <v>246.86945546515506</v>
      </c>
    </row>
    <row r="2020" spans="1:3" x14ac:dyDescent="0.35">
      <c r="A2020" s="8"/>
      <c r="B2020" s="13" t="s">
        <v>114</v>
      </c>
      <c r="C2020" s="14">
        <v>53.667272927207627</v>
      </c>
    </row>
    <row r="2021" spans="1:3" x14ac:dyDescent="0.35">
      <c r="A2021" s="8"/>
      <c r="B2021" s="13" t="s">
        <v>56</v>
      </c>
      <c r="C2021" s="14">
        <v>0</v>
      </c>
    </row>
    <row r="2022" spans="1:3" x14ac:dyDescent="0.35">
      <c r="A2022" s="8"/>
      <c r="B2022" s="13" t="s">
        <v>1008</v>
      </c>
      <c r="C2022" s="14">
        <v>1642.218551572553</v>
      </c>
    </row>
    <row r="2023" spans="1:3" x14ac:dyDescent="0.35">
      <c r="A2023" s="8"/>
      <c r="B2023" s="13" t="s">
        <v>1766</v>
      </c>
      <c r="C2023" s="14">
        <v>56801.441666156548</v>
      </c>
    </row>
    <row r="2024" spans="1:3" x14ac:dyDescent="0.35">
      <c r="A2024" s="8"/>
      <c r="B2024" s="13" t="s">
        <v>2224</v>
      </c>
      <c r="C2024" s="14">
        <v>13341.684049703816</v>
      </c>
    </row>
    <row r="2025" spans="1:3" x14ac:dyDescent="0.35">
      <c r="A2025" s="37" t="s">
        <v>557</v>
      </c>
      <c r="B2025" s="38"/>
      <c r="C2025" s="39">
        <v>158254.05440774985</v>
      </c>
    </row>
    <row r="2026" spans="1:3" x14ac:dyDescent="0.35">
      <c r="A2026" s="7" t="s">
        <v>121</v>
      </c>
      <c r="B2026" s="7" t="s">
        <v>120</v>
      </c>
      <c r="C2026" s="11">
        <v>20178.894620630064</v>
      </c>
    </row>
    <row r="2027" spans="1:3" x14ac:dyDescent="0.35">
      <c r="A2027" s="37" t="s">
        <v>558</v>
      </c>
      <c r="B2027" s="38"/>
      <c r="C2027" s="39">
        <v>20178.894620630064</v>
      </c>
    </row>
    <row r="2028" spans="1:3" x14ac:dyDescent="0.35">
      <c r="A2028" s="7" t="s">
        <v>160</v>
      </c>
      <c r="B2028" s="7" t="s">
        <v>429</v>
      </c>
      <c r="C2028" s="11">
        <v>0</v>
      </c>
    </row>
    <row r="2029" spans="1:3" x14ac:dyDescent="0.35">
      <c r="A2029" s="8"/>
      <c r="B2029" s="13" t="s">
        <v>412</v>
      </c>
      <c r="C2029" s="14">
        <v>14329.161871564433</v>
      </c>
    </row>
    <row r="2030" spans="1:3" x14ac:dyDescent="0.35">
      <c r="A2030" s="8"/>
      <c r="B2030" s="13" t="s">
        <v>422</v>
      </c>
      <c r="C2030" s="14">
        <v>0</v>
      </c>
    </row>
    <row r="2031" spans="1:3" x14ac:dyDescent="0.35">
      <c r="A2031" s="8"/>
      <c r="B2031" s="13" t="s">
        <v>441</v>
      </c>
      <c r="C2031" s="14">
        <v>2876.5658288983286</v>
      </c>
    </row>
    <row r="2032" spans="1:3" x14ac:dyDescent="0.35">
      <c r="A2032" s="8"/>
      <c r="B2032" s="13" t="s">
        <v>430</v>
      </c>
      <c r="C2032" s="14">
        <v>0</v>
      </c>
    </row>
    <row r="2033" spans="1:3" x14ac:dyDescent="0.35">
      <c r="A2033" s="8"/>
      <c r="B2033" s="13" t="s">
        <v>437</v>
      </c>
      <c r="C2033" s="14">
        <v>0</v>
      </c>
    </row>
    <row r="2034" spans="1:3" x14ac:dyDescent="0.35">
      <c r="A2034" s="8"/>
      <c r="B2034" s="13" t="s">
        <v>438</v>
      </c>
      <c r="C2034" s="14">
        <v>12751.34404750453</v>
      </c>
    </row>
    <row r="2035" spans="1:3" x14ac:dyDescent="0.35">
      <c r="A2035" s="8"/>
      <c r="B2035" s="13" t="s">
        <v>431</v>
      </c>
      <c r="C2035" s="14">
        <v>21.466909170883049</v>
      </c>
    </row>
    <row r="2036" spans="1:3" x14ac:dyDescent="0.35">
      <c r="A2036" s="8"/>
      <c r="B2036" s="13" t="s">
        <v>439</v>
      </c>
      <c r="C2036" s="14">
        <v>0</v>
      </c>
    </row>
    <row r="2037" spans="1:3" x14ac:dyDescent="0.35">
      <c r="A2037" s="8"/>
      <c r="B2037" s="13" t="s">
        <v>432</v>
      </c>
      <c r="C2037" s="14">
        <v>568.87309302840083</v>
      </c>
    </row>
    <row r="2038" spans="1:3" x14ac:dyDescent="0.35">
      <c r="A2038" s="8"/>
      <c r="B2038" s="13" t="s">
        <v>433</v>
      </c>
      <c r="C2038" s="14">
        <v>0</v>
      </c>
    </row>
    <row r="2039" spans="1:3" x14ac:dyDescent="0.35">
      <c r="A2039" s="8"/>
      <c r="B2039" s="13" t="s">
        <v>443</v>
      </c>
      <c r="C2039" s="14">
        <v>0</v>
      </c>
    </row>
    <row r="2040" spans="1:3" x14ac:dyDescent="0.35">
      <c r="A2040" s="8"/>
      <c r="B2040" s="13" t="s">
        <v>424</v>
      </c>
      <c r="C2040" s="14">
        <v>10.733454585441525</v>
      </c>
    </row>
    <row r="2041" spans="1:3" x14ac:dyDescent="0.35">
      <c r="A2041" s="8"/>
      <c r="B2041" s="13" t="s">
        <v>428</v>
      </c>
      <c r="C2041" s="14">
        <v>0</v>
      </c>
    </row>
    <row r="2042" spans="1:3" x14ac:dyDescent="0.35">
      <c r="A2042" s="8"/>
      <c r="B2042" s="13" t="s">
        <v>434</v>
      </c>
      <c r="C2042" s="14">
        <v>515.20582010119324</v>
      </c>
    </row>
    <row r="2043" spans="1:3" x14ac:dyDescent="0.35">
      <c r="A2043" s="8"/>
      <c r="B2043" s="13" t="s">
        <v>159</v>
      </c>
      <c r="C2043" s="14">
        <v>95366.743991647949</v>
      </c>
    </row>
    <row r="2044" spans="1:3" x14ac:dyDescent="0.35">
      <c r="A2044" s="8"/>
      <c r="B2044" s="13" t="s">
        <v>444</v>
      </c>
      <c r="C2044" s="14">
        <v>203.93563712338897</v>
      </c>
    </row>
    <row r="2045" spans="1:3" x14ac:dyDescent="0.35">
      <c r="A2045" s="8"/>
      <c r="B2045" s="13" t="s">
        <v>442</v>
      </c>
      <c r="C2045" s="14">
        <v>450.80509258854408</v>
      </c>
    </row>
    <row r="2046" spans="1:3" x14ac:dyDescent="0.35">
      <c r="A2046" s="8"/>
      <c r="B2046" s="13" t="s">
        <v>446</v>
      </c>
      <c r="C2046" s="14">
        <v>472.27200175942704</v>
      </c>
    </row>
    <row r="2047" spans="1:3" x14ac:dyDescent="0.35">
      <c r="A2047" s="8"/>
      <c r="B2047" s="13" t="s">
        <v>361</v>
      </c>
      <c r="C2047" s="14">
        <v>36858.683046406193</v>
      </c>
    </row>
    <row r="2048" spans="1:3" x14ac:dyDescent="0.35">
      <c r="A2048" s="8"/>
      <c r="B2048" s="13" t="s">
        <v>360</v>
      </c>
      <c r="C2048" s="14">
        <v>7749.5542106887797</v>
      </c>
    </row>
    <row r="2049" spans="1:3" x14ac:dyDescent="0.35">
      <c r="A2049" s="8"/>
      <c r="B2049" s="13" t="s">
        <v>435</v>
      </c>
      <c r="C2049" s="14">
        <v>0</v>
      </c>
    </row>
    <row r="2050" spans="1:3" x14ac:dyDescent="0.35">
      <c r="A2050" s="8"/>
      <c r="B2050" s="13" t="s">
        <v>436</v>
      </c>
      <c r="C2050" s="14">
        <v>0</v>
      </c>
    </row>
    <row r="2051" spans="1:3" x14ac:dyDescent="0.35">
      <c r="A2051" s="8"/>
      <c r="B2051" s="13" t="s">
        <v>128</v>
      </c>
      <c r="C2051" s="14">
        <v>4454.3836529582322</v>
      </c>
    </row>
    <row r="2052" spans="1:3" x14ac:dyDescent="0.35">
      <c r="A2052" s="8"/>
      <c r="B2052" s="13" t="s">
        <v>224</v>
      </c>
      <c r="C2052" s="14">
        <v>0</v>
      </c>
    </row>
    <row r="2053" spans="1:3" x14ac:dyDescent="0.35">
      <c r="A2053" s="8"/>
      <c r="B2053" s="13" t="s">
        <v>882</v>
      </c>
      <c r="C2053" s="14">
        <v>5506.2622023315016</v>
      </c>
    </row>
    <row r="2054" spans="1:3" x14ac:dyDescent="0.35">
      <c r="A2054" s="8"/>
      <c r="B2054" s="13" t="s">
        <v>899</v>
      </c>
      <c r="C2054" s="14">
        <v>2694.0971009458226</v>
      </c>
    </row>
    <row r="2055" spans="1:3" x14ac:dyDescent="0.35">
      <c r="A2055" s="8"/>
      <c r="B2055" s="13" t="s">
        <v>919</v>
      </c>
      <c r="C2055" s="14">
        <v>36880.149955577072</v>
      </c>
    </row>
    <row r="2056" spans="1:3" x14ac:dyDescent="0.35">
      <c r="A2056" s="8"/>
      <c r="B2056" s="13" t="s">
        <v>969</v>
      </c>
      <c r="C2056" s="14">
        <v>0</v>
      </c>
    </row>
    <row r="2057" spans="1:3" x14ac:dyDescent="0.35">
      <c r="A2057" s="8"/>
      <c r="B2057" s="13" t="s">
        <v>1010</v>
      </c>
      <c r="C2057" s="14">
        <v>7685.1534831761319</v>
      </c>
    </row>
    <row r="2058" spans="1:3" x14ac:dyDescent="0.35">
      <c r="A2058" s="8"/>
      <c r="B2058" s="13" t="s">
        <v>1084</v>
      </c>
      <c r="C2058" s="14">
        <v>5023.2567459866332</v>
      </c>
    </row>
    <row r="2059" spans="1:3" x14ac:dyDescent="0.35">
      <c r="A2059" s="8"/>
      <c r="B2059" s="13" t="s">
        <v>1089</v>
      </c>
      <c r="C2059" s="14">
        <v>4872.988381790452</v>
      </c>
    </row>
    <row r="2060" spans="1:3" x14ac:dyDescent="0.35">
      <c r="A2060" s="8"/>
      <c r="B2060" s="13" t="s">
        <v>1161</v>
      </c>
      <c r="C2060" s="14">
        <v>246.86945546515506</v>
      </c>
    </row>
    <row r="2061" spans="1:3" x14ac:dyDescent="0.35">
      <c r="A2061" s="8"/>
      <c r="B2061" s="13" t="s">
        <v>1178</v>
      </c>
      <c r="C2061" s="14">
        <v>5248.659292280905</v>
      </c>
    </row>
    <row r="2062" spans="1:3" x14ac:dyDescent="0.35">
      <c r="A2062" s="8"/>
      <c r="B2062" s="13" t="s">
        <v>1216</v>
      </c>
      <c r="C2062" s="14">
        <v>7856.8887565431951</v>
      </c>
    </row>
    <row r="2063" spans="1:3" x14ac:dyDescent="0.35">
      <c r="A2063" s="8"/>
      <c r="B2063" s="13" t="s">
        <v>1579</v>
      </c>
      <c r="C2063" s="14">
        <v>6794.2767525844856</v>
      </c>
    </row>
    <row r="2064" spans="1:3" x14ac:dyDescent="0.35">
      <c r="A2064" s="8"/>
      <c r="B2064" s="13" t="s">
        <v>1580</v>
      </c>
      <c r="C2064" s="14">
        <v>2135.9574625028636</v>
      </c>
    </row>
    <row r="2065" spans="1:3" x14ac:dyDescent="0.35">
      <c r="A2065" s="8"/>
      <c r="B2065" s="13" t="s">
        <v>1763</v>
      </c>
      <c r="C2065" s="14">
        <v>171.73527336706439</v>
      </c>
    </row>
    <row r="2066" spans="1:3" x14ac:dyDescent="0.35">
      <c r="A2066" s="8"/>
      <c r="B2066" s="13" t="s">
        <v>1764</v>
      </c>
      <c r="C2066" s="14">
        <v>1084.0789131295937</v>
      </c>
    </row>
    <row r="2067" spans="1:3" x14ac:dyDescent="0.35">
      <c r="A2067" s="8"/>
      <c r="B2067" s="13" t="s">
        <v>1766</v>
      </c>
      <c r="C2067" s="14">
        <v>10422.184402463721</v>
      </c>
    </row>
    <row r="2068" spans="1:3" x14ac:dyDescent="0.35">
      <c r="A2068" s="8"/>
      <c r="B2068" s="13" t="s">
        <v>1767</v>
      </c>
      <c r="C2068" s="14">
        <v>0</v>
      </c>
    </row>
    <row r="2069" spans="1:3" x14ac:dyDescent="0.35">
      <c r="A2069" s="8"/>
      <c r="B2069" s="13" t="s">
        <v>1768</v>
      </c>
      <c r="C2069" s="14">
        <v>0</v>
      </c>
    </row>
    <row r="2070" spans="1:3" x14ac:dyDescent="0.35">
      <c r="A2070" s="8"/>
      <c r="B2070" s="13" t="s">
        <v>1850</v>
      </c>
      <c r="C2070" s="14">
        <v>2715.5640101167055</v>
      </c>
    </row>
    <row r="2071" spans="1:3" x14ac:dyDescent="0.35">
      <c r="A2071" s="8"/>
      <c r="B2071" s="13" t="s">
        <v>1889</v>
      </c>
      <c r="C2071" s="14">
        <v>6450.8062058503565</v>
      </c>
    </row>
    <row r="2072" spans="1:3" x14ac:dyDescent="0.35">
      <c r="A2072" s="8"/>
      <c r="B2072" s="13" t="s">
        <v>1939</v>
      </c>
      <c r="C2072" s="14">
        <v>751.34182098090673</v>
      </c>
    </row>
    <row r="2073" spans="1:3" x14ac:dyDescent="0.35">
      <c r="A2073" s="8"/>
      <c r="B2073" s="13" t="s">
        <v>2391</v>
      </c>
      <c r="C2073" s="14">
        <v>85.867636683532197</v>
      </c>
    </row>
    <row r="2074" spans="1:3" x14ac:dyDescent="0.35">
      <c r="A2074" s="8"/>
      <c r="B2074" s="13" t="s">
        <v>2392</v>
      </c>
      <c r="C2074" s="14">
        <v>32.200363756324577</v>
      </c>
    </row>
    <row r="2075" spans="1:3" x14ac:dyDescent="0.35">
      <c r="A2075" s="8"/>
      <c r="B2075" s="13" t="s">
        <v>2536</v>
      </c>
      <c r="C2075" s="14">
        <v>96.601091268973718</v>
      </c>
    </row>
    <row r="2076" spans="1:3" x14ac:dyDescent="0.35">
      <c r="A2076" s="37" t="s">
        <v>559</v>
      </c>
      <c r="B2076" s="38"/>
      <c r="C2076" s="39">
        <v>283384.66796482715</v>
      </c>
    </row>
    <row r="2077" spans="1:3" x14ac:dyDescent="0.35">
      <c r="A2077" s="7" t="s">
        <v>285</v>
      </c>
      <c r="B2077" s="7" t="s">
        <v>429</v>
      </c>
      <c r="C2077" s="11">
        <v>1363.1487323510735</v>
      </c>
    </row>
    <row r="2078" spans="1:3" x14ac:dyDescent="0.35">
      <c r="A2078" s="8"/>
      <c r="B2078" s="13" t="s">
        <v>422</v>
      </c>
      <c r="C2078" s="14">
        <v>106969.60839851023</v>
      </c>
    </row>
    <row r="2079" spans="1:3" x14ac:dyDescent="0.35">
      <c r="A2079" s="8"/>
      <c r="B2079" s="13" t="s">
        <v>441</v>
      </c>
      <c r="C2079" s="14">
        <v>9542.0411264575159</v>
      </c>
    </row>
    <row r="2080" spans="1:3" x14ac:dyDescent="0.35">
      <c r="A2080" s="8"/>
      <c r="B2080" s="13" t="s">
        <v>430</v>
      </c>
      <c r="C2080" s="14">
        <v>547.4061838575177</v>
      </c>
    </row>
    <row r="2081" spans="1:3" x14ac:dyDescent="0.35">
      <c r="A2081" s="8"/>
      <c r="B2081" s="13" t="s">
        <v>437</v>
      </c>
      <c r="C2081" s="14">
        <v>1212.8803681548923</v>
      </c>
    </row>
    <row r="2082" spans="1:3" x14ac:dyDescent="0.35">
      <c r="A2082" s="8"/>
      <c r="B2082" s="13" t="s">
        <v>438</v>
      </c>
      <c r="C2082" s="14">
        <v>48644.016181220984</v>
      </c>
    </row>
    <row r="2083" spans="1:3" x14ac:dyDescent="0.35">
      <c r="A2083" s="8"/>
      <c r="B2083" s="13" t="s">
        <v>431</v>
      </c>
      <c r="C2083" s="14">
        <v>579.60654761384228</v>
      </c>
    </row>
    <row r="2084" spans="1:3" x14ac:dyDescent="0.35">
      <c r="A2084" s="8"/>
      <c r="B2084" s="13" t="s">
        <v>439</v>
      </c>
      <c r="C2084" s="14">
        <v>847.94291224988035</v>
      </c>
    </row>
    <row r="2085" spans="1:3" x14ac:dyDescent="0.35">
      <c r="A2085" s="8"/>
      <c r="B2085" s="13" t="s">
        <v>432</v>
      </c>
      <c r="C2085" s="14">
        <v>3617.1741952937937</v>
      </c>
    </row>
    <row r="2086" spans="1:3" x14ac:dyDescent="0.35">
      <c r="A2086" s="8"/>
      <c r="B2086" s="13" t="s">
        <v>433</v>
      </c>
      <c r="C2086" s="14">
        <v>2436.494190895226</v>
      </c>
    </row>
    <row r="2087" spans="1:3" x14ac:dyDescent="0.35">
      <c r="A2087" s="8"/>
      <c r="B2087" s="13" t="s">
        <v>443</v>
      </c>
      <c r="C2087" s="14">
        <v>246.86945546515506</v>
      </c>
    </row>
    <row r="2088" spans="1:3" x14ac:dyDescent="0.35">
      <c r="A2088" s="8"/>
      <c r="B2088" s="13" t="s">
        <v>424</v>
      </c>
      <c r="C2088" s="14">
        <v>161.00181878162286</v>
      </c>
    </row>
    <row r="2089" spans="1:3" x14ac:dyDescent="0.35">
      <c r="A2089" s="8"/>
      <c r="B2089" s="13" t="s">
        <v>428</v>
      </c>
      <c r="C2089" s="14">
        <v>6386.4054783377078</v>
      </c>
    </row>
    <row r="2090" spans="1:3" x14ac:dyDescent="0.35">
      <c r="A2090" s="8"/>
      <c r="B2090" s="13" t="s">
        <v>434</v>
      </c>
      <c r="C2090" s="14">
        <v>12525.94150121026</v>
      </c>
    </row>
    <row r="2091" spans="1:3" x14ac:dyDescent="0.35">
      <c r="A2091" s="8"/>
      <c r="B2091" s="13" t="s">
        <v>444</v>
      </c>
      <c r="C2091" s="14">
        <v>611.80691137016686</v>
      </c>
    </row>
    <row r="2092" spans="1:3" x14ac:dyDescent="0.35">
      <c r="A2092" s="8"/>
      <c r="B2092" s="13" t="s">
        <v>442</v>
      </c>
      <c r="C2092" s="14">
        <v>976.74436727517855</v>
      </c>
    </row>
    <row r="2093" spans="1:3" x14ac:dyDescent="0.35">
      <c r="A2093" s="8"/>
      <c r="B2093" s="13" t="s">
        <v>446</v>
      </c>
      <c r="C2093" s="14">
        <v>268.33636463603813</v>
      </c>
    </row>
    <row r="2094" spans="1:3" x14ac:dyDescent="0.35">
      <c r="A2094" s="8"/>
      <c r="B2094" s="13" t="s">
        <v>284</v>
      </c>
      <c r="C2094" s="14">
        <v>81209.317393450561</v>
      </c>
    </row>
    <row r="2095" spans="1:3" x14ac:dyDescent="0.35">
      <c r="A2095" s="8"/>
      <c r="B2095" s="13" t="s">
        <v>435</v>
      </c>
      <c r="C2095" s="14">
        <v>21767.445899275412</v>
      </c>
    </row>
    <row r="2096" spans="1:3" x14ac:dyDescent="0.35">
      <c r="A2096" s="8"/>
      <c r="B2096" s="13" t="s">
        <v>436</v>
      </c>
      <c r="C2096" s="14">
        <v>1234.3472773257752</v>
      </c>
    </row>
    <row r="2097" spans="1:3" x14ac:dyDescent="0.35">
      <c r="A2097" s="8"/>
      <c r="B2097" s="13" t="s">
        <v>1641</v>
      </c>
      <c r="C2097" s="14">
        <v>772.80873015178975</v>
      </c>
    </row>
    <row r="2098" spans="1:3" x14ac:dyDescent="0.35">
      <c r="A2098" s="8"/>
      <c r="B2098" s="13" t="s">
        <v>1766</v>
      </c>
      <c r="C2098" s="14">
        <v>184754.95377920498</v>
      </c>
    </row>
    <row r="2099" spans="1:3" x14ac:dyDescent="0.35">
      <c r="A2099" s="8"/>
      <c r="B2099" s="13" t="s">
        <v>1767</v>
      </c>
      <c r="C2099" s="14">
        <v>2093.0236441610969</v>
      </c>
    </row>
    <row r="2100" spans="1:3" x14ac:dyDescent="0.35">
      <c r="A2100" s="8"/>
      <c r="B2100" s="13" t="s">
        <v>1768</v>
      </c>
      <c r="C2100" s="14">
        <v>16679.788425776129</v>
      </c>
    </row>
    <row r="2101" spans="1:3" x14ac:dyDescent="0.35">
      <c r="A2101" s="8"/>
      <c r="B2101" s="13" t="s">
        <v>1769</v>
      </c>
      <c r="C2101" s="14">
        <v>139.53490961073982</v>
      </c>
    </row>
    <row r="2102" spans="1:3" x14ac:dyDescent="0.35">
      <c r="A2102" s="8"/>
      <c r="B2102" s="13" t="s">
        <v>2043</v>
      </c>
      <c r="C2102" s="14">
        <v>225.40254629427204</v>
      </c>
    </row>
    <row r="2103" spans="1:3" x14ac:dyDescent="0.35">
      <c r="A2103" s="8"/>
      <c r="B2103" s="13" t="s">
        <v>2061</v>
      </c>
      <c r="C2103" s="14">
        <v>1212.8803681548923</v>
      </c>
    </row>
    <row r="2104" spans="1:3" x14ac:dyDescent="0.35">
      <c r="A2104" s="8"/>
      <c r="B2104" s="13" t="s">
        <v>2071</v>
      </c>
      <c r="C2104" s="14">
        <v>1427.5494598637229</v>
      </c>
    </row>
    <row r="2105" spans="1:3" x14ac:dyDescent="0.35">
      <c r="A2105" s="8"/>
      <c r="B2105" s="13" t="s">
        <v>2072</v>
      </c>
      <c r="C2105" s="14">
        <v>794.27563932267276</v>
      </c>
    </row>
    <row r="2106" spans="1:3" x14ac:dyDescent="0.35">
      <c r="A2106" s="8"/>
      <c r="B2106" s="13" t="s">
        <v>2075</v>
      </c>
      <c r="C2106" s="14">
        <v>3477.6392856830535</v>
      </c>
    </row>
    <row r="2107" spans="1:3" x14ac:dyDescent="0.35">
      <c r="A2107" s="8"/>
      <c r="B2107" s="13" t="s">
        <v>2076</v>
      </c>
      <c r="C2107" s="14">
        <v>5012.5232914011913</v>
      </c>
    </row>
    <row r="2108" spans="1:3" x14ac:dyDescent="0.35">
      <c r="A2108" s="8"/>
      <c r="B2108" s="13" t="s">
        <v>2090</v>
      </c>
      <c r="C2108" s="14">
        <v>1298.7480048384243</v>
      </c>
    </row>
    <row r="2109" spans="1:3" x14ac:dyDescent="0.35">
      <c r="A2109" s="8"/>
      <c r="B2109" s="13" t="s">
        <v>2091</v>
      </c>
      <c r="C2109" s="14">
        <v>257.60291005059662</v>
      </c>
    </row>
    <row r="2110" spans="1:3" x14ac:dyDescent="0.35">
      <c r="A2110" s="8"/>
      <c r="B2110" s="13" t="s">
        <v>2092</v>
      </c>
      <c r="C2110" s="14">
        <v>279.06981922147963</v>
      </c>
    </row>
    <row r="2111" spans="1:3" x14ac:dyDescent="0.35">
      <c r="A2111" s="8"/>
      <c r="B2111" s="13" t="s">
        <v>2130</v>
      </c>
      <c r="C2111" s="14">
        <v>21.466909170883049</v>
      </c>
    </row>
    <row r="2112" spans="1:3" x14ac:dyDescent="0.35">
      <c r="A2112" s="8"/>
      <c r="B2112" s="13" t="s">
        <v>2138</v>
      </c>
      <c r="C2112" s="14">
        <v>4701.2531084233879</v>
      </c>
    </row>
    <row r="2113" spans="1:3" x14ac:dyDescent="0.35">
      <c r="A2113" s="8"/>
      <c r="B2113" s="13" t="s">
        <v>2146</v>
      </c>
      <c r="C2113" s="14">
        <v>1749.5530974269684</v>
      </c>
    </row>
    <row r="2114" spans="1:3" x14ac:dyDescent="0.35">
      <c r="A2114" s="8"/>
      <c r="B2114" s="13" t="s">
        <v>2245</v>
      </c>
      <c r="C2114" s="14">
        <v>343.47054673412879</v>
      </c>
    </row>
    <row r="2115" spans="1:3" x14ac:dyDescent="0.35">
      <c r="A2115" s="8"/>
      <c r="B2115" s="13" t="s">
        <v>2536</v>
      </c>
      <c r="C2115" s="14">
        <v>2146.690917088305</v>
      </c>
    </row>
    <row r="2116" spans="1:3" x14ac:dyDescent="0.35">
      <c r="A2116" s="37" t="s">
        <v>560</v>
      </c>
      <c r="B2116" s="38"/>
      <c r="C2116" s="39">
        <v>528536.77069631172</v>
      </c>
    </row>
    <row r="2117" spans="1:3" x14ac:dyDescent="0.35">
      <c r="A2117" s="7" t="s">
        <v>419</v>
      </c>
      <c r="B2117" s="7" t="s">
        <v>429</v>
      </c>
      <c r="C2117" s="11">
        <v>343.47054673412879</v>
      </c>
    </row>
    <row r="2118" spans="1:3" x14ac:dyDescent="0.35">
      <c r="A2118" s="8"/>
      <c r="B2118" s="13" t="s">
        <v>422</v>
      </c>
      <c r="C2118" s="14">
        <v>26017.893915110253</v>
      </c>
    </row>
    <row r="2119" spans="1:3" x14ac:dyDescent="0.35">
      <c r="A2119" s="8"/>
      <c r="B2119" s="13" t="s">
        <v>441</v>
      </c>
      <c r="C2119" s="14">
        <v>2608.2294642622905</v>
      </c>
    </row>
    <row r="2120" spans="1:3" x14ac:dyDescent="0.35">
      <c r="A2120" s="8"/>
      <c r="B2120" s="13" t="s">
        <v>430</v>
      </c>
      <c r="C2120" s="14">
        <v>139.53490961073982</v>
      </c>
    </row>
    <row r="2121" spans="1:3" x14ac:dyDescent="0.35">
      <c r="A2121" s="8"/>
      <c r="B2121" s="13" t="s">
        <v>437</v>
      </c>
      <c r="C2121" s="14">
        <v>300.5367283923627</v>
      </c>
    </row>
    <row r="2122" spans="1:3" x14ac:dyDescent="0.35">
      <c r="A2122" s="8"/>
      <c r="B2122" s="13" t="s">
        <v>438</v>
      </c>
      <c r="C2122" s="14">
        <v>11635.064770618612</v>
      </c>
    </row>
    <row r="2123" spans="1:3" x14ac:dyDescent="0.35">
      <c r="A2123" s="8"/>
      <c r="B2123" s="13" t="s">
        <v>431</v>
      </c>
      <c r="C2123" s="14">
        <v>515.20582010119324</v>
      </c>
    </row>
    <row r="2124" spans="1:3" x14ac:dyDescent="0.35">
      <c r="A2124" s="8"/>
      <c r="B2124" s="13" t="s">
        <v>439</v>
      </c>
      <c r="C2124" s="14">
        <v>203.93563712338897</v>
      </c>
    </row>
    <row r="2125" spans="1:3" x14ac:dyDescent="0.35">
      <c r="A2125" s="8"/>
      <c r="B2125" s="13" t="s">
        <v>432</v>
      </c>
      <c r="C2125" s="14">
        <v>923.07709434797118</v>
      </c>
    </row>
    <row r="2126" spans="1:3" x14ac:dyDescent="0.35">
      <c r="A2126" s="8"/>
      <c r="B2126" s="13" t="s">
        <v>433</v>
      </c>
      <c r="C2126" s="14">
        <v>547.4061838575177</v>
      </c>
    </row>
    <row r="2127" spans="1:3" x14ac:dyDescent="0.35">
      <c r="A2127" s="8"/>
      <c r="B2127" s="13" t="s">
        <v>443</v>
      </c>
      <c r="C2127" s="14">
        <v>64.400727512649155</v>
      </c>
    </row>
    <row r="2128" spans="1:3" x14ac:dyDescent="0.35">
      <c r="A2128" s="8"/>
      <c r="B2128" s="13" t="s">
        <v>424</v>
      </c>
      <c r="C2128" s="14">
        <v>32.200363756324577</v>
      </c>
    </row>
    <row r="2129" spans="1:3" x14ac:dyDescent="0.35">
      <c r="A2129" s="8"/>
      <c r="B2129" s="13" t="s">
        <v>428</v>
      </c>
      <c r="C2129" s="14">
        <v>1470.4832782054889</v>
      </c>
    </row>
    <row r="2130" spans="1:3" x14ac:dyDescent="0.35">
      <c r="A2130" s="8"/>
      <c r="B2130" s="13" t="s">
        <v>434</v>
      </c>
      <c r="C2130" s="14">
        <v>3466.9058310976125</v>
      </c>
    </row>
    <row r="2131" spans="1:3" x14ac:dyDescent="0.35">
      <c r="A2131" s="8"/>
      <c r="B2131" s="13" t="s">
        <v>444</v>
      </c>
      <c r="C2131" s="14">
        <v>150.26836419618135</v>
      </c>
    </row>
    <row r="2132" spans="1:3" x14ac:dyDescent="0.35">
      <c r="A2132" s="8"/>
      <c r="B2132" s="13" t="s">
        <v>442</v>
      </c>
      <c r="C2132" s="14">
        <v>279.06981922147963</v>
      </c>
    </row>
    <row r="2133" spans="1:3" x14ac:dyDescent="0.35">
      <c r="A2133" s="8"/>
      <c r="B2133" s="13" t="s">
        <v>446</v>
      </c>
      <c r="C2133" s="14">
        <v>75.134182098090676</v>
      </c>
    </row>
    <row r="2134" spans="1:3" x14ac:dyDescent="0.35">
      <c r="A2134" s="8"/>
      <c r="B2134" s="13" t="s">
        <v>435</v>
      </c>
      <c r="C2134" s="14">
        <v>6064.4018407744607</v>
      </c>
    </row>
    <row r="2135" spans="1:3" x14ac:dyDescent="0.35">
      <c r="A2135" s="8"/>
      <c r="B2135" s="13" t="s">
        <v>436</v>
      </c>
      <c r="C2135" s="14">
        <v>139.53490961073982</v>
      </c>
    </row>
    <row r="2136" spans="1:3" x14ac:dyDescent="0.35">
      <c r="A2136" s="8"/>
      <c r="B2136" s="13" t="s">
        <v>1766</v>
      </c>
      <c r="C2136" s="14">
        <v>18504.475705301189</v>
      </c>
    </row>
    <row r="2137" spans="1:3" x14ac:dyDescent="0.35">
      <c r="A2137" s="8"/>
      <c r="B2137" s="13" t="s">
        <v>1767</v>
      </c>
      <c r="C2137" s="14">
        <v>568.87309302840083</v>
      </c>
    </row>
    <row r="2138" spans="1:3" x14ac:dyDescent="0.35">
      <c r="A2138" s="8"/>
      <c r="B2138" s="13" t="s">
        <v>1768</v>
      </c>
      <c r="C2138" s="14">
        <v>4304.115288762051</v>
      </c>
    </row>
    <row r="2139" spans="1:3" x14ac:dyDescent="0.35">
      <c r="A2139" s="8"/>
      <c r="B2139" s="13" t="s">
        <v>1769</v>
      </c>
      <c r="C2139" s="14">
        <v>32.200363756324577</v>
      </c>
    </row>
    <row r="2140" spans="1:3" x14ac:dyDescent="0.35">
      <c r="A2140" s="8"/>
      <c r="B2140" s="13" t="s">
        <v>2536</v>
      </c>
      <c r="C2140" s="14">
        <v>601.07345678472541</v>
      </c>
    </row>
    <row r="2141" spans="1:3" x14ac:dyDescent="0.35">
      <c r="A2141" s="37" t="s">
        <v>561</v>
      </c>
      <c r="B2141" s="38"/>
      <c r="C2141" s="39">
        <v>78987.492294264172</v>
      </c>
    </row>
    <row r="2142" spans="1:3" x14ac:dyDescent="0.35">
      <c r="A2142" s="7" t="s">
        <v>112</v>
      </c>
      <c r="B2142" s="7" t="s">
        <v>411</v>
      </c>
      <c r="C2142" s="11">
        <v>0</v>
      </c>
    </row>
    <row r="2143" spans="1:3" x14ac:dyDescent="0.35">
      <c r="A2143" s="8"/>
      <c r="B2143" s="13" t="s">
        <v>412</v>
      </c>
      <c r="C2143" s="14">
        <v>0</v>
      </c>
    </row>
    <row r="2144" spans="1:3" x14ac:dyDescent="0.35">
      <c r="A2144" s="8"/>
      <c r="B2144" s="13" t="s">
        <v>362</v>
      </c>
      <c r="C2144" s="14">
        <v>246.86945546515506</v>
      </c>
    </row>
    <row r="2145" spans="1:3" x14ac:dyDescent="0.35">
      <c r="A2145" s="8"/>
      <c r="B2145" s="13" t="s">
        <v>152</v>
      </c>
      <c r="C2145" s="14">
        <v>0</v>
      </c>
    </row>
    <row r="2146" spans="1:3" x14ac:dyDescent="0.35">
      <c r="A2146" s="8"/>
      <c r="B2146" s="13" t="s">
        <v>254</v>
      </c>
      <c r="C2146" s="14">
        <v>21885.513899715268</v>
      </c>
    </row>
    <row r="2147" spans="1:3" x14ac:dyDescent="0.35">
      <c r="A2147" s="8"/>
      <c r="B2147" s="13" t="s">
        <v>162</v>
      </c>
      <c r="C2147" s="14">
        <v>7889.0891202995199</v>
      </c>
    </row>
    <row r="2148" spans="1:3" x14ac:dyDescent="0.35">
      <c r="A2148" s="8"/>
      <c r="B2148" s="13" t="s">
        <v>409</v>
      </c>
      <c r="C2148" s="14">
        <v>128.80145502529831</v>
      </c>
    </row>
    <row r="2149" spans="1:3" x14ac:dyDescent="0.35">
      <c r="A2149" s="8"/>
      <c r="B2149" s="13" t="s">
        <v>218</v>
      </c>
      <c r="C2149" s="14">
        <v>25406.087003740089</v>
      </c>
    </row>
    <row r="2150" spans="1:3" x14ac:dyDescent="0.35">
      <c r="A2150" s="8"/>
      <c r="B2150" s="13" t="s">
        <v>84</v>
      </c>
      <c r="C2150" s="14">
        <v>0</v>
      </c>
    </row>
    <row r="2151" spans="1:3" x14ac:dyDescent="0.35">
      <c r="A2151" s="8"/>
      <c r="B2151" s="13" t="s">
        <v>161</v>
      </c>
      <c r="C2151" s="14">
        <v>30042.939384650825</v>
      </c>
    </row>
    <row r="2152" spans="1:3" x14ac:dyDescent="0.35">
      <c r="A2152" s="8"/>
      <c r="B2152" s="13" t="s">
        <v>354</v>
      </c>
      <c r="C2152" s="14">
        <v>20704.8338953167</v>
      </c>
    </row>
    <row r="2153" spans="1:3" x14ac:dyDescent="0.35">
      <c r="A2153" s="8"/>
      <c r="B2153" s="13" t="s">
        <v>1005</v>
      </c>
      <c r="C2153" s="14">
        <v>0</v>
      </c>
    </row>
    <row r="2154" spans="1:3" x14ac:dyDescent="0.35">
      <c r="A2154" s="8"/>
      <c r="B2154" s="13" t="s">
        <v>1206</v>
      </c>
      <c r="C2154" s="14">
        <v>0</v>
      </c>
    </row>
    <row r="2155" spans="1:3" x14ac:dyDescent="0.35">
      <c r="A2155" s="8"/>
      <c r="B2155" s="13" t="s">
        <v>1271</v>
      </c>
      <c r="C2155" s="14">
        <v>0</v>
      </c>
    </row>
    <row r="2156" spans="1:3" x14ac:dyDescent="0.35">
      <c r="A2156" s="8"/>
      <c r="B2156" s="13" t="s">
        <v>1521</v>
      </c>
      <c r="C2156" s="14">
        <v>85.867636683532197</v>
      </c>
    </row>
    <row r="2157" spans="1:3" x14ac:dyDescent="0.35">
      <c r="A2157" s="8"/>
      <c r="B2157" s="13" t="s">
        <v>1522</v>
      </c>
      <c r="C2157" s="14">
        <v>257.60291005059662</v>
      </c>
    </row>
    <row r="2158" spans="1:3" x14ac:dyDescent="0.35">
      <c r="A2158" s="8"/>
      <c r="B2158" s="13" t="s">
        <v>1534</v>
      </c>
      <c r="C2158" s="14">
        <v>440.07163800310252</v>
      </c>
    </row>
    <row r="2159" spans="1:3" x14ac:dyDescent="0.35">
      <c r="A2159" s="8"/>
      <c r="B2159" s="13" t="s">
        <v>1535</v>
      </c>
      <c r="C2159" s="14">
        <v>10.733454585441525</v>
      </c>
    </row>
    <row r="2160" spans="1:3" x14ac:dyDescent="0.35">
      <c r="A2160" s="8"/>
      <c r="B2160" s="13" t="s">
        <v>1536</v>
      </c>
      <c r="C2160" s="14">
        <v>53.667272927207627</v>
      </c>
    </row>
    <row r="2161" spans="1:3" x14ac:dyDescent="0.35">
      <c r="A2161" s="8"/>
      <c r="B2161" s="13" t="s">
        <v>1537</v>
      </c>
      <c r="C2161" s="14">
        <v>139.53490961073982</v>
      </c>
    </row>
    <row r="2162" spans="1:3" x14ac:dyDescent="0.35">
      <c r="A2162" s="8"/>
      <c r="B2162" s="13" t="s">
        <v>1539</v>
      </c>
      <c r="C2162" s="14">
        <v>128.80145502529831</v>
      </c>
    </row>
    <row r="2163" spans="1:3" x14ac:dyDescent="0.35">
      <c r="A2163" s="8"/>
      <c r="B2163" s="13" t="s">
        <v>1544</v>
      </c>
      <c r="C2163" s="14">
        <v>161.00181878162286</v>
      </c>
    </row>
    <row r="2164" spans="1:3" x14ac:dyDescent="0.35">
      <c r="A2164" s="8"/>
      <c r="B2164" s="13" t="s">
        <v>1556</v>
      </c>
      <c r="C2164" s="14">
        <v>118.06800043985677</v>
      </c>
    </row>
    <row r="2165" spans="1:3" x14ac:dyDescent="0.35">
      <c r="A2165" s="8"/>
      <c r="B2165" s="13" t="s">
        <v>1557</v>
      </c>
      <c r="C2165" s="14">
        <v>64.400727512649155</v>
      </c>
    </row>
    <row r="2166" spans="1:3" x14ac:dyDescent="0.35">
      <c r="A2166" s="8"/>
      <c r="B2166" s="13" t="s">
        <v>1558</v>
      </c>
      <c r="C2166" s="14">
        <v>364.9374559050118</v>
      </c>
    </row>
    <row r="2167" spans="1:3" x14ac:dyDescent="0.35">
      <c r="A2167" s="8"/>
      <c r="B2167" s="13" t="s">
        <v>1559</v>
      </c>
      <c r="C2167" s="14">
        <v>182.46872795250593</v>
      </c>
    </row>
    <row r="2168" spans="1:3" x14ac:dyDescent="0.35">
      <c r="A2168" s="8"/>
      <c r="B2168" s="13" t="s">
        <v>1562</v>
      </c>
      <c r="C2168" s="14">
        <v>0</v>
      </c>
    </row>
    <row r="2169" spans="1:3" x14ac:dyDescent="0.35">
      <c r="A2169" s="8"/>
      <c r="B2169" s="13" t="s">
        <v>1563</v>
      </c>
      <c r="C2169" s="14">
        <v>0</v>
      </c>
    </row>
    <row r="2170" spans="1:3" x14ac:dyDescent="0.35">
      <c r="A2170" s="8"/>
      <c r="B2170" s="13" t="s">
        <v>1564</v>
      </c>
      <c r="C2170" s="14">
        <v>0</v>
      </c>
    </row>
    <row r="2171" spans="1:3" x14ac:dyDescent="0.35">
      <c r="A2171" s="8"/>
      <c r="B2171" s="13" t="s">
        <v>1569</v>
      </c>
      <c r="C2171" s="14">
        <v>504.47236551575168</v>
      </c>
    </row>
    <row r="2172" spans="1:3" x14ac:dyDescent="0.35">
      <c r="A2172" s="8"/>
      <c r="B2172" s="13" t="s">
        <v>1570</v>
      </c>
      <c r="C2172" s="14">
        <v>128.80145502529831</v>
      </c>
    </row>
    <row r="2173" spans="1:3" x14ac:dyDescent="0.35">
      <c r="A2173" s="8"/>
      <c r="B2173" s="13" t="s">
        <v>1571</v>
      </c>
      <c r="C2173" s="14">
        <v>75.134182098090676</v>
      </c>
    </row>
    <row r="2174" spans="1:3" x14ac:dyDescent="0.35">
      <c r="A2174" s="8"/>
      <c r="B2174" s="13" t="s">
        <v>1572</v>
      </c>
      <c r="C2174" s="14">
        <v>85.867636683532197</v>
      </c>
    </row>
    <row r="2175" spans="1:3" x14ac:dyDescent="0.35">
      <c r="A2175" s="8"/>
      <c r="B2175" s="13" t="s">
        <v>1573</v>
      </c>
      <c r="C2175" s="14">
        <v>32.200363756324577</v>
      </c>
    </row>
    <row r="2176" spans="1:3" x14ac:dyDescent="0.35">
      <c r="A2176" s="8"/>
      <c r="B2176" s="13" t="s">
        <v>1574</v>
      </c>
      <c r="C2176" s="14">
        <v>32.200363756324577</v>
      </c>
    </row>
    <row r="2177" spans="1:3" x14ac:dyDescent="0.35">
      <c r="A2177" s="8"/>
      <c r="B2177" s="13" t="s">
        <v>1575</v>
      </c>
      <c r="C2177" s="14">
        <v>32.200363756324577</v>
      </c>
    </row>
    <row r="2178" spans="1:3" x14ac:dyDescent="0.35">
      <c r="A2178" s="8"/>
      <c r="B2178" s="13" t="s">
        <v>1576</v>
      </c>
      <c r="C2178" s="14">
        <v>96.601091268973718</v>
      </c>
    </row>
    <row r="2179" spans="1:3" x14ac:dyDescent="0.35">
      <c r="A2179" s="8"/>
      <c r="B2179" s="13" t="s">
        <v>1577</v>
      </c>
      <c r="C2179" s="14">
        <v>236.13600087971355</v>
      </c>
    </row>
    <row r="2180" spans="1:3" x14ac:dyDescent="0.35">
      <c r="A2180" s="8"/>
      <c r="B2180" s="13" t="s">
        <v>1578</v>
      </c>
      <c r="C2180" s="14">
        <v>64.400727512649155</v>
      </c>
    </row>
    <row r="2181" spans="1:3" x14ac:dyDescent="0.35">
      <c r="A2181" s="8"/>
      <c r="B2181" s="13" t="s">
        <v>1581</v>
      </c>
      <c r="C2181" s="14">
        <v>53.667272927207627</v>
      </c>
    </row>
    <row r="2182" spans="1:3" x14ac:dyDescent="0.35">
      <c r="A2182" s="8"/>
      <c r="B2182" s="13" t="s">
        <v>1584</v>
      </c>
      <c r="C2182" s="14">
        <v>203.93563712338897</v>
      </c>
    </row>
    <row r="2183" spans="1:3" x14ac:dyDescent="0.35">
      <c r="A2183" s="8"/>
      <c r="B2183" s="13" t="s">
        <v>1585</v>
      </c>
      <c r="C2183" s="14">
        <v>96.601091268973718</v>
      </c>
    </row>
    <row r="2184" spans="1:3" x14ac:dyDescent="0.35">
      <c r="A2184" s="8"/>
      <c r="B2184" s="13" t="s">
        <v>1586</v>
      </c>
      <c r="C2184" s="14">
        <v>150.26836419618135</v>
      </c>
    </row>
    <row r="2185" spans="1:3" x14ac:dyDescent="0.35">
      <c r="A2185" s="8"/>
      <c r="B2185" s="13" t="s">
        <v>1587</v>
      </c>
      <c r="C2185" s="14">
        <v>64.400727512649155</v>
      </c>
    </row>
    <row r="2186" spans="1:3" x14ac:dyDescent="0.35">
      <c r="A2186" s="8"/>
      <c r="B2186" s="13" t="s">
        <v>1588</v>
      </c>
      <c r="C2186" s="14">
        <v>203.93563712338897</v>
      </c>
    </row>
    <row r="2187" spans="1:3" x14ac:dyDescent="0.35">
      <c r="A2187" s="8"/>
      <c r="B2187" s="13" t="s">
        <v>1598</v>
      </c>
      <c r="C2187" s="14">
        <v>75.134182098090676</v>
      </c>
    </row>
    <row r="2188" spans="1:3" x14ac:dyDescent="0.35">
      <c r="A2188" s="8"/>
      <c r="B2188" s="13" t="s">
        <v>1607</v>
      </c>
      <c r="C2188" s="14">
        <v>75.134182098090676</v>
      </c>
    </row>
    <row r="2189" spans="1:3" x14ac:dyDescent="0.35">
      <c r="A2189" s="8"/>
      <c r="B2189" s="13" t="s">
        <v>1609</v>
      </c>
      <c r="C2189" s="14">
        <v>246.86945546515506</v>
      </c>
    </row>
    <row r="2190" spans="1:3" x14ac:dyDescent="0.35">
      <c r="A2190" s="8"/>
      <c r="B2190" s="13" t="s">
        <v>1610</v>
      </c>
      <c r="C2190" s="14">
        <v>139.53490961073982</v>
      </c>
    </row>
    <row r="2191" spans="1:3" x14ac:dyDescent="0.35">
      <c r="A2191" s="8"/>
      <c r="B2191" s="13" t="s">
        <v>1611</v>
      </c>
      <c r="C2191" s="14">
        <v>85.867636683532197</v>
      </c>
    </row>
    <row r="2192" spans="1:3" x14ac:dyDescent="0.35">
      <c r="A2192" s="8"/>
      <c r="B2192" s="13" t="s">
        <v>1614</v>
      </c>
      <c r="C2192" s="14">
        <v>7449.0174822964173</v>
      </c>
    </row>
    <row r="2193" spans="1:3" x14ac:dyDescent="0.35">
      <c r="A2193" s="8"/>
      <c r="B2193" s="13" t="s">
        <v>1631</v>
      </c>
      <c r="C2193" s="14">
        <v>85.867636683532197</v>
      </c>
    </row>
    <row r="2194" spans="1:3" x14ac:dyDescent="0.35">
      <c r="A2194" s="8"/>
      <c r="B2194" s="13" t="s">
        <v>1635</v>
      </c>
      <c r="C2194" s="14">
        <v>161.00181878162289</v>
      </c>
    </row>
    <row r="2195" spans="1:3" x14ac:dyDescent="0.35">
      <c r="A2195" s="8"/>
      <c r="B2195" s="13" t="s">
        <v>1636</v>
      </c>
      <c r="C2195" s="14">
        <v>182.46872795250593</v>
      </c>
    </row>
    <row r="2196" spans="1:3" x14ac:dyDescent="0.35">
      <c r="A2196" s="8"/>
      <c r="B2196" s="13" t="s">
        <v>1637</v>
      </c>
      <c r="C2196" s="14">
        <v>64.400727512649155</v>
      </c>
    </row>
    <row r="2197" spans="1:3" x14ac:dyDescent="0.35">
      <c r="A2197" s="8"/>
      <c r="B2197" s="13" t="s">
        <v>1638</v>
      </c>
      <c r="C2197" s="14">
        <v>171.73527336706439</v>
      </c>
    </row>
    <row r="2198" spans="1:3" x14ac:dyDescent="0.35">
      <c r="A2198" s="8"/>
      <c r="B2198" s="13" t="s">
        <v>1639</v>
      </c>
      <c r="C2198" s="14">
        <v>343.47054673412879</v>
      </c>
    </row>
    <row r="2199" spans="1:3" x14ac:dyDescent="0.35">
      <c r="A2199" s="8"/>
      <c r="B2199" s="13" t="s">
        <v>1640</v>
      </c>
      <c r="C2199" s="14">
        <v>193.20218253794744</v>
      </c>
    </row>
    <row r="2200" spans="1:3" x14ac:dyDescent="0.35">
      <c r="A2200" s="8"/>
      <c r="B2200" s="13" t="s">
        <v>1651</v>
      </c>
      <c r="C2200" s="14">
        <v>42.933818341766099</v>
      </c>
    </row>
    <row r="2201" spans="1:3" x14ac:dyDescent="0.35">
      <c r="A2201" s="8"/>
      <c r="B2201" s="13" t="s">
        <v>1658</v>
      </c>
      <c r="C2201" s="14">
        <v>64.400727512649155</v>
      </c>
    </row>
    <row r="2202" spans="1:3" x14ac:dyDescent="0.35">
      <c r="A2202" s="8"/>
      <c r="B2202" s="13" t="s">
        <v>1661</v>
      </c>
      <c r="C2202" s="14">
        <v>32.200363756324577</v>
      </c>
    </row>
    <row r="2203" spans="1:3" x14ac:dyDescent="0.35">
      <c r="A2203" s="8"/>
      <c r="B2203" s="13" t="s">
        <v>1664</v>
      </c>
      <c r="C2203" s="14">
        <v>10.733454585441525</v>
      </c>
    </row>
    <row r="2204" spans="1:3" x14ac:dyDescent="0.35">
      <c r="A2204" s="8"/>
      <c r="B2204" s="13" t="s">
        <v>1674</v>
      </c>
      <c r="C2204" s="14">
        <v>311.27018297780421</v>
      </c>
    </row>
    <row r="2205" spans="1:3" x14ac:dyDescent="0.35">
      <c r="A2205" s="8"/>
      <c r="B2205" s="13" t="s">
        <v>1677</v>
      </c>
      <c r="C2205" s="14">
        <v>182.4687279525059</v>
      </c>
    </row>
    <row r="2206" spans="1:3" x14ac:dyDescent="0.35">
      <c r="A2206" s="8"/>
      <c r="B2206" s="13" t="s">
        <v>1681</v>
      </c>
      <c r="C2206" s="14">
        <v>139.53490961073982</v>
      </c>
    </row>
    <row r="2207" spans="1:3" x14ac:dyDescent="0.35">
      <c r="A2207" s="8"/>
      <c r="B2207" s="13" t="s">
        <v>1693</v>
      </c>
      <c r="C2207" s="14">
        <v>139.53490961073982</v>
      </c>
    </row>
    <row r="2208" spans="1:3" x14ac:dyDescent="0.35">
      <c r="A2208" s="8"/>
      <c r="B2208" s="13" t="s">
        <v>1717</v>
      </c>
      <c r="C2208" s="14">
        <v>0</v>
      </c>
    </row>
    <row r="2209" spans="1:3" x14ac:dyDescent="0.35">
      <c r="A2209" s="8"/>
      <c r="B2209" s="13" t="s">
        <v>1740</v>
      </c>
      <c r="C2209" s="14">
        <v>10.733454585441525</v>
      </c>
    </row>
    <row r="2210" spans="1:3" x14ac:dyDescent="0.35">
      <c r="A2210" s="8"/>
      <c r="B2210" s="13" t="s">
        <v>1745</v>
      </c>
      <c r="C2210" s="14">
        <v>279.06981922147963</v>
      </c>
    </row>
    <row r="2211" spans="1:3" x14ac:dyDescent="0.35">
      <c r="A2211" s="8"/>
      <c r="B2211" s="13" t="s">
        <v>1746</v>
      </c>
      <c r="C2211" s="14">
        <v>150.26836419618135</v>
      </c>
    </row>
    <row r="2212" spans="1:3" x14ac:dyDescent="0.35">
      <c r="A2212" s="8"/>
      <c r="B2212" s="13" t="s">
        <v>1748</v>
      </c>
      <c r="C2212" s="14">
        <v>75.134182098090676</v>
      </c>
    </row>
    <row r="2213" spans="1:3" x14ac:dyDescent="0.35">
      <c r="A2213" s="8"/>
      <c r="B2213" s="13" t="s">
        <v>1749</v>
      </c>
      <c r="C2213" s="14">
        <v>139.53490961073982</v>
      </c>
    </row>
    <row r="2214" spans="1:3" x14ac:dyDescent="0.35">
      <c r="A2214" s="8"/>
      <c r="B2214" s="13" t="s">
        <v>1750</v>
      </c>
      <c r="C2214" s="14">
        <v>10.733454585441525</v>
      </c>
    </row>
    <row r="2215" spans="1:3" x14ac:dyDescent="0.35">
      <c r="A2215" s="8"/>
      <c r="B2215" s="13" t="s">
        <v>1751</v>
      </c>
      <c r="C2215" s="14">
        <v>32.200363756324577</v>
      </c>
    </row>
    <row r="2216" spans="1:3" x14ac:dyDescent="0.35">
      <c r="A2216" s="8"/>
      <c r="B2216" s="13" t="s">
        <v>1752</v>
      </c>
      <c r="C2216" s="14">
        <v>32.200363756324577</v>
      </c>
    </row>
    <row r="2217" spans="1:3" x14ac:dyDescent="0.35">
      <c r="A2217" s="8"/>
      <c r="B2217" s="13" t="s">
        <v>1754</v>
      </c>
      <c r="C2217" s="14">
        <v>0</v>
      </c>
    </row>
    <row r="2218" spans="1:3" x14ac:dyDescent="0.35">
      <c r="A2218" s="8"/>
      <c r="B2218" s="13" t="s">
        <v>1785</v>
      </c>
      <c r="C2218" s="14">
        <v>96.601091268973718</v>
      </c>
    </row>
    <row r="2219" spans="1:3" x14ac:dyDescent="0.35">
      <c r="A2219" s="8"/>
      <c r="B2219" s="13" t="s">
        <v>1804</v>
      </c>
      <c r="C2219" s="14">
        <v>139.53490961073982</v>
      </c>
    </row>
    <row r="2220" spans="1:3" x14ac:dyDescent="0.35">
      <c r="A2220" s="8"/>
      <c r="B2220" s="13" t="s">
        <v>1810</v>
      </c>
      <c r="C2220" s="14">
        <v>214.66909170883051</v>
      </c>
    </row>
    <row r="2221" spans="1:3" x14ac:dyDescent="0.35">
      <c r="A2221" s="8"/>
      <c r="B2221" s="13" t="s">
        <v>1811</v>
      </c>
      <c r="C2221" s="14">
        <v>75.134182098090676</v>
      </c>
    </row>
    <row r="2222" spans="1:3" x14ac:dyDescent="0.35">
      <c r="A2222" s="8"/>
      <c r="B2222" s="13" t="s">
        <v>1820</v>
      </c>
      <c r="C2222" s="14">
        <v>128.80145502529831</v>
      </c>
    </row>
    <row r="2223" spans="1:3" x14ac:dyDescent="0.35">
      <c r="A2223" s="8"/>
      <c r="B2223" s="13" t="s">
        <v>1821</v>
      </c>
      <c r="C2223" s="14">
        <v>53.667272927207627</v>
      </c>
    </row>
    <row r="2224" spans="1:3" x14ac:dyDescent="0.35">
      <c r="A2224" s="8"/>
      <c r="B2224" s="13" t="s">
        <v>1822</v>
      </c>
      <c r="C2224" s="14">
        <v>150.26836419618135</v>
      </c>
    </row>
    <row r="2225" spans="1:3" x14ac:dyDescent="0.35">
      <c r="A2225" s="8"/>
      <c r="B2225" s="13" t="s">
        <v>1823</v>
      </c>
      <c r="C2225" s="14">
        <v>96.601091268973718</v>
      </c>
    </row>
    <row r="2226" spans="1:3" x14ac:dyDescent="0.35">
      <c r="A2226" s="8"/>
      <c r="B2226" s="13" t="s">
        <v>1865</v>
      </c>
      <c r="C2226" s="14">
        <v>75.134182098090676</v>
      </c>
    </row>
    <row r="2227" spans="1:3" x14ac:dyDescent="0.35">
      <c r="A2227" s="8"/>
      <c r="B2227" s="13" t="s">
        <v>1892</v>
      </c>
      <c r="C2227" s="14">
        <v>0</v>
      </c>
    </row>
    <row r="2228" spans="1:3" x14ac:dyDescent="0.35">
      <c r="A2228" s="8"/>
      <c r="B2228" s="13" t="s">
        <v>2018</v>
      </c>
      <c r="C2228" s="14">
        <v>182.4687279525059</v>
      </c>
    </row>
    <row r="2229" spans="1:3" x14ac:dyDescent="0.35">
      <c r="A2229" s="8"/>
      <c r="B2229" s="13" t="s">
        <v>2040</v>
      </c>
      <c r="C2229" s="14">
        <v>96.601091268973718</v>
      </c>
    </row>
    <row r="2230" spans="1:3" x14ac:dyDescent="0.35">
      <c r="A2230" s="8"/>
      <c r="B2230" s="13" t="s">
        <v>2041</v>
      </c>
      <c r="C2230" s="14">
        <v>118.06800043985676</v>
      </c>
    </row>
    <row r="2231" spans="1:3" x14ac:dyDescent="0.35">
      <c r="A2231" s="8"/>
      <c r="B2231" s="13" t="s">
        <v>2073</v>
      </c>
      <c r="C2231" s="14">
        <v>0</v>
      </c>
    </row>
    <row r="2232" spans="1:3" x14ac:dyDescent="0.35">
      <c r="A2232" s="8"/>
      <c r="B2232" s="13" t="s">
        <v>2128</v>
      </c>
      <c r="C2232" s="14">
        <v>203.93563712338897</v>
      </c>
    </row>
    <row r="2233" spans="1:3" x14ac:dyDescent="0.35">
      <c r="A2233" s="8"/>
      <c r="B2233" s="13" t="s">
        <v>2184</v>
      </c>
      <c r="C2233" s="14">
        <v>32.200363756324577</v>
      </c>
    </row>
    <row r="2234" spans="1:3" x14ac:dyDescent="0.35">
      <c r="A2234" s="8"/>
      <c r="B2234" s="13" t="s">
        <v>2219</v>
      </c>
      <c r="C2234" s="14">
        <v>42.933818341766099</v>
      </c>
    </row>
    <row r="2235" spans="1:3" x14ac:dyDescent="0.35">
      <c r="A2235" s="8"/>
      <c r="B2235" s="13" t="s">
        <v>2220</v>
      </c>
      <c r="C2235" s="14">
        <v>0</v>
      </c>
    </row>
    <row r="2236" spans="1:3" x14ac:dyDescent="0.35">
      <c r="A2236" s="8"/>
      <c r="B2236" s="13" t="s">
        <v>2246</v>
      </c>
      <c r="C2236" s="14">
        <v>21.466909170883049</v>
      </c>
    </row>
    <row r="2237" spans="1:3" x14ac:dyDescent="0.35">
      <c r="A2237" s="8"/>
      <c r="B2237" s="13" t="s">
        <v>2247</v>
      </c>
      <c r="C2237" s="14">
        <v>10.733454585441525</v>
      </c>
    </row>
    <row r="2238" spans="1:3" x14ac:dyDescent="0.35">
      <c r="A2238" s="8"/>
      <c r="B2238" s="13" t="s">
        <v>2248</v>
      </c>
      <c r="C2238" s="14">
        <v>10.733454585441525</v>
      </c>
    </row>
    <row r="2239" spans="1:3" x14ac:dyDescent="0.35">
      <c r="A2239" s="8"/>
      <c r="B2239" s="13" t="s">
        <v>2249</v>
      </c>
      <c r="C2239" s="14">
        <v>96.601091268973732</v>
      </c>
    </row>
    <row r="2240" spans="1:3" x14ac:dyDescent="0.35">
      <c r="A2240" s="8"/>
      <c r="B2240" s="13" t="s">
        <v>2250</v>
      </c>
      <c r="C2240" s="14">
        <v>0</v>
      </c>
    </row>
    <row r="2241" spans="1:3" x14ac:dyDescent="0.35">
      <c r="A2241" s="8"/>
      <c r="B2241" s="13" t="s">
        <v>2263</v>
      </c>
      <c r="C2241" s="14">
        <v>0</v>
      </c>
    </row>
    <row r="2242" spans="1:3" x14ac:dyDescent="0.35">
      <c r="A2242" s="8"/>
      <c r="B2242" s="13" t="s">
        <v>2264</v>
      </c>
      <c r="C2242" s="14">
        <v>354.2040013195703</v>
      </c>
    </row>
    <row r="2243" spans="1:3" x14ac:dyDescent="0.35">
      <c r="A2243" s="8"/>
      <c r="B2243" s="13" t="s">
        <v>2265</v>
      </c>
      <c r="C2243" s="14">
        <v>0</v>
      </c>
    </row>
    <row r="2244" spans="1:3" x14ac:dyDescent="0.35">
      <c r="A2244" s="8"/>
      <c r="B2244" s="13" t="s">
        <v>2266</v>
      </c>
      <c r="C2244" s="14">
        <v>236.13600087971355</v>
      </c>
    </row>
    <row r="2245" spans="1:3" x14ac:dyDescent="0.35">
      <c r="A2245" s="8"/>
      <c r="B2245" s="13" t="s">
        <v>2267</v>
      </c>
      <c r="C2245" s="14">
        <v>10.733454585441525</v>
      </c>
    </row>
    <row r="2246" spans="1:3" x14ac:dyDescent="0.35">
      <c r="A2246" s="8"/>
      <c r="B2246" s="13" t="s">
        <v>2268</v>
      </c>
      <c r="C2246" s="14">
        <v>10.733454585441525</v>
      </c>
    </row>
    <row r="2247" spans="1:3" x14ac:dyDescent="0.35">
      <c r="A2247" s="8"/>
      <c r="B2247" s="13" t="s">
        <v>2269</v>
      </c>
      <c r="C2247" s="14">
        <v>171.73527336706439</v>
      </c>
    </row>
    <row r="2248" spans="1:3" x14ac:dyDescent="0.35">
      <c r="A2248" s="8"/>
      <c r="B2248" s="13" t="s">
        <v>2270</v>
      </c>
      <c r="C2248" s="14">
        <v>85.867636683532197</v>
      </c>
    </row>
    <row r="2249" spans="1:3" x14ac:dyDescent="0.35">
      <c r="A2249" s="8"/>
      <c r="B2249" s="13" t="s">
        <v>2271</v>
      </c>
      <c r="C2249" s="14">
        <v>32.200363756324577</v>
      </c>
    </row>
    <row r="2250" spans="1:3" x14ac:dyDescent="0.35">
      <c r="A2250" s="8"/>
      <c r="B2250" s="13" t="s">
        <v>2272</v>
      </c>
      <c r="C2250" s="14">
        <v>32.200363756324577</v>
      </c>
    </row>
    <row r="2251" spans="1:3" x14ac:dyDescent="0.35">
      <c r="A2251" s="8"/>
      <c r="B2251" s="13" t="s">
        <v>2273</v>
      </c>
      <c r="C2251" s="14">
        <v>42.933818341766099</v>
      </c>
    </row>
    <row r="2252" spans="1:3" x14ac:dyDescent="0.35">
      <c r="A2252" s="8"/>
      <c r="B2252" s="13" t="s">
        <v>2274</v>
      </c>
      <c r="C2252" s="14">
        <v>53.667272927207627</v>
      </c>
    </row>
    <row r="2253" spans="1:3" x14ac:dyDescent="0.35">
      <c r="A2253" s="8"/>
      <c r="B2253" s="13" t="s">
        <v>2275</v>
      </c>
      <c r="C2253" s="14">
        <v>10.733454585441525</v>
      </c>
    </row>
    <row r="2254" spans="1:3" x14ac:dyDescent="0.35">
      <c r="A2254" s="8"/>
      <c r="B2254" s="13" t="s">
        <v>2283</v>
      </c>
      <c r="C2254" s="14">
        <v>53.667272927207627</v>
      </c>
    </row>
    <row r="2255" spans="1:3" x14ac:dyDescent="0.35">
      <c r="A2255" s="8"/>
      <c r="B2255" s="13" t="s">
        <v>2289</v>
      </c>
      <c r="C2255" s="14">
        <v>161.00181878162289</v>
      </c>
    </row>
    <row r="2256" spans="1:3" x14ac:dyDescent="0.35">
      <c r="A2256" s="8"/>
      <c r="B2256" s="13" t="s">
        <v>2290</v>
      </c>
      <c r="C2256" s="14">
        <v>10.733454585441525</v>
      </c>
    </row>
    <row r="2257" spans="1:3" x14ac:dyDescent="0.35">
      <c r="A2257" s="8"/>
      <c r="B2257" s="13" t="s">
        <v>2291</v>
      </c>
      <c r="C2257" s="14">
        <v>10.733454585441525</v>
      </c>
    </row>
    <row r="2258" spans="1:3" x14ac:dyDescent="0.35">
      <c r="A2258" s="8"/>
      <c r="B2258" s="13" t="s">
        <v>2292</v>
      </c>
      <c r="C2258" s="14">
        <v>10.733454585441525</v>
      </c>
    </row>
    <row r="2259" spans="1:3" x14ac:dyDescent="0.35">
      <c r="A2259" s="8"/>
      <c r="B2259" s="13" t="s">
        <v>2294</v>
      </c>
      <c r="C2259" s="14">
        <v>0</v>
      </c>
    </row>
    <row r="2260" spans="1:3" x14ac:dyDescent="0.35">
      <c r="A2260" s="8"/>
      <c r="B2260" s="13" t="s">
        <v>2295</v>
      </c>
      <c r="C2260" s="14">
        <v>0</v>
      </c>
    </row>
    <row r="2261" spans="1:3" x14ac:dyDescent="0.35">
      <c r="A2261" s="8"/>
      <c r="B2261" s="13" t="s">
        <v>2296</v>
      </c>
      <c r="C2261" s="14">
        <v>10.733454585441525</v>
      </c>
    </row>
    <row r="2262" spans="1:3" x14ac:dyDescent="0.35">
      <c r="A2262" s="8"/>
      <c r="B2262" s="13" t="s">
        <v>2298</v>
      </c>
      <c r="C2262" s="14">
        <v>42.933818341766099</v>
      </c>
    </row>
    <row r="2263" spans="1:3" x14ac:dyDescent="0.35">
      <c r="A2263" s="8"/>
      <c r="B2263" s="13" t="s">
        <v>2300</v>
      </c>
      <c r="C2263" s="14">
        <v>32.200363756324577</v>
      </c>
    </row>
    <row r="2264" spans="1:3" x14ac:dyDescent="0.35">
      <c r="A2264" s="8"/>
      <c r="B2264" s="13" t="s">
        <v>2304</v>
      </c>
      <c r="C2264" s="14">
        <v>21.466909170883049</v>
      </c>
    </row>
    <row r="2265" spans="1:3" x14ac:dyDescent="0.35">
      <c r="A2265" s="8"/>
      <c r="B2265" s="13" t="s">
        <v>2307</v>
      </c>
      <c r="C2265" s="14">
        <v>21.466909170883049</v>
      </c>
    </row>
    <row r="2266" spans="1:3" x14ac:dyDescent="0.35">
      <c r="A2266" s="8"/>
      <c r="B2266" s="13" t="s">
        <v>2308</v>
      </c>
      <c r="C2266" s="14">
        <v>10.733454585441525</v>
      </c>
    </row>
    <row r="2267" spans="1:3" x14ac:dyDescent="0.35">
      <c r="A2267" s="8"/>
      <c r="B2267" s="13" t="s">
        <v>2314</v>
      </c>
      <c r="C2267" s="14">
        <v>53.667272927207627</v>
      </c>
    </row>
    <row r="2268" spans="1:3" x14ac:dyDescent="0.35">
      <c r="A2268" s="8"/>
      <c r="B2268" s="13" t="s">
        <v>2315</v>
      </c>
      <c r="C2268" s="14">
        <v>0</v>
      </c>
    </row>
    <row r="2269" spans="1:3" x14ac:dyDescent="0.35">
      <c r="A2269" s="8"/>
      <c r="B2269" s="13" t="s">
        <v>2316</v>
      </c>
      <c r="C2269" s="14">
        <v>0</v>
      </c>
    </row>
    <row r="2270" spans="1:3" x14ac:dyDescent="0.35">
      <c r="A2270" s="8"/>
      <c r="B2270" s="13" t="s">
        <v>2317</v>
      </c>
      <c r="C2270" s="14">
        <v>21.466909170883049</v>
      </c>
    </row>
    <row r="2271" spans="1:3" x14ac:dyDescent="0.35">
      <c r="A2271" s="8"/>
      <c r="B2271" s="13" t="s">
        <v>2318</v>
      </c>
      <c r="C2271" s="14">
        <v>32.200363756324577</v>
      </c>
    </row>
    <row r="2272" spans="1:3" x14ac:dyDescent="0.35">
      <c r="A2272" s="8"/>
      <c r="B2272" s="13" t="s">
        <v>2319</v>
      </c>
      <c r="C2272" s="14">
        <v>0</v>
      </c>
    </row>
    <row r="2273" spans="1:3" x14ac:dyDescent="0.35">
      <c r="A2273" s="8"/>
      <c r="B2273" s="13" t="s">
        <v>2320</v>
      </c>
      <c r="C2273" s="14">
        <v>10.733454585441525</v>
      </c>
    </row>
    <row r="2274" spans="1:3" x14ac:dyDescent="0.35">
      <c r="A2274" s="8"/>
      <c r="B2274" s="13" t="s">
        <v>2321</v>
      </c>
      <c r="C2274" s="14">
        <v>10.733454585441525</v>
      </c>
    </row>
    <row r="2275" spans="1:3" x14ac:dyDescent="0.35">
      <c r="A2275" s="8"/>
      <c r="B2275" s="13" t="s">
        <v>2322</v>
      </c>
      <c r="C2275" s="14">
        <v>21.466909170883049</v>
      </c>
    </row>
    <row r="2276" spans="1:3" x14ac:dyDescent="0.35">
      <c r="A2276" s="8"/>
      <c r="B2276" s="13" t="s">
        <v>2323</v>
      </c>
      <c r="C2276" s="14">
        <v>21.466909170883049</v>
      </c>
    </row>
    <row r="2277" spans="1:3" x14ac:dyDescent="0.35">
      <c r="A2277" s="8"/>
      <c r="B2277" s="13" t="s">
        <v>2325</v>
      </c>
      <c r="C2277" s="14">
        <v>0</v>
      </c>
    </row>
    <row r="2278" spans="1:3" x14ac:dyDescent="0.35">
      <c r="A2278" s="8"/>
      <c r="B2278" s="13" t="s">
        <v>2333</v>
      </c>
      <c r="C2278" s="14">
        <v>21.466909170883049</v>
      </c>
    </row>
    <row r="2279" spans="1:3" x14ac:dyDescent="0.35">
      <c r="A2279" s="8"/>
      <c r="B2279" s="13" t="s">
        <v>2335</v>
      </c>
      <c r="C2279" s="14">
        <v>10.733454585441525</v>
      </c>
    </row>
    <row r="2280" spans="1:3" x14ac:dyDescent="0.35">
      <c r="A2280" s="8"/>
      <c r="B2280" s="13" t="s">
        <v>2336</v>
      </c>
      <c r="C2280" s="14">
        <v>0</v>
      </c>
    </row>
    <row r="2281" spans="1:3" x14ac:dyDescent="0.35">
      <c r="A2281" s="8"/>
      <c r="B2281" s="13" t="s">
        <v>2338</v>
      </c>
      <c r="C2281" s="14">
        <v>139.53490961073982</v>
      </c>
    </row>
    <row r="2282" spans="1:3" x14ac:dyDescent="0.35">
      <c r="A2282" s="8"/>
      <c r="B2282" s="13" t="s">
        <v>2339</v>
      </c>
      <c r="C2282" s="14">
        <v>64.400727512649155</v>
      </c>
    </row>
    <row r="2283" spans="1:3" x14ac:dyDescent="0.35">
      <c r="A2283" s="8"/>
      <c r="B2283" s="13" t="s">
        <v>2340</v>
      </c>
      <c r="C2283" s="14">
        <v>0</v>
      </c>
    </row>
    <row r="2284" spans="1:3" x14ac:dyDescent="0.35">
      <c r="A2284" s="8"/>
      <c r="B2284" s="13" t="s">
        <v>2341</v>
      </c>
      <c r="C2284" s="14">
        <v>53.667272927207627</v>
      </c>
    </row>
    <row r="2285" spans="1:3" x14ac:dyDescent="0.35">
      <c r="A2285" s="8"/>
      <c r="B2285" s="13" t="s">
        <v>2357</v>
      </c>
      <c r="C2285" s="14">
        <v>21.466909170883049</v>
      </c>
    </row>
    <row r="2286" spans="1:3" x14ac:dyDescent="0.35">
      <c r="A2286" s="8"/>
      <c r="B2286" s="13" t="s">
        <v>2358</v>
      </c>
      <c r="C2286" s="14">
        <v>10.733454585441525</v>
      </c>
    </row>
    <row r="2287" spans="1:3" x14ac:dyDescent="0.35">
      <c r="A2287" s="8"/>
      <c r="B2287" s="13" t="s">
        <v>2359</v>
      </c>
      <c r="C2287" s="14">
        <v>0</v>
      </c>
    </row>
    <row r="2288" spans="1:3" x14ac:dyDescent="0.35">
      <c r="A2288" s="8"/>
      <c r="B2288" s="13" t="s">
        <v>2362</v>
      </c>
      <c r="C2288" s="14">
        <v>21.466909170883049</v>
      </c>
    </row>
    <row r="2289" spans="1:3" x14ac:dyDescent="0.35">
      <c r="A2289" s="8"/>
      <c r="B2289" s="13" t="s">
        <v>2376</v>
      </c>
      <c r="C2289" s="14">
        <v>75.134182098090676</v>
      </c>
    </row>
    <row r="2290" spans="1:3" x14ac:dyDescent="0.35">
      <c r="A2290" s="8"/>
      <c r="B2290" s="13" t="s">
        <v>2377</v>
      </c>
      <c r="C2290" s="14">
        <v>21.466909170883049</v>
      </c>
    </row>
    <row r="2291" spans="1:3" x14ac:dyDescent="0.35">
      <c r="A2291" s="8"/>
      <c r="B2291" s="13" t="s">
        <v>2395</v>
      </c>
      <c r="C2291" s="14">
        <v>10.733454585441525</v>
      </c>
    </row>
    <row r="2292" spans="1:3" x14ac:dyDescent="0.35">
      <c r="A2292" s="8"/>
      <c r="B2292" s="13" t="s">
        <v>2400</v>
      </c>
      <c r="C2292" s="14">
        <v>0</v>
      </c>
    </row>
    <row r="2293" spans="1:3" x14ac:dyDescent="0.35">
      <c r="A2293" s="8"/>
      <c r="B2293" s="13" t="s">
        <v>2401</v>
      </c>
      <c r="C2293" s="14">
        <v>53.667272927207627</v>
      </c>
    </row>
    <row r="2294" spans="1:3" x14ac:dyDescent="0.35">
      <c r="A2294" s="8"/>
      <c r="B2294" s="13" t="s">
        <v>2402</v>
      </c>
      <c r="C2294" s="14">
        <v>21.466909170883049</v>
      </c>
    </row>
    <row r="2295" spans="1:3" x14ac:dyDescent="0.35">
      <c r="A2295" s="8"/>
      <c r="B2295" s="13" t="s">
        <v>2417</v>
      </c>
      <c r="C2295" s="14">
        <v>21.466909170883049</v>
      </c>
    </row>
    <row r="2296" spans="1:3" x14ac:dyDescent="0.35">
      <c r="A2296" s="8"/>
      <c r="B2296" s="13" t="s">
        <v>2418</v>
      </c>
      <c r="C2296" s="14">
        <v>85.867636683532197</v>
      </c>
    </row>
    <row r="2297" spans="1:3" x14ac:dyDescent="0.35">
      <c r="A2297" s="8"/>
      <c r="B2297" s="13" t="s">
        <v>2419</v>
      </c>
      <c r="C2297" s="14">
        <v>32.200363756324577</v>
      </c>
    </row>
    <row r="2298" spans="1:3" x14ac:dyDescent="0.35">
      <c r="A2298" s="8"/>
      <c r="B2298" s="13" t="s">
        <v>2423</v>
      </c>
      <c r="C2298" s="14">
        <v>128.80145502529831</v>
      </c>
    </row>
    <row r="2299" spans="1:3" x14ac:dyDescent="0.35">
      <c r="A2299" s="8"/>
      <c r="B2299" s="13" t="s">
        <v>2428</v>
      </c>
      <c r="C2299" s="14">
        <v>0</v>
      </c>
    </row>
    <row r="2300" spans="1:3" x14ac:dyDescent="0.35">
      <c r="A2300" s="8"/>
      <c r="B2300" s="13" t="s">
        <v>2429</v>
      </c>
      <c r="C2300" s="14">
        <v>42.933818341766099</v>
      </c>
    </row>
    <row r="2301" spans="1:3" x14ac:dyDescent="0.35">
      <c r="A2301" s="8"/>
      <c r="B2301" s="13" t="s">
        <v>2430</v>
      </c>
      <c r="C2301" s="14">
        <v>107.33454585441525</v>
      </c>
    </row>
    <row r="2302" spans="1:3" x14ac:dyDescent="0.35">
      <c r="A2302" s="8"/>
      <c r="B2302" s="13" t="s">
        <v>2431</v>
      </c>
      <c r="C2302" s="14">
        <v>21.466909170883049</v>
      </c>
    </row>
    <row r="2303" spans="1:3" x14ac:dyDescent="0.35">
      <c r="A2303" s="8"/>
      <c r="B2303" s="13" t="s">
        <v>2437</v>
      </c>
      <c r="C2303" s="14">
        <v>75.134182098090676</v>
      </c>
    </row>
    <row r="2304" spans="1:3" x14ac:dyDescent="0.35">
      <c r="A2304" s="8"/>
      <c r="B2304" s="13" t="s">
        <v>2438</v>
      </c>
      <c r="C2304" s="14">
        <v>0</v>
      </c>
    </row>
    <row r="2305" spans="1:3" x14ac:dyDescent="0.35">
      <c r="A2305" s="8"/>
      <c r="B2305" s="13" t="s">
        <v>2439</v>
      </c>
      <c r="C2305" s="14">
        <v>10.733454585441525</v>
      </c>
    </row>
    <row r="2306" spans="1:3" x14ac:dyDescent="0.35">
      <c r="A2306" s="8"/>
      <c r="B2306" s="13" t="s">
        <v>2440</v>
      </c>
      <c r="C2306" s="14">
        <v>53.667272927207627</v>
      </c>
    </row>
    <row r="2307" spans="1:3" x14ac:dyDescent="0.35">
      <c r="A2307" s="8"/>
      <c r="B2307" s="13" t="s">
        <v>2441</v>
      </c>
      <c r="C2307" s="14">
        <v>10.733454585441525</v>
      </c>
    </row>
    <row r="2308" spans="1:3" x14ac:dyDescent="0.35">
      <c r="A2308" s="8"/>
      <c r="B2308" s="13" t="s">
        <v>2442</v>
      </c>
      <c r="C2308" s="14">
        <v>0</v>
      </c>
    </row>
    <row r="2309" spans="1:3" x14ac:dyDescent="0.35">
      <c r="A2309" s="8"/>
      <c r="B2309" s="13" t="s">
        <v>2443</v>
      </c>
      <c r="C2309" s="14">
        <v>10.733454585441525</v>
      </c>
    </row>
    <row r="2310" spans="1:3" x14ac:dyDescent="0.35">
      <c r="A2310" s="8"/>
      <c r="B2310" s="13" t="s">
        <v>2462</v>
      </c>
      <c r="C2310" s="14">
        <v>10.733454585441525</v>
      </c>
    </row>
    <row r="2311" spans="1:3" x14ac:dyDescent="0.35">
      <c r="A2311" s="8"/>
      <c r="B2311" s="13" t="s">
        <v>2506</v>
      </c>
      <c r="C2311" s="14">
        <v>0</v>
      </c>
    </row>
    <row r="2312" spans="1:3" x14ac:dyDescent="0.35">
      <c r="A2312" s="8"/>
      <c r="B2312" s="13" t="s">
        <v>2511</v>
      </c>
      <c r="C2312" s="14">
        <v>21.466909170883049</v>
      </c>
    </row>
    <row r="2313" spans="1:3" x14ac:dyDescent="0.35">
      <c r="A2313" s="8"/>
      <c r="B2313" s="13" t="s">
        <v>2512</v>
      </c>
      <c r="C2313" s="14">
        <v>0</v>
      </c>
    </row>
    <row r="2314" spans="1:3" x14ac:dyDescent="0.35">
      <c r="A2314" s="8"/>
      <c r="B2314" s="13" t="s">
        <v>2533</v>
      </c>
      <c r="C2314" s="14">
        <v>0</v>
      </c>
    </row>
    <row r="2315" spans="1:3" x14ac:dyDescent="0.35">
      <c r="A2315" s="37" t="s">
        <v>562</v>
      </c>
      <c r="B2315" s="38"/>
      <c r="C2315" s="39">
        <v>125903.42228722887</v>
      </c>
    </row>
    <row r="2316" spans="1:3" x14ac:dyDescent="0.35">
      <c r="A2316" s="7" t="s">
        <v>420</v>
      </c>
      <c r="B2316" s="7" t="s">
        <v>429</v>
      </c>
      <c r="C2316" s="11">
        <v>53.667272927207627</v>
      </c>
    </row>
    <row r="2317" spans="1:3" x14ac:dyDescent="0.35">
      <c r="A2317" s="8"/>
      <c r="B2317" s="13" t="s">
        <v>422</v>
      </c>
      <c r="C2317" s="14">
        <v>4336.3156525183749</v>
      </c>
    </row>
    <row r="2318" spans="1:3" x14ac:dyDescent="0.35">
      <c r="A2318" s="8"/>
      <c r="B2318" s="13" t="s">
        <v>441</v>
      </c>
      <c r="C2318" s="14">
        <v>440.07163800310252</v>
      </c>
    </row>
    <row r="2319" spans="1:3" x14ac:dyDescent="0.35">
      <c r="A2319" s="8"/>
      <c r="B2319" s="13" t="s">
        <v>430</v>
      </c>
      <c r="C2319" s="14">
        <v>21.466909170883049</v>
      </c>
    </row>
    <row r="2320" spans="1:3" x14ac:dyDescent="0.35">
      <c r="A2320" s="8"/>
      <c r="B2320" s="13" t="s">
        <v>437</v>
      </c>
      <c r="C2320" s="14">
        <v>21.466909170883049</v>
      </c>
    </row>
    <row r="2321" spans="1:3" x14ac:dyDescent="0.35">
      <c r="A2321" s="8"/>
      <c r="B2321" s="13" t="s">
        <v>438</v>
      </c>
      <c r="C2321" s="14">
        <v>1942.7552799649161</v>
      </c>
    </row>
    <row r="2322" spans="1:3" x14ac:dyDescent="0.35">
      <c r="A2322" s="8"/>
      <c r="B2322" s="13" t="s">
        <v>431</v>
      </c>
      <c r="C2322" s="14">
        <v>42.933818341766099</v>
      </c>
    </row>
    <row r="2323" spans="1:3" x14ac:dyDescent="0.35">
      <c r="A2323" s="8"/>
      <c r="B2323" s="13" t="s">
        <v>439</v>
      </c>
      <c r="C2323" s="14">
        <v>32.200363756324577</v>
      </c>
    </row>
    <row r="2324" spans="1:3" x14ac:dyDescent="0.35">
      <c r="A2324" s="8"/>
      <c r="B2324" s="13" t="s">
        <v>432</v>
      </c>
      <c r="C2324" s="14">
        <v>150.26836419618135</v>
      </c>
    </row>
    <row r="2325" spans="1:3" x14ac:dyDescent="0.35">
      <c r="A2325" s="8"/>
      <c r="B2325" s="13" t="s">
        <v>433</v>
      </c>
      <c r="C2325" s="14">
        <v>96.601091268973718</v>
      </c>
    </row>
    <row r="2326" spans="1:3" x14ac:dyDescent="0.35">
      <c r="A2326" s="8"/>
      <c r="B2326" s="13" t="s">
        <v>443</v>
      </c>
      <c r="C2326" s="14">
        <v>10.733454585441525</v>
      </c>
    </row>
    <row r="2327" spans="1:3" x14ac:dyDescent="0.35">
      <c r="A2327" s="8"/>
      <c r="B2327" s="13" t="s">
        <v>424</v>
      </c>
      <c r="C2327" s="14">
        <v>0</v>
      </c>
    </row>
    <row r="2328" spans="1:3" x14ac:dyDescent="0.35">
      <c r="A2328" s="8"/>
      <c r="B2328" s="13" t="s">
        <v>428</v>
      </c>
      <c r="C2328" s="14">
        <v>246.86945546515506</v>
      </c>
    </row>
    <row r="2329" spans="1:3" x14ac:dyDescent="0.35">
      <c r="A2329" s="8"/>
      <c r="B2329" s="13" t="s">
        <v>434</v>
      </c>
      <c r="C2329" s="14">
        <v>579.60654761384228</v>
      </c>
    </row>
    <row r="2330" spans="1:3" x14ac:dyDescent="0.35">
      <c r="A2330" s="8"/>
      <c r="B2330" s="13" t="s">
        <v>444</v>
      </c>
      <c r="C2330" s="14">
        <v>21.466909170883049</v>
      </c>
    </row>
    <row r="2331" spans="1:3" x14ac:dyDescent="0.35">
      <c r="A2331" s="8"/>
      <c r="B2331" s="13" t="s">
        <v>442</v>
      </c>
      <c r="C2331" s="14">
        <v>42.933818341766099</v>
      </c>
    </row>
    <row r="2332" spans="1:3" x14ac:dyDescent="0.35">
      <c r="A2332" s="8"/>
      <c r="B2332" s="13" t="s">
        <v>446</v>
      </c>
      <c r="C2332" s="14">
        <v>10.733454585441525</v>
      </c>
    </row>
    <row r="2333" spans="1:3" x14ac:dyDescent="0.35">
      <c r="A2333" s="8"/>
      <c r="B2333" s="13" t="s">
        <v>435</v>
      </c>
      <c r="C2333" s="14">
        <v>1008.9447310315034</v>
      </c>
    </row>
    <row r="2334" spans="1:3" x14ac:dyDescent="0.35">
      <c r="A2334" s="8"/>
      <c r="B2334" s="13" t="s">
        <v>436</v>
      </c>
      <c r="C2334" s="14">
        <v>21.466909170883049</v>
      </c>
    </row>
    <row r="2335" spans="1:3" x14ac:dyDescent="0.35">
      <c r="A2335" s="8"/>
      <c r="B2335" s="13" t="s">
        <v>1766</v>
      </c>
      <c r="C2335" s="14">
        <v>3187.8360118761325</v>
      </c>
    </row>
    <row r="2336" spans="1:3" x14ac:dyDescent="0.35">
      <c r="A2336" s="8"/>
      <c r="B2336" s="13" t="s">
        <v>1767</v>
      </c>
      <c r="C2336" s="14">
        <v>96.601091268973718</v>
      </c>
    </row>
    <row r="2337" spans="1:3" x14ac:dyDescent="0.35">
      <c r="A2337" s="8"/>
      <c r="B2337" s="13" t="s">
        <v>1768</v>
      </c>
      <c r="C2337" s="14">
        <v>719.14145722458215</v>
      </c>
    </row>
    <row r="2338" spans="1:3" x14ac:dyDescent="0.35">
      <c r="A2338" s="8"/>
      <c r="B2338" s="13" t="s">
        <v>1769</v>
      </c>
      <c r="C2338" s="14">
        <v>10.733454585441525</v>
      </c>
    </row>
    <row r="2339" spans="1:3" x14ac:dyDescent="0.35">
      <c r="A2339" s="8"/>
      <c r="B2339" s="13" t="s">
        <v>2536</v>
      </c>
      <c r="C2339" s="14">
        <v>96.601091268973718</v>
      </c>
    </row>
    <row r="2340" spans="1:3" x14ac:dyDescent="0.35">
      <c r="A2340" s="37" t="s">
        <v>563</v>
      </c>
      <c r="B2340" s="38"/>
      <c r="C2340" s="39">
        <v>13191.415685507631</v>
      </c>
    </row>
    <row r="2341" spans="1:3" x14ac:dyDescent="0.35">
      <c r="A2341" s="7" t="s">
        <v>10</v>
      </c>
      <c r="B2341" s="7" t="s">
        <v>94</v>
      </c>
      <c r="C2341" s="11">
        <v>15703.044058500949</v>
      </c>
    </row>
    <row r="2342" spans="1:3" x14ac:dyDescent="0.35">
      <c r="A2342" s="8"/>
      <c r="B2342" s="13" t="s">
        <v>140</v>
      </c>
      <c r="C2342" s="14">
        <v>52143.12237607492</v>
      </c>
    </row>
    <row r="2343" spans="1:3" x14ac:dyDescent="0.35">
      <c r="A2343" s="8"/>
      <c r="B2343" s="13" t="s">
        <v>9</v>
      </c>
      <c r="C2343" s="14">
        <v>0</v>
      </c>
    </row>
    <row r="2344" spans="1:3" x14ac:dyDescent="0.35">
      <c r="A2344" s="8"/>
      <c r="B2344" s="13" t="s">
        <v>127</v>
      </c>
      <c r="C2344" s="14">
        <v>847.94291224988035</v>
      </c>
    </row>
    <row r="2345" spans="1:3" x14ac:dyDescent="0.35">
      <c r="A2345" s="8"/>
      <c r="B2345" s="13" t="s">
        <v>316</v>
      </c>
      <c r="C2345" s="14">
        <v>7116.2803901477309</v>
      </c>
    </row>
    <row r="2346" spans="1:3" x14ac:dyDescent="0.35">
      <c r="A2346" s="8"/>
      <c r="B2346" s="13" t="s">
        <v>209</v>
      </c>
      <c r="C2346" s="14">
        <v>11119.858950517419</v>
      </c>
    </row>
    <row r="2347" spans="1:3" x14ac:dyDescent="0.35">
      <c r="A2347" s="8"/>
      <c r="B2347" s="13" t="s">
        <v>363</v>
      </c>
      <c r="C2347" s="14">
        <v>3499.1061948539373</v>
      </c>
    </row>
    <row r="2348" spans="1:3" x14ac:dyDescent="0.35">
      <c r="A2348" s="8"/>
      <c r="B2348" s="13" t="s">
        <v>339</v>
      </c>
      <c r="C2348" s="14">
        <v>0</v>
      </c>
    </row>
    <row r="2349" spans="1:3" x14ac:dyDescent="0.35">
      <c r="A2349" s="8"/>
      <c r="B2349" s="13" t="s">
        <v>93</v>
      </c>
      <c r="C2349" s="14">
        <v>0</v>
      </c>
    </row>
    <row r="2350" spans="1:3" x14ac:dyDescent="0.35">
      <c r="A2350" s="8"/>
      <c r="B2350" s="13" t="s">
        <v>17</v>
      </c>
      <c r="C2350" s="14">
        <v>17881.935339345582</v>
      </c>
    </row>
    <row r="2351" spans="1:3" x14ac:dyDescent="0.35">
      <c r="A2351" s="8"/>
      <c r="B2351" s="13" t="s">
        <v>18</v>
      </c>
      <c r="C2351" s="14">
        <v>14576.031327029592</v>
      </c>
    </row>
    <row r="2352" spans="1:3" x14ac:dyDescent="0.35">
      <c r="A2352" s="8"/>
      <c r="B2352" s="13" t="s">
        <v>19</v>
      </c>
      <c r="C2352" s="14">
        <v>32318.431756764432</v>
      </c>
    </row>
    <row r="2353" spans="1:3" x14ac:dyDescent="0.35">
      <c r="A2353" s="8"/>
      <c r="B2353" s="13" t="s">
        <v>23</v>
      </c>
      <c r="C2353" s="14">
        <v>17023.258972510259</v>
      </c>
    </row>
    <row r="2354" spans="1:3" x14ac:dyDescent="0.35">
      <c r="A2354" s="8"/>
      <c r="B2354" s="13" t="s">
        <v>890</v>
      </c>
      <c r="C2354" s="14">
        <v>0</v>
      </c>
    </row>
    <row r="2355" spans="1:3" x14ac:dyDescent="0.35">
      <c r="A2355" s="8"/>
      <c r="B2355" s="13" t="s">
        <v>1024</v>
      </c>
      <c r="C2355" s="14">
        <v>0</v>
      </c>
    </row>
    <row r="2356" spans="1:3" x14ac:dyDescent="0.35">
      <c r="A2356" s="8"/>
      <c r="B2356" s="13" t="s">
        <v>1112</v>
      </c>
      <c r="C2356" s="14">
        <v>3295.1705577305479</v>
      </c>
    </row>
    <row r="2357" spans="1:3" x14ac:dyDescent="0.35">
      <c r="A2357" s="8"/>
      <c r="B2357" s="13" t="s">
        <v>1212</v>
      </c>
      <c r="C2357" s="14">
        <v>7223.6149360021445</v>
      </c>
    </row>
    <row r="2358" spans="1:3" x14ac:dyDescent="0.35">
      <c r="A2358" s="8"/>
      <c r="B2358" s="13" t="s">
        <v>1603</v>
      </c>
      <c r="C2358" s="14">
        <v>2930.2331018255363</v>
      </c>
    </row>
    <row r="2359" spans="1:3" x14ac:dyDescent="0.35">
      <c r="A2359" s="8"/>
      <c r="B2359" s="13" t="s">
        <v>1697</v>
      </c>
      <c r="C2359" s="14">
        <v>3295.1705577305484</v>
      </c>
    </row>
    <row r="2360" spans="1:3" x14ac:dyDescent="0.35">
      <c r="A2360" s="8"/>
      <c r="B2360" s="13" t="s">
        <v>1698</v>
      </c>
      <c r="C2360" s="14">
        <v>3391.7716489995214</v>
      </c>
    </row>
    <row r="2361" spans="1:3" x14ac:dyDescent="0.35">
      <c r="A2361" s="8"/>
      <c r="B2361" s="13" t="s">
        <v>1699</v>
      </c>
      <c r="C2361" s="14">
        <v>17152.060427535554</v>
      </c>
    </row>
    <row r="2362" spans="1:3" x14ac:dyDescent="0.35">
      <c r="A2362" s="8"/>
      <c r="B2362" s="13" t="s">
        <v>1795</v>
      </c>
      <c r="C2362" s="14">
        <v>11345.26149681169</v>
      </c>
    </row>
    <row r="2363" spans="1:3" x14ac:dyDescent="0.35">
      <c r="A2363" s="8"/>
      <c r="B2363" s="13" t="s">
        <v>2150</v>
      </c>
      <c r="C2363" s="14">
        <v>547.4061838575177</v>
      </c>
    </row>
    <row r="2364" spans="1:3" x14ac:dyDescent="0.35">
      <c r="A2364" s="37" t="s">
        <v>564</v>
      </c>
      <c r="B2364" s="38"/>
      <c r="C2364" s="39">
        <v>221409.70118848776</v>
      </c>
    </row>
    <row r="2365" spans="1:3" x14ac:dyDescent="0.35">
      <c r="A2365" s="7" t="s">
        <v>156</v>
      </c>
      <c r="B2365" s="7" t="s">
        <v>155</v>
      </c>
      <c r="C2365" s="11">
        <v>0</v>
      </c>
    </row>
    <row r="2366" spans="1:3" x14ac:dyDescent="0.35">
      <c r="A2366" s="8"/>
      <c r="B2366" s="13" t="s">
        <v>312</v>
      </c>
      <c r="C2366" s="14">
        <v>0</v>
      </c>
    </row>
    <row r="2367" spans="1:3" x14ac:dyDescent="0.35">
      <c r="A2367" s="37" t="s">
        <v>565</v>
      </c>
      <c r="B2367" s="38"/>
      <c r="C2367" s="39">
        <v>0</v>
      </c>
    </row>
    <row r="2368" spans="1:3" x14ac:dyDescent="0.35">
      <c r="A2368" s="7" t="s">
        <v>716</v>
      </c>
      <c r="B2368" s="7" t="s">
        <v>140</v>
      </c>
      <c r="C2368" s="11">
        <v>71227.204628989944</v>
      </c>
    </row>
    <row r="2369" spans="1:3" x14ac:dyDescent="0.35">
      <c r="A2369" s="8"/>
      <c r="B2369" s="13" t="s">
        <v>194</v>
      </c>
      <c r="C2369" s="14">
        <v>16110.915332747727</v>
      </c>
    </row>
    <row r="2370" spans="1:3" x14ac:dyDescent="0.35">
      <c r="A2370" s="8"/>
      <c r="B2370" s="13" t="s">
        <v>205</v>
      </c>
      <c r="C2370" s="14">
        <v>7513.4182098090678</v>
      </c>
    </row>
    <row r="2371" spans="1:3" x14ac:dyDescent="0.35">
      <c r="A2371" s="8"/>
      <c r="B2371" s="13" t="s">
        <v>187</v>
      </c>
      <c r="C2371" s="14">
        <v>3703.0418319773253</v>
      </c>
    </row>
    <row r="2372" spans="1:3" x14ac:dyDescent="0.35">
      <c r="A2372" s="8"/>
      <c r="B2372" s="13" t="s">
        <v>197</v>
      </c>
      <c r="C2372" s="14">
        <v>4711.9865630088289</v>
      </c>
    </row>
    <row r="2373" spans="1:3" x14ac:dyDescent="0.35">
      <c r="A2373" s="8"/>
      <c r="B2373" s="13" t="s">
        <v>183</v>
      </c>
      <c r="C2373" s="14">
        <v>7846.1553019577541</v>
      </c>
    </row>
    <row r="2374" spans="1:3" x14ac:dyDescent="0.35">
      <c r="A2374" s="8"/>
      <c r="B2374" s="13" t="s">
        <v>196</v>
      </c>
      <c r="C2374" s="14">
        <v>6611.8080246319787</v>
      </c>
    </row>
    <row r="2375" spans="1:3" x14ac:dyDescent="0.35">
      <c r="A2375" s="8"/>
      <c r="B2375" s="13" t="s">
        <v>189</v>
      </c>
      <c r="C2375" s="14">
        <v>6171.7363866288761</v>
      </c>
    </row>
    <row r="2376" spans="1:3" x14ac:dyDescent="0.35">
      <c r="A2376" s="8"/>
      <c r="B2376" s="13" t="s">
        <v>188</v>
      </c>
      <c r="C2376" s="14">
        <v>10658.320403343434</v>
      </c>
    </row>
    <row r="2377" spans="1:3" x14ac:dyDescent="0.35">
      <c r="A2377" s="8"/>
      <c r="B2377" s="13" t="s">
        <v>185</v>
      </c>
      <c r="C2377" s="14">
        <v>4175.3138337367536</v>
      </c>
    </row>
    <row r="2378" spans="1:3" x14ac:dyDescent="0.35">
      <c r="A2378" s="8"/>
      <c r="B2378" s="13" t="s">
        <v>186</v>
      </c>
      <c r="C2378" s="14">
        <v>7341.6829364420028</v>
      </c>
    </row>
    <row r="2379" spans="1:3" x14ac:dyDescent="0.35">
      <c r="A2379" s="8"/>
      <c r="B2379" s="13" t="s">
        <v>182</v>
      </c>
      <c r="C2379" s="14">
        <v>13212.882594678516</v>
      </c>
    </row>
    <row r="2380" spans="1:3" x14ac:dyDescent="0.35">
      <c r="A2380" s="8"/>
      <c r="B2380" s="13" t="s">
        <v>195</v>
      </c>
      <c r="C2380" s="14">
        <v>8286.2269399608576</v>
      </c>
    </row>
    <row r="2381" spans="1:3" x14ac:dyDescent="0.35">
      <c r="A2381" s="8"/>
      <c r="B2381" s="13" t="s">
        <v>204</v>
      </c>
      <c r="C2381" s="14">
        <v>10400.717493292837</v>
      </c>
    </row>
    <row r="2382" spans="1:3" x14ac:dyDescent="0.35">
      <c r="A2382" s="8"/>
      <c r="B2382" s="13" t="s">
        <v>200</v>
      </c>
      <c r="C2382" s="14">
        <v>1245.0807319112168</v>
      </c>
    </row>
    <row r="2383" spans="1:3" x14ac:dyDescent="0.35">
      <c r="A2383" s="8"/>
      <c r="B2383" s="13" t="s">
        <v>201</v>
      </c>
      <c r="C2383" s="14">
        <v>12654.742956235557</v>
      </c>
    </row>
    <row r="2384" spans="1:3" x14ac:dyDescent="0.35">
      <c r="A2384" s="8"/>
      <c r="B2384" s="13" t="s">
        <v>206</v>
      </c>
      <c r="C2384" s="14">
        <v>2844.3654651420038</v>
      </c>
    </row>
    <row r="2385" spans="1:3" x14ac:dyDescent="0.35">
      <c r="A2385" s="8"/>
      <c r="B2385" s="13" t="s">
        <v>180</v>
      </c>
      <c r="C2385" s="14">
        <v>4636.8523809107382</v>
      </c>
    </row>
    <row r="2386" spans="1:3" x14ac:dyDescent="0.35">
      <c r="A2386" s="8"/>
      <c r="B2386" s="13" t="s">
        <v>184</v>
      </c>
      <c r="C2386" s="14">
        <v>5409.661111062529</v>
      </c>
    </row>
    <row r="2387" spans="1:3" x14ac:dyDescent="0.35">
      <c r="A2387" s="8"/>
      <c r="B2387" s="13" t="s">
        <v>179</v>
      </c>
      <c r="C2387" s="14">
        <v>2683.3636463603812</v>
      </c>
    </row>
    <row r="2388" spans="1:3" x14ac:dyDescent="0.35">
      <c r="A2388" s="8"/>
      <c r="B2388" s="13" t="s">
        <v>138</v>
      </c>
      <c r="C2388" s="14">
        <v>8715.5651233785175</v>
      </c>
    </row>
    <row r="2389" spans="1:3" x14ac:dyDescent="0.35">
      <c r="A2389" s="8"/>
      <c r="B2389" s="13" t="s">
        <v>211</v>
      </c>
      <c r="C2389" s="14">
        <v>5602.863293600476</v>
      </c>
    </row>
    <row r="2390" spans="1:3" x14ac:dyDescent="0.35">
      <c r="A2390" s="8"/>
      <c r="B2390" s="13" t="s">
        <v>212</v>
      </c>
      <c r="C2390" s="14">
        <v>5227.1923831100221</v>
      </c>
    </row>
    <row r="2391" spans="1:3" x14ac:dyDescent="0.35">
      <c r="A2391" s="8"/>
      <c r="B2391" s="13" t="s">
        <v>230</v>
      </c>
      <c r="C2391" s="14">
        <v>5001.7898368157503</v>
      </c>
    </row>
    <row r="2392" spans="1:3" x14ac:dyDescent="0.35">
      <c r="A2392" s="8"/>
      <c r="B2392" s="13" t="s">
        <v>356</v>
      </c>
      <c r="C2392" s="14">
        <v>0</v>
      </c>
    </row>
    <row r="2393" spans="1:3" x14ac:dyDescent="0.35">
      <c r="A2393" s="8"/>
      <c r="B2393" s="13" t="s">
        <v>236</v>
      </c>
      <c r="C2393" s="14">
        <v>11001.790950077564</v>
      </c>
    </row>
    <row r="2394" spans="1:3" x14ac:dyDescent="0.35">
      <c r="A2394" s="8"/>
      <c r="B2394" s="13" t="s">
        <v>357</v>
      </c>
      <c r="C2394" s="14">
        <v>0</v>
      </c>
    </row>
    <row r="2395" spans="1:3" x14ac:dyDescent="0.35">
      <c r="A2395" s="8"/>
      <c r="B2395" s="13" t="s">
        <v>30</v>
      </c>
      <c r="C2395" s="14">
        <v>0</v>
      </c>
    </row>
    <row r="2396" spans="1:3" x14ac:dyDescent="0.35">
      <c r="A2396" s="8"/>
      <c r="B2396" s="13" t="s">
        <v>70</v>
      </c>
      <c r="C2396" s="14">
        <v>7652.9531194198071</v>
      </c>
    </row>
    <row r="2397" spans="1:3" x14ac:dyDescent="0.35">
      <c r="A2397" s="8"/>
      <c r="B2397" s="13" t="s">
        <v>71</v>
      </c>
      <c r="C2397" s="14">
        <v>15112.704056301665</v>
      </c>
    </row>
    <row r="2398" spans="1:3" x14ac:dyDescent="0.35">
      <c r="A2398" s="8"/>
      <c r="B2398" s="13" t="s">
        <v>73</v>
      </c>
      <c r="C2398" s="14">
        <v>6203.9367503852009</v>
      </c>
    </row>
    <row r="2399" spans="1:3" x14ac:dyDescent="0.35">
      <c r="A2399" s="8"/>
      <c r="B2399" s="13" t="s">
        <v>429</v>
      </c>
      <c r="C2399" s="14">
        <v>0</v>
      </c>
    </row>
    <row r="2400" spans="1:3" x14ac:dyDescent="0.35">
      <c r="A2400" s="8"/>
      <c r="B2400" s="13" t="s">
        <v>41</v>
      </c>
      <c r="C2400" s="14">
        <v>9692.3094906536971</v>
      </c>
    </row>
    <row r="2401" spans="1:3" x14ac:dyDescent="0.35">
      <c r="A2401" s="8"/>
      <c r="B2401" s="13" t="s">
        <v>69</v>
      </c>
      <c r="C2401" s="14">
        <v>0</v>
      </c>
    </row>
    <row r="2402" spans="1:3" x14ac:dyDescent="0.35">
      <c r="A2402" s="8"/>
      <c r="B2402" s="13" t="s">
        <v>136</v>
      </c>
      <c r="C2402" s="14">
        <v>16347.051333627442</v>
      </c>
    </row>
    <row r="2403" spans="1:3" x14ac:dyDescent="0.35">
      <c r="A2403" s="8"/>
      <c r="B2403" s="13" t="s">
        <v>6</v>
      </c>
      <c r="C2403" s="14">
        <v>33703.047398286384</v>
      </c>
    </row>
    <row r="2404" spans="1:3" x14ac:dyDescent="0.35">
      <c r="A2404" s="8"/>
      <c r="B2404" s="13" t="s">
        <v>441</v>
      </c>
      <c r="C2404" s="14">
        <v>513338.19900332642</v>
      </c>
    </row>
    <row r="2405" spans="1:3" x14ac:dyDescent="0.35">
      <c r="A2405" s="8"/>
      <c r="B2405" s="13" t="s">
        <v>176</v>
      </c>
      <c r="C2405" s="14">
        <v>0</v>
      </c>
    </row>
    <row r="2406" spans="1:3" x14ac:dyDescent="0.35">
      <c r="A2406" s="8"/>
      <c r="B2406" s="13" t="s">
        <v>37</v>
      </c>
      <c r="C2406" s="14">
        <v>10282.649492852981</v>
      </c>
    </row>
    <row r="2407" spans="1:3" x14ac:dyDescent="0.35">
      <c r="A2407" s="8"/>
      <c r="B2407" s="13" t="s">
        <v>228</v>
      </c>
      <c r="C2407" s="14">
        <v>28293.386287223857</v>
      </c>
    </row>
    <row r="2408" spans="1:3" x14ac:dyDescent="0.35">
      <c r="A2408" s="8"/>
      <c r="B2408" s="13" t="s">
        <v>27</v>
      </c>
      <c r="C2408" s="14">
        <v>75.134182098090676</v>
      </c>
    </row>
    <row r="2409" spans="1:3" x14ac:dyDescent="0.35">
      <c r="A2409" s="8"/>
      <c r="B2409" s="13" t="s">
        <v>12</v>
      </c>
      <c r="C2409" s="14">
        <v>0</v>
      </c>
    </row>
    <row r="2410" spans="1:3" x14ac:dyDescent="0.35">
      <c r="A2410" s="8"/>
      <c r="B2410" s="13" t="s">
        <v>114</v>
      </c>
      <c r="C2410" s="14">
        <v>0</v>
      </c>
    </row>
    <row r="2411" spans="1:3" x14ac:dyDescent="0.35">
      <c r="A2411" s="8"/>
      <c r="B2411" s="13" t="s">
        <v>451</v>
      </c>
      <c r="C2411" s="14">
        <v>429134.24778053758</v>
      </c>
    </row>
    <row r="2412" spans="1:3" x14ac:dyDescent="0.35">
      <c r="A2412" s="8"/>
      <c r="B2412" s="13" t="s">
        <v>33</v>
      </c>
      <c r="C2412" s="14">
        <v>65302.337697826231</v>
      </c>
    </row>
    <row r="2413" spans="1:3" x14ac:dyDescent="0.35">
      <c r="A2413" s="8"/>
      <c r="B2413" s="13" t="s">
        <v>443</v>
      </c>
      <c r="C2413" s="14">
        <v>18354.207341105008</v>
      </c>
    </row>
    <row r="2414" spans="1:3" x14ac:dyDescent="0.35">
      <c r="A2414" s="8"/>
      <c r="B2414" s="13" t="s">
        <v>440</v>
      </c>
      <c r="C2414" s="14">
        <v>0</v>
      </c>
    </row>
    <row r="2415" spans="1:3" x14ac:dyDescent="0.35">
      <c r="A2415" s="8"/>
      <c r="B2415" s="13" t="s">
        <v>424</v>
      </c>
      <c r="C2415" s="14">
        <v>0</v>
      </c>
    </row>
    <row r="2416" spans="1:3" x14ac:dyDescent="0.35">
      <c r="A2416" s="8"/>
      <c r="B2416" s="13" t="s">
        <v>4</v>
      </c>
      <c r="C2416" s="14">
        <v>9649.3756723119295</v>
      </c>
    </row>
    <row r="2417" spans="1:3" x14ac:dyDescent="0.35">
      <c r="A2417" s="8"/>
      <c r="B2417" s="13" t="s">
        <v>428</v>
      </c>
      <c r="C2417" s="14">
        <v>0</v>
      </c>
    </row>
    <row r="2418" spans="1:3" x14ac:dyDescent="0.35">
      <c r="A2418" s="8"/>
      <c r="B2418" s="13" t="s">
        <v>445</v>
      </c>
      <c r="C2418" s="14">
        <v>9402.5062168467757</v>
      </c>
    </row>
    <row r="2419" spans="1:3" x14ac:dyDescent="0.35">
      <c r="A2419" s="8"/>
      <c r="B2419" s="13" t="s">
        <v>5</v>
      </c>
      <c r="C2419" s="14">
        <v>46347.056899936506</v>
      </c>
    </row>
    <row r="2420" spans="1:3" x14ac:dyDescent="0.35">
      <c r="A2420" s="8"/>
      <c r="B2420" s="13" t="s">
        <v>264</v>
      </c>
      <c r="C2420" s="14">
        <v>79642.233023976107</v>
      </c>
    </row>
    <row r="2421" spans="1:3" x14ac:dyDescent="0.35">
      <c r="A2421" s="8"/>
      <c r="B2421" s="13" t="s">
        <v>42</v>
      </c>
      <c r="C2421" s="14">
        <v>77205.73883308089</v>
      </c>
    </row>
    <row r="2422" spans="1:3" x14ac:dyDescent="0.35">
      <c r="A2422" s="8"/>
      <c r="B2422" s="13" t="s">
        <v>38</v>
      </c>
      <c r="C2422" s="14">
        <v>34432.922310096415</v>
      </c>
    </row>
    <row r="2423" spans="1:3" x14ac:dyDescent="0.35">
      <c r="A2423" s="8"/>
      <c r="B2423" s="13" t="s">
        <v>26</v>
      </c>
      <c r="C2423" s="14">
        <v>206382.86476886962</v>
      </c>
    </row>
    <row r="2424" spans="1:3" x14ac:dyDescent="0.35">
      <c r="A2424" s="8"/>
      <c r="B2424" s="13" t="s">
        <v>444</v>
      </c>
      <c r="C2424" s="14">
        <v>28100.184104685912</v>
      </c>
    </row>
    <row r="2425" spans="1:3" x14ac:dyDescent="0.35">
      <c r="A2425" s="8"/>
      <c r="B2425" s="13" t="s">
        <v>25</v>
      </c>
      <c r="C2425" s="14">
        <v>162676.23769695175</v>
      </c>
    </row>
    <row r="2426" spans="1:3" x14ac:dyDescent="0.35">
      <c r="A2426" s="8"/>
      <c r="B2426" s="13" t="s">
        <v>442</v>
      </c>
      <c r="C2426" s="14">
        <v>31148.485206951304</v>
      </c>
    </row>
    <row r="2427" spans="1:3" x14ac:dyDescent="0.35">
      <c r="A2427" s="8"/>
      <c r="B2427" s="13" t="s">
        <v>446</v>
      </c>
      <c r="C2427" s="14">
        <v>33080.507032330774</v>
      </c>
    </row>
    <row r="2428" spans="1:3" x14ac:dyDescent="0.35">
      <c r="A2428" s="8"/>
      <c r="B2428" s="13" t="s">
        <v>75</v>
      </c>
      <c r="C2428" s="14">
        <v>3821.1098324171826</v>
      </c>
    </row>
    <row r="2429" spans="1:3" x14ac:dyDescent="0.35">
      <c r="A2429" s="8"/>
      <c r="B2429" s="13" t="s">
        <v>16</v>
      </c>
      <c r="C2429" s="14">
        <v>607728.19862769917</v>
      </c>
    </row>
    <row r="2430" spans="1:3" x14ac:dyDescent="0.35">
      <c r="A2430" s="8"/>
      <c r="B2430" s="13" t="s">
        <v>34</v>
      </c>
      <c r="C2430" s="14">
        <v>43738.827435674211</v>
      </c>
    </row>
    <row r="2431" spans="1:3" x14ac:dyDescent="0.35">
      <c r="A2431" s="8"/>
      <c r="B2431" s="13" t="s">
        <v>20</v>
      </c>
      <c r="C2431" s="14">
        <v>6450.8062058503565</v>
      </c>
    </row>
    <row r="2432" spans="1:3" x14ac:dyDescent="0.35">
      <c r="A2432" s="8"/>
      <c r="B2432" s="13" t="s">
        <v>72</v>
      </c>
      <c r="C2432" s="14">
        <v>470254.11229736404</v>
      </c>
    </row>
    <row r="2433" spans="1:3" x14ac:dyDescent="0.35">
      <c r="A2433" s="8"/>
      <c r="B2433" s="13" t="s">
        <v>483</v>
      </c>
      <c r="C2433" s="14">
        <v>0</v>
      </c>
    </row>
    <row r="2434" spans="1:3" x14ac:dyDescent="0.35">
      <c r="A2434" s="8"/>
      <c r="B2434" s="13" t="s">
        <v>39</v>
      </c>
      <c r="C2434" s="14">
        <v>127406.1059291909</v>
      </c>
    </row>
    <row r="2435" spans="1:3" x14ac:dyDescent="0.35">
      <c r="A2435" s="8"/>
      <c r="B2435" s="13" t="s">
        <v>24</v>
      </c>
      <c r="C2435" s="14">
        <v>188715.59852123287</v>
      </c>
    </row>
    <row r="2436" spans="1:3" x14ac:dyDescent="0.35">
      <c r="A2436" s="8"/>
      <c r="B2436" s="13" t="s">
        <v>31</v>
      </c>
      <c r="C2436" s="14">
        <v>525.93927468663469</v>
      </c>
    </row>
    <row r="2437" spans="1:3" x14ac:dyDescent="0.35">
      <c r="A2437" s="8"/>
      <c r="B2437" s="13" t="s">
        <v>29</v>
      </c>
      <c r="C2437" s="14">
        <v>171.73527336706439</v>
      </c>
    </row>
    <row r="2438" spans="1:3" x14ac:dyDescent="0.35">
      <c r="A2438" s="8"/>
      <c r="B2438" s="13" t="s">
        <v>40</v>
      </c>
      <c r="C2438" s="14">
        <v>136518.80887223076</v>
      </c>
    </row>
    <row r="2439" spans="1:3" x14ac:dyDescent="0.35">
      <c r="A2439" s="8"/>
      <c r="B2439" s="13" t="s">
        <v>234</v>
      </c>
      <c r="C2439" s="14">
        <v>10915.923313394031</v>
      </c>
    </row>
    <row r="2440" spans="1:3" x14ac:dyDescent="0.35">
      <c r="A2440" s="8"/>
      <c r="B2440" s="13" t="s">
        <v>227</v>
      </c>
      <c r="C2440" s="14">
        <v>64443.661330990915</v>
      </c>
    </row>
    <row r="2441" spans="1:3" x14ac:dyDescent="0.35">
      <c r="A2441" s="8"/>
      <c r="B2441" s="13" t="s">
        <v>11</v>
      </c>
      <c r="C2441" s="14">
        <v>41076.930698484706</v>
      </c>
    </row>
    <row r="2442" spans="1:3" x14ac:dyDescent="0.35">
      <c r="A2442" s="8"/>
      <c r="B2442" s="13" t="s">
        <v>28</v>
      </c>
      <c r="C2442" s="14">
        <v>7084.0800263914052</v>
      </c>
    </row>
    <row r="2443" spans="1:3" x14ac:dyDescent="0.35">
      <c r="A2443" s="8"/>
      <c r="B2443" s="13" t="s">
        <v>771</v>
      </c>
      <c r="C2443" s="14">
        <v>2661.8967371894978</v>
      </c>
    </row>
    <row r="2444" spans="1:3" x14ac:dyDescent="0.35">
      <c r="A2444" s="8"/>
      <c r="B2444" s="13" t="s">
        <v>781</v>
      </c>
      <c r="C2444" s="14">
        <v>25352.419730812879</v>
      </c>
    </row>
    <row r="2445" spans="1:3" x14ac:dyDescent="0.35">
      <c r="A2445" s="8"/>
      <c r="B2445" s="13" t="s">
        <v>785</v>
      </c>
      <c r="C2445" s="14">
        <v>6118.0691137016684</v>
      </c>
    </row>
    <row r="2446" spans="1:3" x14ac:dyDescent="0.35">
      <c r="A2446" s="8"/>
      <c r="B2446" s="13" t="s">
        <v>786</v>
      </c>
      <c r="C2446" s="14">
        <v>783.5421847372312</v>
      </c>
    </row>
    <row r="2447" spans="1:3" x14ac:dyDescent="0.35">
      <c r="A2447" s="8"/>
      <c r="B2447" s="13" t="s">
        <v>787</v>
      </c>
      <c r="C2447" s="14">
        <v>0</v>
      </c>
    </row>
    <row r="2448" spans="1:3" x14ac:dyDescent="0.35">
      <c r="A2448" s="8"/>
      <c r="B2448" s="13" t="s">
        <v>788</v>
      </c>
      <c r="C2448" s="14">
        <v>1856.8876432813836</v>
      </c>
    </row>
    <row r="2449" spans="1:3" x14ac:dyDescent="0.35">
      <c r="A2449" s="8"/>
      <c r="B2449" s="13" t="s">
        <v>789</v>
      </c>
      <c r="C2449" s="14">
        <v>1932.0218253794746</v>
      </c>
    </row>
    <row r="2450" spans="1:3" x14ac:dyDescent="0.35">
      <c r="A2450" s="8"/>
      <c r="B2450" s="13" t="s">
        <v>790</v>
      </c>
      <c r="C2450" s="14">
        <v>2565.2956459205243</v>
      </c>
    </row>
    <row r="2451" spans="1:3" x14ac:dyDescent="0.35">
      <c r="A2451" s="8"/>
      <c r="B2451" s="13" t="s">
        <v>791</v>
      </c>
      <c r="C2451" s="14">
        <v>3660.1080136355604</v>
      </c>
    </row>
    <row r="2452" spans="1:3" x14ac:dyDescent="0.35">
      <c r="A2452" s="8"/>
      <c r="B2452" s="13" t="s">
        <v>795</v>
      </c>
      <c r="C2452" s="14">
        <v>5141.3247464264905</v>
      </c>
    </row>
    <row r="2453" spans="1:3" x14ac:dyDescent="0.35">
      <c r="A2453" s="8"/>
      <c r="B2453" s="13" t="s">
        <v>800</v>
      </c>
      <c r="C2453" s="14">
        <v>3982.1116511988052</v>
      </c>
    </row>
    <row r="2454" spans="1:3" x14ac:dyDescent="0.35">
      <c r="A2454" s="8"/>
      <c r="B2454" s="13" t="s">
        <v>808</v>
      </c>
      <c r="C2454" s="14">
        <v>5881.9331128219555</v>
      </c>
    </row>
    <row r="2455" spans="1:3" x14ac:dyDescent="0.35">
      <c r="A2455" s="8"/>
      <c r="B2455" s="13" t="s">
        <v>827</v>
      </c>
      <c r="C2455" s="14">
        <v>4540.2512896417638</v>
      </c>
    </row>
    <row r="2456" spans="1:3" x14ac:dyDescent="0.35">
      <c r="A2456" s="8"/>
      <c r="B2456" s="13" t="s">
        <v>828</v>
      </c>
      <c r="C2456" s="14">
        <v>4432.9167437873493</v>
      </c>
    </row>
    <row r="2457" spans="1:3" x14ac:dyDescent="0.35">
      <c r="A2457" s="8"/>
      <c r="B2457" s="13" t="s">
        <v>829</v>
      </c>
      <c r="C2457" s="14">
        <v>568.87309302840083</v>
      </c>
    </row>
    <row r="2458" spans="1:3" x14ac:dyDescent="0.35">
      <c r="A2458" s="8"/>
      <c r="B2458" s="13" t="s">
        <v>859</v>
      </c>
      <c r="C2458" s="14">
        <v>116350.64770618612</v>
      </c>
    </row>
    <row r="2459" spans="1:3" x14ac:dyDescent="0.35">
      <c r="A2459" s="8"/>
      <c r="B2459" s="13" t="s">
        <v>860</v>
      </c>
      <c r="C2459" s="14">
        <v>45724.516533980895</v>
      </c>
    </row>
    <row r="2460" spans="1:3" x14ac:dyDescent="0.35">
      <c r="A2460" s="8"/>
      <c r="B2460" s="13" t="s">
        <v>874</v>
      </c>
      <c r="C2460" s="14">
        <v>85610.033773481598</v>
      </c>
    </row>
    <row r="2461" spans="1:3" x14ac:dyDescent="0.35">
      <c r="A2461" s="8"/>
      <c r="B2461" s="13" t="s">
        <v>885</v>
      </c>
      <c r="C2461" s="14">
        <v>815.74254849355589</v>
      </c>
    </row>
    <row r="2462" spans="1:3" x14ac:dyDescent="0.35">
      <c r="A2462" s="8"/>
      <c r="B2462" s="13" t="s">
        <v>889</v>
      </c>
      <c r="C2462" s="14">
        <v>9381.0393076758919</v>
      </c>
    </row>
    <row r="2463" spans="1:3" x14ac:dyDescent="0.35">
      <c r="A2463" s="8"/>
      <c r="B2463" s="13" t="s">
        <v>894</v>
      </c>
      <c r="C2463" s="14">
        <v>15434.707693864912</v>
      </c>
    </row>
    <row r="2464" spans="1:3" x14ac:dyDescent="0.35">
      <c r="A2464" s="8"/>
      <c r="B2464" s="13" t="s">
        <v>899</v>
      </c>
      <c r="C2464" s="14">
        <v>0</v>
      </c>
    </row>
    <row r="2465" spans="1:3" x14ac:dyDescent="0.35">
      <c r="A2465" s="8"/>
      <c r="B2465" s="13" t="s">
        <v>914</v>
      </c>
      <c r="C2465" s="14">
        <v>1567.0843694744624</v>
      </c>
    </row>
    <row r="2466" spans="1:3" x14ac:dyDescent="0.35">
      <c r="A2466" s="8"/>
      <c r="B2466" s="13" t="s">
        <v>915</v>
      </c>
      <c r="C2466" s="14">
        <v>10926.65676797947</v>
      </c>
    </row>
    <row r="2467" spans="1:3" x14ac:dyDescent="0.35">
      <c r="A2467" s="8"/>
      <c r="B2467" s="13" t="s">
        <v>921</v>
      </c>
      <c r="C2467" s="14">
        <v>1717.3527336706438</v>
      </c>
    </row>
    <row r="2468" spans="1:3" x14ac:dyDescent="0.35">
      <c r="A2468" s="8"/>
      <c r="B2468" s="13" t="s">
        <v>923</v>
      </c>
      <c r="C2468" s="14">
        <v>33563.512488675646</v>
      </c>
    </row>
    <row r="2469" spans="1:3" x14ac:dyDescent="0.35">
      <c r="A2469" s="8"/>
      <c r="B2469" s="13" t="s">
        <v>926</v>
      </c>
      <c r="C2469" s="14">
        <v>3509.8396494393783</v>
      </c>
    </row>
    <row r="2470" spans="1:3" x14ac:dyDescent="0.35">
      <c r="A2470" s="8"/>
      <c r="B2470" s="13" t="s">
        <v>929</v>
      </c>
      <c r="C2470" s="14">
        <v>0</v>
      </c>
    </row>
    <row r="2471" spans="1:3" x14ac:dyDescent="0.35">
      <c r="A2471" s="8"/>
      <c r="B2471" s="13" t="s">
        <v>935</v>
      </c>
      <c r="C2471" s="14">
        <v>3499.1061948539368</v>
      </c>
    </row>
    <row r="2472" spans="1:3" x14ac:dyDescent="0.35">
      <c r="A2472" s="8"/>
      <c r="B2472" s="13" t="s">
        <v>947</v>
      </c>
      <c r="C2472" s="14">
        <v>9005.3683971854389</v>
      </c>
    </row>
    <row r="2473" spans="1:3" x14ac:dyDescent="0.35">
      <c r="A2473" s="8"/>
      <c r="B2473" s="13" t="s">
        <v>957</v>
      </c>
      <c r="C2473" s="14">
        <v>11076.925132175653</v>
      </c>
    </row>
    <row r="2474" spans="1:3" x14ac:dyDescent="0.35">
      <c r="A2474" s="8"/>
      <c r="B2474" s="13" t="s">
        <v>987</v>
      </c>
      <c r="C2474" s="14">
        <v>1685.1523699143195</v>
      </c>
    </row>
    <row r="2475" spans="1:3" x14ac:dyDescent="0.35">
      <c r="A2475" s="8"/>
      <c r="B2475" s="13" t="s">
        <v>991</v>
      </c>
      <c r="C2475" s="14">
        <v>5892.6665674073965</v>
      </c>
    </row>
    <row r="2476" spans="1:3" x14ac:dyDescent="0.35">
      <c r="A2476" s="8"/>
      <c r="B2476" s="13" t="s">
        <v>995</v>
      </c>
      <c r="C2476" s="14">
        <v>25706.623732132455</v>
      </c>
    </row>
    <row r="2477" spans="1:3" x14ac:dyDescent="0.35">
      <c r="A2477" s="8"/>
      <c r="B2477" s="13" t="s">
        <v>1023</v>
      </c>
      <c r="C2477" s="14">
        <v>1534.884005718138</v>
      </c>
    </row>
    <row r="2478" spans="1:3" x14ac:dyDescent="0.35">
      <c r="A2478" s="8"/>
      <c r="B2478" s="13" t="s">
        <v>1051</v>
      </c>
      <c r="C2478" s="14">
        <v>837.2094576644389</v>
      </c>
    </row>
    <row r="2479" spans="1:3" x14ac:dyDescent="0.35">
      <c r="A2479" s="8"/>
      <c r="B2479" s="13" t="s">
        <v>1075</v>
      </c>
      <c r="C2479" s="14">
        <v>4368.5160162747006</v>
      </c>
    </row>
    <row r="2480" spans="1:3" x14ac:dyDescent="0.35">
      <c r="A2480" s="8"/>
      <c r="B2480" s="13" t="s">
        <v>1082</v>
      </c>
      <c r="C2480" s="14">
        <v>5806.7989307238649</v>
      </c>
    </row>
    <row r="2481" spans="1:3" x14ac:dyDescent="0.35">
      <c r="A2481" s="8"/>
      <c r="B2481" s="13" t="s">
        <v>1094</v>
      </c>
      <c r="C2481" s="14">
        <v>1502.6836419618135</v>
      </c>
    </row>
    <row r="2482" spans="1:3" x14ac:dyDescent="0.35">
      <c r="A2482" s="8"/>
      <c r="B2482" s="13" t="s">
        <v>1097</v>
      </c>
      <c r="C2482" s="14">
        <v>504.47236551575168</v>
      </c>
    </row>
    <row r="2483" spans="1:3" x14ac:dyDescent="0.35">
      <c r="A2483" s="8"/>
      <c r="B2483" s="13" t="s">
        <v>1098</v>
      </c>
      <c r="C2483" s="14">
        <v>4271.9149250057271</v>
      </c>
    </row>
    <row r="2484" spans="1:3" x14ac:dyDescent="0.35">
      <c r="A2484" s="8"/>
      <c r="B2484" s="13" t="s">
        <v>1099</v>
      </c>
      <c r="C2484" s="14">
        <v>4379.2494708601425</v>
      </c>
    </row>
    <row r="2485" spans="1:3" x14ac:dyDescent="0.35">
      <c r="A2485" s="8"/>
      <c r="B2485" s="13" t="s">
        <v>1100</v>
      </c>
      <c r="C2485" s="14">
        <v>4508.0509258854399</v>
      </c>
    </row>
    <row r="2486" spans="1:3" x14ac:dyDescent="0.35">
      <c r="A2486" s="8"/>
      <c r="B2486" s="13" t="s">
        <v>1101</v>
      </c>
      <c r="C2486" s="14">
        <v>5549.1960206732683</v>
      </c>
    </row>
    <row r="2487" spans="1:3" x14ac:dyDescent="0.35">
      <c r="A2487" s="8"/>
      <c r="B2487" s="13" t="s">
        <v>1102</v>
      </c>
      <c r="C2487" s="14">
        <v>2457.9611000661093</v>
      </c>
    </row>
    <row r="2488" spans="1:3" x14ac:dyDescent="0.35">
      <c r="A2488" s="8"/>
      <c r="B2488" s="13" t="s">
        <v>1103</v>
      </c>
      <c r="C2488" s="14">
        <v>4572.4516533980895</v>
      </c>
    </row>
    <row r="2489" spans="1:3" x14ac:dyDescent="0.35">
      <c r="A2489" s="8"/>
      <c r="B2489" s="13" t="s">
        <v>1122</v>
      </c>
      <c r="C2489" s="14">
        <v>1008.9447310315034</v>
      </c>
    </row>
    <row r="2490" spans="1:3" x14ac:dyDescent="0.35">
      <c r="A2490" s="8"/>
      <c r="B2490" s="13" t="s">
        <v>1125</v>
      </c>
      <c r="C2490" s="14">
        <v>0</v>
      </c>
    </row>
    <row r="2491" spans="1:3" x14ac:dyDescent="0.35">
      <c r="A2491" s="8"/>
      <c r="B2491" s="13" t="s">
        <v>1126</v>
      </c>
      <c r="C2491" s="14">
        <v>21.466909170883049</v>
      </c>
    </row>
    <row r="2492" spans="1:3" x14ac:dyDescent="0.35">
      <c r="A2492" s="8"/>
      <c r="B2492" s="13" t="s">
        <v>1143</v>
      </c>
      <c r="C2492" s="14">
        <v>1202.1469135694508</v>
      </c>
    </row>
    <row r="2493" spans="1:3" x14ac:dyDescent="0.35">
      <c r="A2493" s="8"/>
      <c r="B2493" s="13" t="s">
        <v>1145</v>
      </c>
      <c r="C2493" s="14">
        <v>354.2040013195703</v>
      </c>
    </row>
    <row r="2494" spans="1:3" x14ac:dyDescent="0.35">
      <c r="A2494" s="8"/>
      <c r="B2494" s="13" t="s">
        <v>1157</v>
      </c>
      <c r="C2494" s="14">
        <v>7459.7509368818601</v>
      </c>
    </row>
    <row r="2495" spans="1:3" x14ac:dyDescent="0.35">
      <c r="A2495" s="8"/>
      <c r="B2495" s="13" t="s">
        <v>1158</v>
      </c>
      <c r="C2495" s="14">
        <v>2007.1560074775653</v>
      </c>
    </row>
    <row r="2496" spans="1:3" x14ac:dyDescent="0.35">
      <c r="A2496" s="8"/>
      <c r="B2496" s="13" t="s">
        <v>1159</v>
      </c>
      <c r="C2496" s="14">
        <v>4035.7789241260134</v>
      </c>
    </row>
    <row r="2497" spans="1:3" x14ac:dyDescent="0.35">
      <c r="A2497" s="8"/>
      <c r="B2497" s="13" t="s">
        <v>1164</v>
      </c>
      <c r="C2497" s="14">
        <v>0</v>
      </c>
    </row>
    <row r="2498" spans="1:3" x14ac:dyDescent="0.35">
      <c r="A2498" s="8"/>
      <c r="B2498" s="13" t="s">
        <v>1166</v>
      </c>
      <c r="C2498" s="14">
        <v>826.47600307899734</v>
      </c>
    </row>
    <row r="2499" spans="1:3" x14ac:dyDescent="0.35">
      <c r="A2499" s="8"/>
      <c r="B2499" s="13" t="s">
        <v>1168</v>
      </c>
      <c r="C2499" s="14">
        <v>450.80509258854408</v>
      </c>
    </row>
    <row r="2500" spans="1:3" x14ac:dyDescent="0.35">
      <c r="A2500" s="8"/>
      <c r="B2500" s="13" t="s">
        <v>1169</v>
      </c>
      <c r="C2500" s="14">
        <v>397.13781966133638</v>
      </c>
    </row>
    <row r="2501" spans="1:3" x14ac:dyDescent="0.35">
      <c r="A2501" s="8"/>
      <c r="B2501" s="13" t="s">
        <v>1173</v>
      </c>
      <c r="C2501" s="14">
        <v>740.60836639546517</v>
      </c>
    </row>
    <row r="2502" spans="1:3" x14ac:dyDescent="0.35">
      <c r="A2502" s="8"/>
      <c r="B2502" s="13" t="s">
        <v>1175</v>
      </c>
      <c r="C2502" s="14">
        <v>2339.8930996262525</v>
      </c>
    </row>
    <row r="2503" spans="1:3" x14ac:dyDescent="0.35">
      <c r="A2503" s="8"/>
      <c r="B2503" s="13" t="s">
        <v>1179</v>
      </c>
      <c r="C2503" s="14">
        <v>0</v>
      </c>
    </row>
    <row r="2504" spans="1:3" x14ac:dyDescent="0.35">
      <c r="A2504" s="8"/>
      <c r="B2504" s="13" t="s">
        <v>1181</v>
      </c>
      <c r="C2504" s="14">
        <v>2511.6283729933166</v>
      </c>
    </row>
    <row r="2505" spans="1:3" x14ac:dyDescent="0.35">
      <c r="A2505" s="8"/>
      <c r="B2505" s="13" t="s">
        <v>1182</v>
      </c>
      <c r="C2505" s="14">
        <v>17323.795700902621</v>
      </c>
    </row>
    <row r="2506" spans="1:3" x14ac:dyDescent="0.35">
      <c r="A2506" s="8"/>
      <c r="B2506" s="13" t="s">
        <v>1183</v>
      </c>
      <c r="C2506" s="14">
        <v>472.27200175942704</v>
      </c>
    </row>
    <row r="2507" spans="1:3" x14ac:dyDescent="0.35">
      <c r="A2507" s="8"/>
      <c r="B2507" s="13" t="s">
        <v>1184</v>
      </c>
      <c r="C2507" s="14">
        <v>2511.6283729933166</v>
      </c>
    </row>
    <row r="2508" spans="1:3" x14ac:dyDescent="0.35">
      <c r="A2508" s="8"/>
      <c r="B2508" s="13" t="s">
        <v>1185</v>
      </c>
      <c r="C2508" s="14">
        <v>815.74254849355589</v>
      </c>
    </row>
    <row r="2509" spans="1:3" x14ac:dyDescent="0.35">
      <c r="A2509" s="8"/>
      <c r="B2509" s="13" t="s">
        <v>1186</v>
      </c>
      <c r="C2509" s="14">
        <v>4980.3229276448674</v>
      </c>
    </row>
    <row r="2510" spans="1:3" x14ac:dyDescent="0.35">
      <c r="A2510" s="8"/>
      <c r="B2510" s="13" t="s">
        <v>1187</v>
      </c>
      <c r="C2510" s="14">
        <v>1395.3490961073981</v>
      </c>
    </row>
    <row r="2511" spans="1:3" x14ac:dyDescent="0.35">
      <c r="A2511" s="8"/>
      <c r="B2511" s="13" t="s">
        <v>1188</v>
      </c>
      <c r="C2511" s="14">
        <v>3284.437103145106</v>
      </c>
    </row>
    <row r="2512" spans="1:3" x14ac:dyDescent="0.35">
      <c r="A2512" s="8"/>
      <c r="B2512" s="13" t="s">
        <v>1189</v>
      </c>
      <c r="C2512" s="14">
        <v>2028.6229166484477</v>
      </c>
    </row>
    <row r="2513" spans="1:3" x14ac:dyDescent="0.35">
      <c r="A2513" s="8"/>
      <c r="B2513" s="13" t="s">
        <v>1190</v>
      </c>
      <c r="C2513" s="14">
        <v>5903.4000219928384</v>
      </c>
    </row>
    <row r="2514" spans="1:3" x14ac:dyDescent="0.35">
      <c r="A2514" s="8"/>
      <c r="B2514" s="13" t="s">
        <v>1191</v>
      </c>
      <c r="C2514" s="14">
        <v>4175.3138337367536</v>
      </c>
    </row>
    <row r="2515" spans="1:3" x14ac:dyDescent="0.35">
      <c r="A2515" s="8"/>
      <c r="B2515" s="13" t="s">
        <v>1192</v>
      </c>
      <c r="C2515" s="14">
        <v>1363.1487323510735</v>
      </c>
    </row>
    <row r="2516" spans="1:3" x14ac:dyDescent="0.35">
      <c r="A2516" s="8"/>
      <c r="B2516" s="13" t="s">
        <v>1193</v>
      </c>
      <c r="C2516" s="14">
        <v>4057.2458332968954</v>
      </c>
    </row>
    <row r="2517" spans="1:3" x14ac:dyDescent="0.35">
      <c r="A2517" s="8"/>
      <c r="B2517" s="13" t="s">
        <v>1194</v>
      </c>
      <c r="C2517" s="14">
        <v>1384.6156415219568</v>
      </c>
    </row>
    <row r="2518" spans="1:3" x14ac:dyDescent="0.35">
      <c r="A2518" s="8"/>
      <c r="B2518" s="13" t="s">
        <v>1202</v>
      </c>
      <c r="C2518" s="14">
        <v>3606.4407407083527</v>
      </c>
    </row>
    <row r="2519" spans="1:3" x14ac:dyDescent="0.35">
      <c r="A2519" s="8"/>
      <c r="B2519" s="13" t="s">
        <v>1208</v>
      </c>
      <c r="C2519" s="14">
        <v>9617.1753085556047</v>
      </c>
    </row>
    <row r="2520" spans="1:3" x14ac:dyDescent="0.35">
      <c r="A2520" s="8"/>
      <c r="B2520" s="13" t="s">
        <v>1210</v>
      </c>
      <c r="C2520" s="14">
        <v>1502.6836419618135</v>
      </c>
    </row>
    <row r="2521" spans="1:3" x14ac:dyDescent="0.35">
      <c r="A2521" s="8"/>
      <c r="B2521" s="13" t="s">
        <v>1213</v>
      </c>
      <c r="C2521" s="14">
        <v>2865.8323743128867</v>
      </c>
    </row>
    <row r="2522" spans="1:3" x14ac:dyDescent="0.35">
      <c r="A2522" s="8"/>
      <c r="B2522" s="13" t="s">
        <v>1215</v>
      </c>
      <c r="C2522" s="14">
        <v>568.87309302840083</v>
      </c>
    </row>
    <row r="2523" spans="1:3" x14ac:dyDescent="0.35">
      <c r="A2523" s="8"/>
      <c r="B2523" s="13" t="s">
        <v>1220</v>
      </c>
      <c r="C2523" s="14">
        <v>1663.6854607434361</v>
      </c>
    </row>
    <row r="2524" spans="1:3" x14ac:dyDescent="0.35">
      <c r="A2524" s="8"/>
      <c r="B2524" s="13" t="s">
        <v>1221</v>
      </c>
      <c r="C2524" s="14">
        <v>912.34363976252951</v>
      </c>
    </row>
    <row r="2525" spans="1:3" x14ac:dyDescent="0.35">
      <c r="A2525" s="8"/>
      <c r="B2525" s="13" t="s">
        <v>1222</v>
      </c>
      <c r="C2525" s="14">
        <v>783.5421847372312</v>
      </c>
    </row>
    <row r="2526" spans="1:3" x14ac:dyDescent="0.35">
      <c r="A2526" s="8"/>
      <c r="B2526" s="13" t="s">
        <v>1223</v>
      </c>
      <c r="C2526" s="14">
        <v>2382.8269179680183</v>
      </c>
    </row>
    <row r="2527" spans="1:3" x14ac:dyDescent="0.35">
      <c r="A2527" s="8"/>
      <c r="B2527" s="13" t="s">
        <v>1224</v>
      </c>
      <c r="C2527" s="14">
        <v>1395.3490961073981</v>
      </c>
    </row>
    <row r="2528" spans="1:3" x14ac:dyDescent="0.35">
      <c r="A2528" s="8"/>
      <c r="B2528" s="13" t="s">
        <v>1225</v>
      </c>
      <c r="C2528" s="14">
        <v>2146.690917088305</v>
      </c>
    </row>
    <row r="2529" spans="1:3" x14ac:dyDescent="0.35">
      <c r="A2529" s="8"/>
      <c r="B2529" s="13" t="s">
        <v>1227</v>
      </c>
      <c r="C2529" s="14">
        <v>1545.6174603035795</v>
      </c>
    </row>
    <row r="2530" spans="1:3" x14ac:dyDescent="0.35">
      <c r="A2530" s="8"/>
      <c r="B2530" s="13" t="s">
        <v>1228</v>
      </c>
      <c r="C2530" s="14">
        <v>568.87309302840083</v>
      </c>
    </row>
    <row r="2531" spans="1:3" x14ac:dyDescent="0.35">
      <c r="A2531" s="8"/>
      <c r="B2531" s="13" t="s">
        <v>1229</v>
      </c>
      <c r="C2531" s="14">
        <v>6203.9367503852009</v>
      </c>
    </row>
    <row r="2532" spans="1:3" x14ac:dyDescent="0.35">
      <c r="A2532" s="8"/>
      <c r="B2532" s="13" t="s">
        <v>1230</v>
      </c>
      <c r="C2532" s="14">
        <v>1513.4170965472549</v>
      </c>
    </row>
    <row r="2533" spans="1:3" x14ac:dyDescent="0.35">
      <c r="A2533" s="8"/>
      <c r="B2533" s="13" t="s">
        <v>1231</v>
      </c>
      <c r="C2533" s="14">
        <v>548543.93004357454</v>
      </c>
    </row>
    <row r="2534" spans="1:3" x14ac:dyDescent="0.35">
      <c r="A2534" s="8"/>
      <c r="B2534" s="13" t="s">
        <v>1251</v>
      </c>
      <c r="C2534" s="14">
        <v>3885.5105599298322</v>
      </c>
    </row>
    <row r="2535" spans="1:3" x14ac:dyDescent="0.35">
      <c r="A2535" s="8"/>
      <c r="B2535" s="13" t="s">
        <v>1267</v>
      </c>
      <c r="C2535" s="14">
        <v>4261.1814704202852</v>
      </c>
    </row>
    <row r="2536" spans="1:3" x14ac:dyDescent="0.35">
      <c r="A2536" s="8"/>
      <c r="B2536" s="13" t="s">
        <v>1268</v>
      </c>
      <c r="C2536" s="14">
        <v>11066.191677590212</v>
      </c>
    </row>
    <row r="2537" spans="1:3" x14ac:dyDescent="0.35">
      <c r="A2537" s="8"/>
      <c r="B2537" s="13" t="s">
        <v>1269</v>
      </c>
      <c r="C2537" s="14">
        <v>11066.191677590212</v>
      </c>
    </row>
    <row r="2538" spans="1:3" x14ac:dyDescent="0.35">
      <c r="A2538" s="8"/>
      <c r="B2538" s="13" t="s">
        <v>1275</v>
      </c>
      <c r="C2538" s="14">
        <v>0</v>
      </c>
    </row>
    <row r="2539" spans="1:3" x14ac:dyDescent="0.35">
      <c r="A2539" s="8"/>
      <c r="B2539" s="13" t="s">
        <v>1284</v>
      </c>
      <c r="C2539" s="14">
        <v>0</v>
      </c>
    </row>
    <row r="2540" spans="1:3" x14ac:dyDescent="0.35">
      <c r="A2540" s="8"/>
      <c r="B2540" s="13" t="s">
        <v>1290</v>
      </c>
      <c r="C2540" s="14">
        <v>0</v>
      </c>
    </row>
    <row r="2541" spans="1:3" x14ac:dyDescent="0.35">
      <c r="A2541" s="8"/>
      <c r="B2541" s="13" t="s">
        <v>1293</v>
      </c>
      <c r="C2541" s="14">
        <v>0</v>
      </c>
    </row>
    <row r="2542" spans="1:3" x14ac:dyDescent="0.35">
      <c r="A2542" s="8"/>
      <c r="B2542" s="13" t="s">
        <v>1299</v>
      </c>
      <c r="C2542" s="14">
        <v>0</v>
      </c>
    </row>
    <row r="2543" spans="1:3" x14ac:dyDescent="0.35">
      <c r="A2543" s="8"/>
      <c r="B2543" s="13" t="s">
        <v>1301</v>
      </c>
      <c r="C2543" s="14">
        <v>0</v>
      </c>
    </row>
    <row r="2544" spans="1:3" x14ac:dyDescent="0.35">
      <c r="A2544" s="8"/>
      <c r="B2544" s="13" t="s">
        <v>1302</v>
      </c>
      <c r="C2544" s="14">
        <v>0</v>
      </c>
    </row>
    <row r="2545" spans="1:3" x14ac:dyDescent="0.35">
      <c r="A2545" s="8"/>
      <c r="B2545" s="13" t="s">
        <v>1306</v>
      </c>
      <c r="C2545" s="14">
        <v>0</v>
      </c>
    </row>
    <row r="2546" spans="1:3" x14ac:dyDescent="0.35">
      <c r="A2546" s="8"/>
      <c r="B2546" s="13" t="s">
        <v>1307</v>
      </c>
      <c r="C2546" s="14">
        <v>0</v>
      </c>
    </row>
    <row r="2547" spans="1:3" x14ac:dyDescent="0.35">
      <c r="A2547" s="8"/>
      <c r="B2547" s="13" t="s">
        <v>1308</v>
      </c>
      <c r="C2547" s="14">
        <v>0</v>
      </c>
    </row>
    <row r="2548" spans="1:3" x14ac:dyDescent="0.35">
      <c r="A2548" s="8"/>
      <c r="B2548" s="13" t="s">
        <v>1309</v>
      </c>
      <c r="C2548" s="14">
        <v>0</v>
      </c>
    </row>
    <row r="2549" spans="1:3" x14ac:dyDescent="0.35">
      <c r="A2549" s="8"/>
      <c r="B2549" s="13" t="s">
        <v>1310</v>
      </c>
      <c r="C2549" s="14">
        <v>0</v>
      </c>
    </row>
    <row r="2550" spans="1:3" x14ac:dyDescent="0.35">
      <c r="A2550" s="8"/>
      <c r="B2550" s="13" t="s">
        <v>1328</v>
      </c>
      <c r="C2550" s="14">
        <v>1298.7480048384243</v>
      </c>
    </row>
    <row r="2551" spans="1:3" x14ac:dyDescent="0.35">
      <c r="A2551" s="8"/>
      <c r="B2551" s="13" t="s">
        <v>1330</v>
      </c>
      <c r="C2551" s="14">
        <v>4132.3800153949869</v>
      </c>
    </row>
    <row r="2552" spans="1:3" x14ac:dyDescent="0.35">
      <c r="A2552" s="8"/>
      <c r="B2552" s="13" t="s">
        <v>633</v>
      </c>
      <c r="C2552" s="14">
        <v>1813.9538249396176</v>
      </c>
    </row>
    <row r="2553" spans="1:3" x14ac:dyDescent="0.35">
      <c r="A2553" s="8"/>
      <c r="B2553" s="13" t="s">
        <v>1373</v>
      </c>
      <c r="C2553" s="14">
        <v>12515.208046624819</v>
      </c>
    </row>
    <row r="2554" spans="1:3" x14ac:dyDescent="0.35">
      <c r="A2554" s="8"/>
      <c r="B2554" s="13" t="s">
        <v>1376</v>
      </c>
      <c r="C2554" s="14">
        <v>6493.7400241921232</v>
      </c>
    </row>
    <row r="2555" spans="1:3" x14ac:dyDescent="0.35">
      <c r="A2555" s="8"/>
      <c r="B2555" s="13" t="s">
        <v>1388</v>
      </c>
      <c r="C2555" s="14">
        <v>1577.8178240599041</v>
      </c>
    </row>
    <row r="2556" spans="1:3" x14ac:dyDescent="0.35">
      <c r="A2556" s="8"/>
      <c r="B2556" s="13" t="s">
        <v>1406</v>
      </c>
      <c r="C2556" s="14">
        <v>2973.1669201673026</v>
      </c>
    </row>
    <row r="2557" spans="1:3" x14ac:dyDescent="0.35">
      <c r="A2557" s="8"/>
      <c r="B2557" s="13" t="s">
        <v>1414</v>
      </c>
      <c r="C2557" s="14">
        <v>2286.2258266990448</v>
      </c>
    </row>
    <row r="2558" spans="1:3" x14ac:dyDescent="0.35">
      <c r="A2558" s="8"/>
      <c r="B2558" s="13" t="s">
        <v>1415</v>
      </c>
      <c r="C2558" s="14">
        <v>2651.1632826040563</v>
      </c>
    </row>
    <row r="2559" spans="1:3" x14ac:dyDescent="0.35">
      <c r="A2559" s="8"/>
      <c r="B2559" s="13" t="s">
        <v>1437</v>
      </c>
      <c r="C2559" s="14">
        <v>2221.8250991863956</v>
      </c>
    </row>
    <row r="2560" spans="1:3" x14ac:dyDescent="0.35">
      <c r="A2560" s="8"/>
      <c r="B2560" s="13" t="s">
        <v>1438</v>
      </c>
      <c r="C2560" s="14">
        <v>912.34363976252951</v>
      </c>
    </row>
    <row r="2561" spans="1:3" x14ac:dyDescent="0.35">
      <c r="A2561" s="8"/>
      <c r="B2561" s="13" t="s">
        <v>1439</v>
      </c>
      <c r="C2561" s="14">
        <v>966.01091268973732</v>
      </c>
    </row>
    <row r="2562" spans="1:3" x14ac:dyDescent="0.35">
      <c r="A2562" s="8"/>
      <c r="B2562" s="13" t="s">
        <v>1444</v>
      </c>
      <c r="C2562" s="14">
        <v>4078.7127424677788</v>
      </c>
    </row>
    <row r="2563" spans="1:3" x14ac:dyDescent="0.35">
      <c r="A2563" s="8"/>
      <c r="B2563" s="13" t="s">
        <v>1459</v>
      </c>
      <c r="C2563" s="14">
        <v>1030.4116402023865</v>
      </c>
    </row>
    <row r="2564" spans="1:3" x14ac:dyDescent="0.35">
      <c r="A2564" s="8"/>
      <c r="B2564" s="13" t="s">
        <v>1465</v>
      </c>
      <c r="C2564" s="14">
        <v>0</v>
      </c>
    </row>
    <row r="2565" spans="1:3" x14ac:dyDescent="0.35">
      <c r="A2565" s="8"/>
      <c r="B2565" s="13" t="s">
        <v>1477</v>
      </c>
      <c r="C2565" s="14">
        <v>3220.0363756324577</v>
      </c>
    </row>
    <row r="2566" spans="1:3" x14ac:dyDescent="0.35">
      <c r="A2566" s="8"/>
      <c r="B2566" s="13" t="s">
        <v>1491</v>
      </c>
      <c r="C2566" s="14">
        <v>1137.7461860568017</v>
      </c>
    </row>
    <row r="2567" spans="1:3" x14ac:dyDescent="0.35">
      <c r="A2567" s="8"/>
      <c r="B2567" s="13" t="s">
        <v>1517</v>
      </c>
      <c r="C2567" s="14">
        <v>4626.1189263252973</v>
      </c>
    </row>
    <row r="2568" spans="1:3" x14ac:dyDescent="0.35">
      <c r="A2568" s="8"/>
      <c r="B2568" s="13" t="s">
        <v>1532</v>
      </c>
      <c r="C2568" s="14">
        <v>933.81054893341263</v>
      </c>
    </row>
    <row r="2569" spans="1:3" x14ac:dyDescent="0.35">
      <c r="A2569" s="8"/>
      <c r="B2569" s="13" t="s">
        <v>1541</v>
      </c>
      <c r="C2569" s="14">
        <v>751.34182098090673</v>
      </c>
    </row>
    <row r="2570" spans="1:3" x14ac:dyDescent="0.35">
      <c r="A2570" s="8"/>
      <c r="B2570" s="13" t="s">
        <v>1545</v>
      </c>
      <c r="C2570" s="14">
        <v>5914.1334765782794</v>
      </c>
    </row>
    <row r="2571" spans="1:3" x14ac:dyDescent="0.35">
      <c r="A2571" s="8"/>
      <c r="B2571" s="13" t="s">
        <v>1560</v>
      </c>
      <c r="C2571" s="14">
        <v>375.67091049045337</v>
      </c>
    </row>
    <row r="2572" spans="1:3" x14ac:dyDescent="0.35">
      <c r="A2572" s="8"/>
      <c r="B2572" s="13" t="s">
        <v>1561</v>
      </c>
      <c r="C2572" s="14">
        <v>2318.4261904553691</v>
      </c>
    </row>
    <row r="2573" spans="1:3" x14ac:dyDescent="0.35">
      <c r="A2573" s="8"/>
      <c r="B2573" s="13" t="s">
        <v>1582</v>
      </c>
      <c r="C2573" s="14">
        <v>1728.0861882560853</v>
      </c>
    </row>
    <row r="2574" spans="1:3" x14ac:dyDescent="0.35">
      <c r="A2574" s="8"/>
      <c r="B2574" s="13" t="s">
        <v>1590</v>
      </c>
      <c r="C2574" s="14">
        <v>4014.3120149551305</v>
      </c>
    </row>
    <row r="2575" spans="1:3" x14ac:dyDescent="0.35">
      <c r="A2575" s="8"/>
      <c r="B2575" s="13" t="s">
        <v>1592</v>
      </c>
      <c r="C2575" s="14">
        <v>1771.0200065978513</v>
      </c>
    </row>
    <row r="2576" spans="1:3" x14ac:dyDescent="0.35">
      <c r="A2576" s="8"/>
      <c r="B2576" s="13" t="s">
        <v>1597</v>
      </c>
      <c r="C2576" s="14">
        <v>6998.2123897078745</v>
      </c>
    </row>
    <row r="2577" spans="1:3" x14ac:dyDescent="0.35">
      <c r="A2577" s="8"/>
      <c r="B2577" s="13" t="s">
        <v>1601</v>
      </c>
      <c r="C2577" s="14">
        <v>740.60836639546517</v>
      </c>
    </row>
    <row r="2578" spans="1:3" x14ac:dyDescent="0.35">
      <c r="A2578" s="8"/>
      <c r="B2578" s="13" t="s">
        <v>1603</v>
      </c>
      <c r="C2578" s="14">
        <v>7781.7545744451054</v>
      </c>
    </row>
    <row r="2579" spans="1:3" x14ac:dyDescent="0.35">
      <c r="A2579" s="8"/>
      <c r="B2579" s="13" t="s">
        <v>1604</v>
      </c>
      <c r="C2579" s="14">
        <v>8919.5007605019073</v>
      </c>
    </row>
    <row r="2580" spans="1:3" x14ac:dyDescent="0.35">
      <c r="A2580" s="8"/>
      <c r="B2580" s="13" t="s">
        <v>1622</v>
      </c>
      <c r="C2580" s="14">
        <v>2039.3563712338894</v>
      </c>
    </row>
    <row r="2581" spans="1:3" x14ac:dyDescent="0.35">
      <c r="A2581" s="8"/>
      <c r="B2581" s="13" t="s">
        <v>1625</v>
      </c>
      <c r="C2581" s="14">
        <v>6536.6738425338881</v>
      </c>
    </row>
    <row r="2582" spans="1:3" x14ac:dyDescent="0.35">
      <c r="A2582" s="8"/>
      <c r="B2582" s="13" t="s">
        <v>1627</v>
      </c>
      <c r="C2582" s="14">
        <v>2415.0272817243431</v>
      </c>
    </row>
    <row r="2583" spans="1:3" x14ac:dyDescent="0.35">
      <c r="A2583" s="8"/>
      <c r="B2583" s="13" t="s">
        <v>1649</v>
      </c>
      <c r="C2583" s="14">
        <v>0</v>
      </c>
    </row>
    <row r="2584" spans="1:3" x14ac:dyDescent="0.35">
      <c r="A2584" s="8"/>
      <c r="B2584" s="13" t="s">
        <v>1665</v>
      </c>
      <c r="C2584" s="14">
        <v>751.34182098090673</v>
      </c>
    </row>
    <row r="2585" spans="1:3" x14ac:dyDescent="0.35">
      <c r="A2585" s="8"/>
      <c r="B2585" s="13" t="s">
        <v>1705</v>
      </c>
      <c r="C2585" s="14">
        <v>2093.0236441610969</v>
      </c>
    </row>
    <row r="2586" spans="1:3" x14ac:dyDescent="0.35">
      <c r="A2586" s="8"/>
      <c r="B2586" s="13" t="s">
        <v>1706</v>
      </c>
      <c r="C2586" s="14">
        <v>1363.1487323510735</v>
      </c>
    </row>
    <row r="2587" spans="1:3" x14ac:dyDescent="0.35">
      <c r="A2587" s="8"/>
      <c r="B2587" s="13" t="s">
        <v>1708</v>
      </c>
      <c r="C2587" s="14">
        <v>2221.8250991863956</v>
      </c>
    </row>
    <row r="2588" spans="1:3" x14ac:dyDescent="0.35">
      <c r="A2588" s="8"/>
      <c r="B2588" s="13" t="s">
        <v>1710</v>
      </c>
      <c r="C2588" s="14">
        <v>3413.2385581704048</v>
      </c>
    </row>
    <row r="2589" spans="1:3" x14ac:dyDescent="0.35">
      <c r="A2589" s="8"/>
      <c r="B2589" s="13" t="s">
        <v>1719</v>
      </c>
      <c r="C2589" s="14">
        <v>2672.6301917749397</v>
      </c>
    </row>
    <row r="2590" spans="1:3" x14ac:dyDescent="0.35">
      <c r="A2590" s="8"/>
      <c r="B2590" s="13" t="s">
        <v>1722</v>
      </c>
      <c r="C2590" s="14">
        <v>0</v>
      </c>
    </row>
    <row r="2591" spans="1:3" x14ac:dyDescent="0.35">
      <c r="A2591" s="8"/>
      <c r="B2591" s="13" t="s">
        <v>1723</v>
      </c>
      <c r="C2591" s="14">
        <v>0</v>
      </c>
    </row>
    <row r="2592" spans="1:3" x14ac:dyDescent="0.35">
      <c r="A2592" s="8"/>
      <c r="B2592" s="13" t="s">
        <v>1736</v>
      </c>
      <c r="C2592" s="14">
        <v>6998.2123897078745</v>
      </c>
    </row>
    <row r="2593" spans="1:3" x14ac:dyDescent="0.35">
      <c r="A2593" s="8"/>
      <c r="B2593" s="13" t="s">
        <v>1753</v>
      </c>
      <c r="C2593" s="14">
        <v>1856.8876432813836</v>
      </c>
    </row>
    <row r="2594" spans="1:3" x14ac:dyDescent="0.35">
      <c r="A2594" s="8"/>
      <c r="B2594" s="13" t="s">
        <v>1758</v>
      </c>
      <c r="C2594" s="14">
        <v>1073.3454585441525</v>
      </c>
    </row>
    <row r="2595" spans="1:3" x14ac:dyDescent="0.35">
      <c r="A2595" s="8"/>
      <c r="B2595" s="13" t="s">
        <v>1761</v>
      </c>
      <c r="C2595" s="14">
        <v>1953.4887345503575</v>
      </c>
    </row>
    <row r="2596" spans="1:3" x14ac:dyDescent="0.35">
      <c r="A2596" s="8"/>
      <c r="B2596" s="13" t="s">
        <v>1766</v>
      </c>
      <c r="C2596" s="14">
        <v>582214.77707810467</v>
      </c>
    </row>
    <row r="2597" spans="1:3" x14ac:dyDescent="0.35">
      <c r="A2597" s="8"/>
      <c r="B2597" s="13" t="s">
        <v>1767</v>
      </c>
      <c r="C2597" s="14">
        <v>0</v>
      </c>
    </row>
    <row r="2598" spans="1:3" x14ac:dyDescent="0.35">
      <c r="A2598" s="8"/>
      <c r="B2598" s="13" t="s">
        <v>1768</v>
      </c>
      <c r="C2598" s="14">
        <v>0</v>
      </c>
    </row>
    <row r="2599" spans="1:3" x14ac:dyDescent="0.35">
      <c r="A2599" s="8"/>
      <c r="B2599" s="13" t="s">
        <v>1787</v>
      </c>
      <c r="C2599" s="14">
        <v>1738.819642841527</v>
      </c>
    </row>
    <row r="2600" spans="1:3" x14ac:dyDescent="0.35">
      <c r="A2600" s="8"/>
      <c r="B2600" s="13" t="s">
        <v>1794</v>
      </c>
      <c r="C2600" s="14">
        <v>3756.7091049045339</v>
      </c>
    </row>
    <row r="2601" spans="1:3" x14ac:dyDescent="0.35">
      <c r="A2601" s="8"/>
      <c r="B2601" s="13" t="s">
        <v>1814</v>
      </c>
      <c r="C2601" s="14">
        <v>5237.925837695464</v>
      </c>
    </row>
    <row r="2602" spans="1:3" x14ac:dyDescent="0.35">
      <c r="A2602" s="8"/>
      <c r="B2602" s="13" t="s">
        <v>1848</v>
      </c>
      <c r="C2602" s="14">
        <v>601.07345678472541</v>
      </c>
    </row>
    <row r="2603" spans="1:3" x14ac:dyDescent="0.35">
      <c r="A2603" s="8"/>
      <c r="B2603" s="13" t="s">
        <v>1872</v>
      </c>
      <c r="C2603" s="14">
        <v>686.94109346825758</v>
      </c>
    </row>
    <row r="2604" spans="1:3" x14ac:dyDescent="0.35">
      <c r="A2604" s="8"/>
      <c r="B2604" s="13" t="s">
        <v>1873</v>
      </c>
      <c r="C2604" s="14">
        <v>1588.5512786453455</v>
      </c>
    </row>
    <row r="2605" spans="1:3" x14ac:dyDescent="0.35">
      <c r="A2605" s="8"/>
      <c r="B2605" s="13" t="s">
        <v>1914</v>
      </c>
      <c r="C2605" s="14">
        <v>36440.078317573978</v>
      </c>
    </row>
    <row r="2606" spans="1:3" x14ac:dyDescent="0.35">
      <c r="A2606" s="8"/>
      <c r="B2606" s="13" t="s">
        <v>1916</v>
      </c>
      <c r="C2606" s="14">
        <v>1105.5458223004771</v>
      </c>
    </row>
    <row r="2607" spans="1:3" x14ac:dyDescent="0.35">
      <c r="A2607" s="8"/>
      <c r="B2607" s="13" t="s">
        <v>1918</v>
      </c>
      <c r="C2607" s="14">
        <v>289.80327380692114</v>
      </c>
    </row>
    <row r="2608" spans="1:3" x14ac:dyDescent="0.35">
      <c r="A2608" s="8"/>
      <c r="B2608" s="13" t="s">
        <v>1953</v>
      </c>
      <c r="C2608" s="14">
        <v>1567.0843694744624</v>
      </c>
    </row>
    <row r="2609" spans="1:3" x14ac:dyDescent="0.35">
      <c r="A2609" s="8"/>
      <c r="B2609" s="13" t="s">
        <v>1993</v>
      </c>
      <c r="C2609" s="14">
        <v>826.47600307899734</v>
      </c>
    </row>
    <row r="2610" spans="1:3" x14ac:dyDescent="0.35">
      <c r="A2610" s="8"/>
      <c r="B2610" s="13" t="s">
        <v>1994</v>
      </c>
      <c r="C2610" s="14">
        <v>397.13781966133638</v>
      </c>
    </row>
    <row r="2611" spans="1:3" x14ac:dyDescent="0.35">
      <c r="A2611" s="8"/>
      <c r="B2611" s="13" t="s">
        <v>2025</v>
      </c>
      <c r="C2611" s="14">
        <v>8457.9622133279208</v>
      </c>
    </row>
    <row r="2612" spans="1:3" x14ac:dyDescent="0.35">
      <c r="A2612" s="8"/>
      <c r="B2612" s="13" t="s">
        <v>2057</v>
      </c>
      <c r="C2612" s="14">
        <v>1352.415277765632</v>
      </c>
    </row>
    <row r="2613" spans="1:3" x14ac:dyDescent="0.35">
      <c r="A2613" s="8"/>
      <c r="B2613" s="13" t="s">
        <v>2187</v>
      </c>
      <c r="C2613" s="14">
        <v>697.67454805369903</v>
      </c>
    </row>
    <row r="2614" spans="1:3" x14ac:dyDescent="0.35">
      <c r="A2614" s="8"/>
      <c r="B2614" s="13" t="s">
        <v>2233</v>
      </c>
      <c r="C2614" s="14">
        <v>708.40800263914059</v>
      </c>
    </row>
    <row r="2615" spans="1:3" x14ac:dyDescent="0.35">
      <c r="A2615" s="8"/>
      <c r="B2615" s="13" t="s">
        <v>2279</v>
      </c>
      <c r="C2615" s="14">
        <v>1073.3454585441525</v>
      </c>
    </row>
    <row r="2616" spans="1:3" x14ac:dyDescent="0.35">
      <c r="A2616" s="8"/>
      <c r="B2616" s="13" t="s">
        <v>2408</v>
      </c>
      <c r="C2616" s="14">
        <v>1245.0807319112168</v>
      </c>
    </row>
    <row r="2617" spans="1:3" x14ac:dyDescent="0.35">
      <c r="A2617" s="8"/>
      <c r="B2617" s="13" t="s">
        <v>2436</v>
      </c>
      <c r="C2617" s="14">
        <v>279.06981922147963</v>
      </c>
    </row>
    <row r="2618" spans="1:3" x14ac:dyDescent="0.35">
      <c r="A2618" s="8"/>
      <c r="B2618" s="13" t="s">
        <v>2454</v>
      </c>
      <c r="C2618" s="14">
        <v>708.40800263914059</v>
      </c>
    </row>
    <row r="2619" spans="1:3" x14ac:dyDescent="0.35">
      <c r="A2619" s="8"/>
      <c r="B2619" s="13" t="s">
        <v>2529</v>
      </c>
      <c r="C2619" s="14">
        <v>171.73527336706439</v>
      </c>
    </row>
    <row r="2620" spans="1:3" x14ac:dyDescent="0.35">
      <c r="A2620" s="37" t="s">
        <v>1770</v>
      </c>
      <c r="B2620" s="38"/>
      <c r="C2620" s="39">
        <v>5786512.7015573811</v>
      </c>
    </row>
    <row r="2621" spans="1:3" x14ac:dyDescent="0.35">
      <c r="A2621" s="7" t="s">
        <v>632</v>
      </c>
      <c r="B2621" s="7" t="s">
        <v>155</v>
      </c>
      <c r="C2621" s="11">
        <v>10765.654949197849</v>
      </c>
    </row>
    <row r="2622" spans="1:3" x14ac:dyDescent="0.35">
      <c r="A2622" s="8"/>
      <c r="B2622" s="13" t="s">
        <v>312</v>
      </c>
      <c r="C2622" s="14">
        <v>1363.1487323510735</v>
      </c>
    </row>
    <row r="2623" spans="1:3" x14ac:dyDescent="0.35">
      <c r="A2623" s="37" t="s">
        <v>1771</v>
      </c>
      <c r="B2623" s="38"/>
      <c r="C2623" s="39">
        <v>12128.803681548923</v>
      </c>
    </row>
    <row r="2624" spans="1:3" x14ac:dyDescent="0.35">
      <c r="A2624" s="7" t="s">
        <v>688</v>
      </c>
      <c r="B2624" s="7" t="s">
        <v>412</v>
      </c>
      <c r="C2624" s="11">
        <v>4304.115288762051</v>
      </c>
    </row>
    <row r="2625" spans="1:3" x14ac:dyDescent="0.35">
      <c r="A2625" s="8"/>
      <c r="B2625" s="13" t="s">
        <v>174</v>
      </c>
      <c r="C2625" s="14">
        <v>16926.657881241284</v>
      </c>
    </row>
    <row r="2626" spans="1:3" x14ac:dyDescent="0.35">
      <c r="A2626" s="8"/>
      <c r="B2626" s="13" t="s">
        <v>1333</v>
      </c>
      <c r="C2626" s="14">
        <v>1491.9501873763718</v>
      </c>
    </row>
    <row r="2627" spans="1:3" x14ac:dyDescent="0.35">
      <c r="A2627" s="8"/>
      <c r="B2627" s="13" t="s">
        <v>1969</v>
      </c>
      <c r="C2627" s="14">
        <v>1556.3509148890212</v>
      </c>
    </row>
    <row r="2628" spans="1:3" x14ac:dyDescent="0.35">
      <c r="A2628" s="37" t="s">
        <v>1772</v>
      </c>
      <c r="B2628" s="38"/>
      <c r="C2628" s="39">
        <v>24279.074272268732</v>
      </c>
    </row>
    <row r="2629" spans="1:3" x14ac:dyDescent="0.35">
      <c r="A2629" s="7" t="s">
        <v>611</v>
      </c>
      <c r="B2629" s="7" t="s">
        <v>429</v>
      </c>
      <c r="C2629" s="11">
        <v>75.134182098090676</v>
      </c>
    </row>
    <row r="2630" spans="1:3" x14ac:dyDescent="0.35">
      <c r="A2630" s="8"/>
      <c r="B2630" s="13" t="s">
        <v>422</v>
      </c>
      <c r="C2630" s="14">
        <v>6128.8025682871103</v>
      </c>
    </row>
    <row r="2631" spans="1:3" x14ac:dyDescent="0.35">
      <c r="A2631" s="8"/>
      <c r="B2631" s="13" t="s">
        <v>441</v>
      </c>
      <c r="C2631" s="14">
        <v>558.13963844295927</v>
      </c>
    </row>
    <row r="2632" spans="1:3" x14ac:dyDescent="0.35">
      <c r="A2632" s="8"/>
      <c r="B2632" s="13" t="s">
        <v>430</v>
      </c>
      <c r="C2632" s="14">
        <v>32.200363756324577</v>
      </c>
    </row>
    <row r="2633" spans="1:3" x14ac:dyDescent="0.35">
      <c r="A2633" s="8"/>
      <c r="B2633" s="13" t="s">
        <v>437</v>
      </c>
      <c r="C2633" s="14">
        <v>64.400727512649155</v>
      </c>
    </row>
    <row r="2634" spans="1:3" x14ac:dyDescent="0.35">
      <c r="A2634" s="8"/>
      <c r="B2634" s="13" t="s">
        <v>438</v>
      </c>
      <c r="C2634" s="14">
        <v>2769.2312830439137</v>
      </c>
    </row>
    <row r="2635" spans="1:3" x14ac:dyDescent="0.35">
      <c r="A2635" s="8"/>
      <c r="B2635" s="13" t="s">
        <v>431</v>
      </c>
      <c r="C2635" s="14">
        <v>118.06800043985676</v>
      </c>
    </row>
    <row r="2636" spans="1:3" x14ac:dyDescent="0.35">
      <c r="A2636" s="8"/>
      <c r="B2636" s="13" t="s">
        <v>439</v>
      </c>
      <c r="C2636" s="14">
        <v>53.667272927207627</v>
      </c>
    </row>
    <row r="2637" spans="1:3" x14ac:dyDescent="0.35">
      <c r="A2637" s="8"/>
      <c r="B2637" s="13" t="s">
        <v>432</v>
      </c>
      <c r="C2637" s="14">
        <v>203.93563712338897</v>
      </c>
    </row>
    <row r="2638" spans="1:3" x14ac:dyDescent="0.35">
      <c r="A2638" s="8"/>
      <c r="B2638" s="13" t="s">
        <v>433</v>
      </c>
      <c r="C2638" s="14">
        <v>139.53490961073982</v>
      </c>
    </row>
    <row r="2639" spans="1:3" x14ac:dyDescent="0.35">
      <c r="A2639" s="8"/>
      <c r="B2639" s="13" t="s">
        <v>443</v>
      </c>
      <c r="C2639" s="14">
        <v>10.733454585441525</v>
      </c>
    </row>
    <row r="2640" spans="1:3" x14ac:dyDescent="0.35">
      <c r="A2640" s="8"/>
      <c r="B2640" s="13" t="s">
        <v>424</v>
      </c>
      <c r="C2640" s="14">
        <v>10.733454585441525</v>
      </c>
    </row>
    <row r="2641" spans="1:3" x14ac:dyDescent="0.35">
      <c r="A2641" s="8"/>
      <c r="B2641" s="13" t="s">
        <v>428</v>
      </c>
      <c r="C2641" s="14">
        <v>364.9374559050118</v>
      </c>
    </row>
    <row r="2642" spans="1:3" x14ac:dyDescent="0.35">
      <c r="A2642" s="8"/>
      <c r="B2642" s="13" t="s">
        <v>434</v>
      </c>
      <c r="C2642" s="14">
        <v>751.34182098090673</v>
      </c>
    </row>
    <row r="2643" spans="1:3" x14ac:dyDescent="0.35">
      <c r="A2643" s="8"/>
      <c r="B2643" s="13" t="s">
        <v>444</v>
      </c>
      <c r="C2643" s="14">
        <v>32.200363756324577</v>
      </c>
    </row>
    <row r="2644" spans="1:3" x14ac:dyDescent="0.35">
      <c r="A2644" s="8"/>
      <c r="B2644" s="13" t="s">
        <v>442</v>
      </c>
      <c r="C2644" s="14">
        <v>53.667272927207627</v>
      </c>
    </row>
    <row r="2645" spans="1:3" x14ac:dyDescent="0.35">
      <c r="A2645" s="8"/>
      <c r="B2645" s="13" t="s">
        <v>446</v>
      </c>
      <c r="C2645" s="14">
        <v>10.733454585441525</v>
      </c>
    </row>
    <row r="2646" spans="1:3" x14ac:dyDescent="0.35">
      <c r="A2646" s="8"/>
      <c r="B2646" s="13" t="s">
        <v>435</v>
      </c>
      <c r="C2646" s="14">
        <v>1288.0145502529829</v>
      </c>
    </row>
    <row r="2647" spans="1:3" x14ac:dyDescent="0.35">
      <c r="A2647" s="8"/>
      <c r="B2647" s="13" t="s">
        <v>436</v>
      </c>
      <c r="C2647" s="14">
        <v>32.200363756324577</v>
      </c>
    </row>
    <row r="2648" spans="1:3" x14ac:dyDescent="0.35">
      <c r="A2648" s="8"/>
      <c r="B2648" s="13" t="s">
        <v>770</v>
      </c>
      <c r="C2648" s="14">
        <v>16615.387698263479</v>
      </c>
    </row>
    <row r="2649" spans="1:3" x14ac:dyDescent="0.35">
      <c r="A2649" s="8"/>
      <c r="B2649" s="13" t="s">
        <v>1155</v>
      </c>
      <c r="C2649" s="14">
        <v>1910.5549162085913</v>
      </c>
    </row>
    <row r="2650" spans="1:3" x14ac:dyDescent="0.35">
      <c r="A2650" s="8"/>
      <c r="B2650" s="13" t="s">
        <v>1209</v>
      </c>
      <c r="C2650" s="14">
        <v>2479.4280092369922</v>
      </c>
    </row>
    <row r="2651" spans="1:3" x14ac:dyDescent="0.35">
      <c r="A2651" s="8"/>
      <c r="B2651" s="13" t="s">
        <v>1766</v>
      </c>
      <c r="C2651" s="14">
        <v>4175.3138337367536</v>
      </c>
    </row>
    <row r="2652" spans="1:3" x14ac:dyDescent="0.35">
      <c r="A2652" s="8"/>
      <c r="B2652" s="13" t="s">
        <v>1767</v>
      </c>
      <c r="C2652" s="14">
        <v>118.06800043985676</v>
      </c>
    </row>
    <row r="2653" spans="1:3" x14ac:dyDescent="0.35">
      <c r="A2653" s="8"/>
      <c r="B2653" s="13" t="s">
        <v>1768</v>
      </c>
      <c r="C2653" s="14">
        <v>966.01091268973732</v>
      </c>
    </row>
    <row r="2654" spans="1:3" x14ac:dyDescent="0.35">
      <c r="A2654" s="8"/>
      <c r="B2654" s="13" t="s">
        <v>1769</v>
      </c>
      <c r="C2654" s="14">
        <v>10.733454585441525</v>
      </c>
    </row>
    <row r="2655" spans="1:3" x14ac:dyDescent="0.35">
      <c r="A2655" s="8"/>
      <c r="B2655" s="13" t="s">
        <v>2028</v>
      </c>
      <c r="C2655" s="14">
        <v>4143.1134699804279</v>
      </c>
    </row>
    <row r="2656" spans="1:3" x14ac:dyDescent="0.35">
      <c r="A2656" s="8"/>
      <c r="B2656" s="13" t="s">
        <v>2343</v>
      </c>
      <c r="C2656" s="14">
        <v>944.54400351885408</v>
      </c>
    </row>
    <row r="2657" spans="1:3" x14ac:dyDescent="0.35">
      <c r="A2657" s="8"/>
      <c r="B2657" s="13" t="s">
        <v>2536</v>
      </c>
      <c r="C2657" s="14">
        <v>128.80145502529831</v>
      </c>
    </row>
    <row r="2658" spans="1:3" x14ac:dyDescent="0.35">
      <c r="A2658" s="37" t="s">
        <v>1773</v>
      </c>
      <c r="B2658" s="38"/>
      <c r="C2658" s="39">
        <v>44189.632528262751</v>
      </c>
    </row>
    <row r="2659" spans="1:3" x14ac:dyDescent="0.35">
      <c r="A2659" s="7" t="s">
        <v>641</v>
      </c>
      <c r="B2659" s="7" t="s">
        <v>792</v>
      </c>
      <c r="C2659" s="11">
        <v>1438.2829144491643</v>
      </c>
    </row>
    <row r="2660" spans="1:3" x14ac:dyDescent="0.35">
      <c r="A2660" s="8"/>
      <c r="B2660" s="13" t="s">
        <v>992</v>
      </c>
      <c r="C2660" s="14">
        <v>4196.7807429076356</v>
      </c>
    </row>
    <row r="2661" spans="1:3" x14ac:dyDescent="0.35">
      <c r="A2661" s="8"/>
      <c r="B2661" s="13" t="s">
        <v>1629</v>
      </c>
      <c r="C2661" s="14">
        <v>1212.8803681548923</v>
      </c>
    </row>
    <row r="2662" spans="1:3" x14ac:dyDescent="0.35">
      <c r="A2662" s="8"/>
      <c r="B2662" s="13" t="s">
        <v>1970</v>
      </c>
      <c r="C2662" s="14">
        <v>1073.3454585441525</v>
      </c>
    </row>
    <row r="2663" spans="1:3" x14ac:dyDescent="0.35">
      <c r="A2663" s="37" t="s">
        <v>1774</v>
      </c>
      <c r="B2663" s="38"/>
      <c r="C2663" s="39">
        <v>7921.2894840558447</v>
      </c>
    </row>
    <row r="2664" spans="1:3" x14ac:dyDescent="0.35">
      <c r="A2664" s="7" t="s">
        <v>707</v>
      </c>
      <c r="B2664" s="7" t="s">
        <v>884</v>
      </c>
      <c r="C2664" s="11">
        <v>161.00181878162286</v>
      </c>
    </row>
    <row r="2665" spans="1:3" x14ac:dyDescent="0.35">
      <c r="A2665" s="37" t="s">
        <v>1775</v>
      </c>
      <c r="B2665" s="38"/>
      <c r="C2665" s="39">
        <v>161.00181878162286</v>
      </c>
    </row>
    <row r="2666" spans="1:3" x14ac:dyDescent="0.35">
      <c r="A2666" s="7" t="s">
        <v>740</v>
      </c>
      <c r="B2666" s="7" t="s">
        <v>241</v>
      </c>
      <c r="C2666" s="11">
        <v>4690.519653837946</v>
      </c>
    </row>
    <row r="2667" spans="1:3" x14ac:dyDescent="0.35">
      <c r="A2667" s="8"/>
      <c r="B2667" s="13" t="s">
        <v>1071</v>
      </c>
      <c r="C2667" s="14">
        <v>17753.133884320283</v>
      </c>
    </row>
    <row r="2668" spans="1:3" x14ac:dyDescent="0.35">
      <c r="A2668" s="8"/>
      <c r="B2668" s="13" t="s">
        <v>1086</v>
      </c>
      <c r="C2668" s="14">
        <v>504.47236551575168</v>
      </c>
    </row>
    <row r="2669" spans="1:3" x14ac:dyDescent="0.35">
      <c r="A2669" s="8"/>
      <c r="B2669" s="13" t="s">
        <v>1091</v>
      </c>
      <c r="C2669" s="14">
        <v>21831.846626788061</v>
      </c>
    </row>
    <row r="2670" spans="1:3" x14ac:dyDescent="0.35">
      <c r="A2670" s="8"/>
      <c r="B2670" s="13" t="s">
        <v>1380</v>
      </c>
      <c r="C2670" s="14">
        <v>2737.0309192875884</v>
      </c>
    </row>
    <row r="2671" spans="1:3" x14ac:dyDescent="0.35">
      <c r="A2671" s="8"/>
      <c r="B2671" s="13" t="s">
        <v>1728</v>
      </c>
      <c r="C2671" s="14">
        <v>6611.8080246319787</v>
      </c>
    </row>
    <row r="2672" spans="1:3" x14ac:dyDescent="0.35">
      <c r="A2672" s="8"/>
      <c r="B2672" s="13" t="s">
        <v>1796</v>
      </c>
      <c r="C2672" s="14">
        <v>1277.2810956675416</v>
      </c>
    </row>
    <row r="2673" spans="1:3" x14ac:dyDescent="0.35">
      <c r="A2673" s="8"/>
      <c r="B2673" s="13" t="s">
        <v>2016</v>
      </c>
      <c r="C2673" s="14">
        <v>5377.4607473062033</v>
      </c>
    </row>
    <row r="2674" spans="1:3" x14ac:dyDescent="0.35">
      <c r="A2674" s="8"/>
      <c r="B2674" s="13" t="s">
        <v>2022</v>
      </c>
      <c r="C2674" s="14">
        <v>150.26836419618135</v>
      </c>
    </row>
    <row r="2675" spans="1:3" x14ac:dyDescent="0.35">
      <c r="A2675" s="8"/>
      <c r="B2675" s="13" t="s">
        <v>2039</v>
      </c>
      <c r="C2675" s="14">
        <v>4057.2458332968954</v>
      </c>
    </row>
    <row r="2676" spans="1:3" x14ac:dyDescent="0.35">
      <c r="A2676" s="8"/>
      <c r="B2676" s="13" t="s">
        <v>2051</v>
      </c>
      <c r="C2676" s="14">
        <v>729.8749118100236</v>
      </c>
    </row>
    <row r="2677" spans="1:3" x14ac:dyDescent="0.35">
      <c r="A2677" s="8"/>
      <c r="B2677" s="13" t="s">
        <v>2087</v>
      </c>
      <c r="C2677" s="14">
        <v>1212.8803681548923</v>
      </c>
    </row>
    <row r="2678" spans="1:3" x14ac:dyDescent="0.35">
      <c r="A2678" s="8"/>
      <c r="B2678" s="13" t="s">
        <v>2144</v>
      </c>
      <c r="C2678" s="14">
        <v>1277.2810956675412</v>
      </c>
    </row>
    <row r="2679" spans="1:3" x14ac:dyDescent="0.35">
      <c r="A2679" s="8"/>
      <c r="B2679" s="13" t="s">
        <v>2251</v>
      </c>
      <c r="C2679" s="14">
        <v>2050.0898258193311</v>
      </c>
    </row>
    <row r="2680" spans="1:3" x14ac:dyDescent="0.35">
      <c r="A2680" s="8"/>
      <c r="B2680" s="13" t="s">
        <v>2286</v>
      </c>
      <c r="C2680" s="14">
        <v>407.87127424677794</v>
      </c>
    </row>
    <row r="2681" spans="1:3" x14ac:dyDescent="0.35">
      <c r="A2681" s="8"/>
      <c r="B2681" s="13" t="s">
        <v>2288</v>
      </c>
      <c r="C2681" s="14">
        <v>579.60654761384228</v>
      </c>
    </row>
    <row r="2682" spans="1:3" x14ac:dyDescent="0.35">
      <c r="A2682" s="8"/>
      <c r="B2682" s="13" t="s">
        <v>2342</v>
      </c>
      <c r="C2682" s="14">
        <v>783.5421847372312</v>
      </c>
    </row>
    <row r="2683" spans="1:3" x14ac:dyDescent="0.35">
      <c r="A2683" s="8"/>
      <c r="B2683" s="13" t="s">
        <v>2378</v>
      </c>
      <c r="C2683" s="14">
        <v>225.40254629427204</v>
      </c>
    </row>
    <row r="2684" spans="1:3" x14ac:dyDescent="0.35">
      <c r="A2684" s="8"/>
      <c r="B2684" s="13" t="s">
        <v>2522</v>
      </c>
      <c r="C2684" s="14">
        <v>64.400727512649155</v>
      </c>
    </row>
    <row r="2685" spans="1:3" x14ac:dyDescent="0.35">
      <c r="A2685" s="37" t="s">
        <v>1776</v>
      </c>
      <c r="B2685" s="38"/>
      <c r="C2685" s="39">
        <v>72322.016996704988</v>
      </c>
    </row>
    <row r="2686" spans="1:3" x14ac:dyDescent="0.35">
      <c r="A2686" s="7" t="s">
        <v>752</v>
      </c>
      <c r="B2686" s="7" t="s">
        <v>456</v>
      </c>
      <c r="C2686" s="11">
        <v>17130.593518364672</v>
      </c>
    </row>
    <row r="2687" spans="1:3" x14ac:dyDescent="0.35">
      <c r="A2687" s="37" t="s">
        <v>1777</v>
      </c>
      <c r="B2687" s="38"/>
      <c r="C2687" s="39">
        <v>17130.593518364672</v>
      </c>
    </row>
    <row r="2688" spans="1:3" x14ac:dyDescent="0.35">
      <c r="A2688" s="7" t="s">
        <v>753</v>
      </c>
      <c r="B2688" s="7" t="s">
        <v>456</v>
      </c>
      <c r="C2688" s="11">
        <v>31137.751752365864</v>
      </c>
    </row>
    <row r="2689" spans="1:3" x14ac:dyDescent="0.35">
      <c r="A2689" s="37" t="s">
        <v>1778</v>
      </c>
      <c r="B2689" s="38"/>
      <c r="C2689" s="39">
        <v>31137.751752365864</v>
      </c>
    </row>
    <row r="2690" spans="1:3" x14ac:dyDescent="0.35">
      <c r="A2690" s="7" t="s">
        <v>761</v>
      </c>
      <c r="B2690" s="7" t="s">
        <v>490</v>
      </c>
      <c r="C2690" s="11">
        <v>212597.53497384029</v>
      </c>
    </row>
    <row r="2691" spans="1:3" x14ac:dyDescent="0.35">
      <c r="A2691" s="8"/>
      <c r="B2691" s="13" t="s">
        <v>477</v>
      </c>
      <c r="C2691" s="14">
        <v>287216.51125182974</v>
      </c>
    </row>
    <row r="2692" spans="1:3" x14ac:dyDescent="0.35">
      <c r="A2692" s="8"/>
      <c r="B2692" s="13" t="s">
        <v>492</v>
      </c>
      <c r="C2692" s="14">
        <v>1269821.3447306596</v>
      </c>
    </row>
    <row r="2693" spans="1:3" x14ac:dyDescent="0.35">
      <c r="A2693" s="8"/>
      <c r="B2693" s="13" t="s">
        <v>491</v>
      </c>
      <c r="C2693" s="14">
        <v>1128043.1431115624</v>
      </c>
    </row>
    <row r="2694" spans="1:3" x14ac:dyDescent="0.35">
      <c r="A2694" s="8"/>
      <c r="B2694" s="13" t="s">
        <v>1250</v>
      </c>
      <c r="C2694" s="14">
        <v>0</v>
      </c>
    </row>
    <row r="2695" spans="1:3" x14ac:dyDescent="0.35">
      <c r="A2695" s="8"/>
      <c r="B2695" s="13" t="s">
        <v>1307</v>
      </c>
      <c r="C2695" s="14">
        <v>74522.375186720499</v>
      </c>
    </row>
    <row r="2696" spans="1:3" x14ac:dyDescent="0.35">
      <c r="A2696" s="8"/>
      <c r="B2696" s="13" t="s">
        <v>1308</v>
      </c>
      <c r="C2696" s="14">
        <v>335924.92816056334</v>
      </c>
    </row>
    <row r="2697" spans="1:3" x14ac:dyDescent="0.35">
      <c r="A2697" s="8"/>
      <c r="B2697" s="13" t="s">
        <v>1602</v>
      </c>
      <c r="C2697" s="14">
        <v>1008.9447310315034</v>
      </c>
    </row>
    <row r="2698" spans="1:3" x14ac:dyDescent="0.35">
      <c r="A2698" s="37" t="s">
        <v>1779</v>
      </c>
      <c r="B2698" s="38"/>
      <c r="C2698" s="39">
        <v>3309134.7821462071</v>
      </c>
    </row>
    <row r="2699" spans="1:3" x14ac:dyDescent="0.35">
      <c r="A2699" s="7" t="s">
        <v>738</v>
      </c>
      <c r="B2699" s="7" t="s">
        <v>1245</v>
      </c>
      <c r="C2699" s="11">
        <v>6171.7363866288761</v>
      </c>
    </row>
    <row r="2700" spans="1:3" x14ac:dyDescent="0.35">
      <c r="A2700" s="8"/>
      <c r="B2700" s="13" t="s">
        <v>1248</v>
      </c>
      <c r="C2700" s="14">
        <v>2951.7000109964192</v>
      </c>
    </row>
    <row r="2701" spans="1:3" x14ac:dyDescent="0.35">
      <c r="A2701" s="8"/>
      <c r="B2701" s="13" t="s">
        <v>1262</v>
      </c>
      <c r="C2701" s="14">
        <v>0</v>
      </c>
    </row>
    <row r="2702" spans="1:3" x14ac:dyDescent="0.35">
      <c r="A2702" s="8"/>
      <c r="B2702" s="13" t="s">
        <v>1370</v>
      </c>
      <c r="C2702" s="14">
        <v>2865.8323743128867</v>
      </c>
    </row>
    <row r="2703" spans="1:3" x14ac:dyDescent="0.35">
      <c r="A2703" s="8"/>
      <c r="B2703" s="13" t="s">
        <v>1384</v>
      </c>
      <c r="C2703" s="14">
        <v>3660.1080136355604</v>
      </c>
    </row>
    <row r="2704" spans="1:3" x14ac:dyDescent="0.35">
      <c r="A2704" s="8"/>
      <c r="B2704" s="13" t="s">
        <v>1423</v>
      </c>
      <c r="C2704" s="14">
        <v>2093.0236441610969</v>
      </c>
    </row>
    <row r="2705" spans="1:3" x14ac:dyDescent="0.35">
      <c r="A2705" s="37" t="s">
        <v>1780</v>
      </c>
      <c r="B2705" s="38"/>
      <c r="C2705" s="39">
        <v>17742.40042973484</v>
      </c>
    </row>
    <row r="2706" spans="1:3" x14ac:dyDescent="0.35">
      <c r="A2706" s="7" t="s">
        <v>763</v>
      </c>
      <c r="B2706" s="7" t="s">
        <v>1806</v>
      </c>
      <c r="C2706" s="11">
        <v>0</v>
      </c>
    </row>
    <row r="2707" spans="1:3" x14ac:dyDescent="0.35">
      <c r="A2707" s="37" t="s">
        <v>1781</v>
      </c>
      <c r="B2707" s="38"/>
      <c r="C2707" s="39">
        <v>0</v>
      </c>
    </row>
    <row r="2708" spans="1:3" x14ac:dyDescent="0.35">
      <c r="A2708" s="7" t="s">
        <v>1782</v>
      </c>
      <c r="B2708" s="7" t="s">
        <v>933</v>
      </c>
      <c r="C2708" s="11">
        <v>107.33454585441525</v>
      </c>
    </row>
    <row r="2709" spans="1:3" x14ac:dyDescent="0.35">
      <c r="A2709" s="8"/>
      <c r="B2709" s="13" t="s">
        <v>993</v>
      </c>
      <c r="C2709" s="14">
        <v>107.33454585441525</v>
      </c>
    </row>
    <row r="2710" spans="1:3" x14ac:dyDescent="0.35">
      <c r="A2710" s="8"/>
      <c r="B2710" s="13" t="s">
        <v>1877</v>
      </c>
      <c r="C2710" s="14">
        <v>1524.1505511326964</v>
      </c>
    </row>
    <row r="2711" spans="1:3" x14ac:dyDescent="0.35">
      <c r="A2711" s="8"/>
      <c r="B2711" s="13" t="s">
        <v>1879</v>
      </c>
      <c r="C2711" s="14">
        <v>0</v>
      </c>
    </row>
    <row r="2712" spans="1:3" x14ac:dyDescent="0.35">
      <c r="A2712" s="8"/>
      <c r="B2712" s="13" t="s">
        <v>1881</v>
      </c>
      <c r="C2712" s="14">
        <v>2093.0236441610969</v>
      </c>
    </row>
    <row r="2713" spans="1:3" x14ac:dyDescent="0.35">
      <c r="A2713" s="8"/>
      <c r="B2713" s="13" t="s">
        <v>1950</v>
      </c>
      <c r="C2713" s="14">
        <v>1148.4796406422429</v>
      </c>
    </row>
    <row r="2714" spans="1:3" x14ac:dyDescent="0.35">
      <c r="A2714" s="8"/>
      <c r="B2714" s="13" t="s">
        <v>1960</v>
      </c>
      <c r="C2714" s="14">
        <v>1105.5458223004771</v>
      </c>
    </row>
    <row r="2715" spans="1:3" x14ac:dyDescent="0.35">
      <c r="A2715" s="8"/>
      <c r="B2715" s="13" t="s">
        <v>1972</v>
      </c>
      <c r="C2715" s="14">
        <v>225.40254629427204</v>
      </c>
    </row>
    <row r="2716" spans="1:3" x14ac:dyDescent="0.35">
      <c r="A2716" s="8"/>
      <c r="B2716" s="13" t="s">
        <v>1986</v>
      </c>
      <c r="C2716" s="14">
        <v>1932.0218253794746</v>
      </c>
    </row>
    <row r="2717" spans="1:3" x14ac:dyDescent="0.35">
      <c r="A2717" s="8"/>
      <c r="B2717" s="13" t="s">
        <v>1987</v>
      </c>
      <c r="C2717" s="14">
        <v>1094.8123677150354</v>
      </c>
    </row>
    <row r="2718" spans="1:3" x14ac:dyDescent="0.35">
      <c r="A2718" s="8"/>
      <c r="B2718" s="13" t="s">
        <v>2001</v>
      </c>
      <c r="C2718" s="14">
        <v>1234.3472773257752</v>
      </c>
    </row>
    <row r="2719" spans="1:3" x14ac:dyDescent="0.35">
      <c r="A2719" s="8"/>
      <c r="B2719" s="13" t="s">
        <v>2003</v>
      </c>
      <c r="C2719" s="14">
        <v>4368.5160162747006</v>
      </c>
    </row>
    <row r="2720" spans="1:3" x14ac:dyDescent="0.35">
      <c r="A2720" s="8"/>
      <c r="B2720" s="13" t="s">
        <v>2021</v>
      </c>
      <c r="C2720" s="14">
        <v>697.67454805369903</v>
      </c>
    </row>
    <row r="2721" spans="1:3" x14ac:dyDescent="0.35">
      <c r="A2721" s="8"/>
      <c r="B2721" s="13" t="s">
        <v>2046</v>
      </c>
      <c r="C2721" s="14">
        <v>397.13781966133638</v>
      </c>
    </row>
    <row r="2722" spans="1:3" x14ac:dyDescent="0.35">
      <c r="A2722" s="8"/>
      <c r="B2722" s="13" t="s">
        <v>2065</v>
      </c>
      <c r="C2722" s="14">
        <v>2994.633829338185</v>
      </c>
    </row>
    <row r="2723" spans="1:3" x14ac:dyDescent="0.35">
      <c r="A2723" s="8"/>
      <c r="B2723" s="13" t="s">
        <v>2066</v>
      </c>
      <c r="C2723" s="14">
        <v>708.40800263914059</v>
      </c>
    </row>
    <row r="2724" spans="1:3" x14ac:dyDescent="0.35">
      <c r="A2724" s="8"/>
      <c r="B2724" s="13" t="s">
        <v>2093</v>
      </c>
      <c r="C2724" s="14">
        <v>515.20582010119324</v>
      </c>
    </row>
    <row r="2725" spans="1:3" x14ac:dyDescent="0.35">
      <c r="A2725" s="8"/>
      <c r="B2725" s="13" t="s">
        <v>2094</v>
      </c>
      <c r="C2725" s="14">
        <v>890.87673059164649</v>
      </c>
    </row>
    <row r="2726" spans="1:3" x14ac:dyDescent="0.35">
      <c r="A2726" s="8"/>
      <c r="B2726" s="13" t="s">
        <v>2097</v>
      </c>
      <c r="C2726" s="14">
        <v>923.07709434797118</v>
      </c>
    </row>
    <row r="2727" spans="1:3" x14ac:dyDescent="0.35">
      <c r="A2727" s="8"/>
      <c r="B2727" s="13" t="s">
        <v>2107</v>
      </c>
      <c r="C2727" s="14">
        <v>1395.3490961073981</v>
      </c>
    </row>
    <row r="2728" spans="1:3" x14ac:dyDescent="0.35">
      <c r="A2728" s="8"/>
      <c r="B2728" s="13" t="s">
        <v>2126</v>
      </c>
      <c r="C2728" s="14">
        <v>686.94109346825758</v>
      </c>
    </row>
    <row r="2729" spans="1:3" x14ac:dyDescent="0.35">
      <c r="A2729" s="8"/>
      <c r="B2729" s="13" t="s">
        <v>2175</v>
      </c>
      <c r="C2729" s="14">
        <v>257.60291005059662</v>
      </c>
    </row>
    <row r="2730" spans="1:3" x14ac:dyDescent="0.35">
      <c r="A2730" s="8"/>
      <c r="B2730" s="13" t="s">
        <v>2177</v>
      </c>
      <c r="C2730" s="14">
        <v>1180.6800043985677</v>
      </c>
    </row>
    <row r="2731" spans="1:3" x14ac:dyDescent="0.35">
      <c r="A2731" s="8"/>
      <c r="B2731" s="13" t="s">
        <v>2188</v>
      </c>
      <c r="C2731" s="14">
        <v>536.67272927207625</v>
      </c>
    </row>
    <row r="2732" spans="1:3" x14ac:dyDescent="0.35">
      <c r="A2732" s="8"/>
      <c r="B2732" s="13" t="s">
        <v>2189</v>
      </c>
      <c r="C2732" s="14">
        <v>322.00363756324572</v>
      </c>
    </row>
    <row r="2733" spans="1:3" x14ac:dyDescent="0.35">
      <c r="A2733" s="8"/>
      <c r="B2733" s="13" t="s">
        <v>2209</v>
      </c>
      <c r="C2733" s="14">
        <v>64.400727512649155</v>
      </c>
    </row>
    <row r="2734" spans="1:3" x14ac:dyDescent="0.35">
      <c r="A2734" s="8"/>
      <c r="B2734" s="13" t="s">
        <v>2216</v>
      </c>
      <c r="C2734" s="14">
        <v>386.40436507589487</v>
      </c>
    </row>
    <row r="2735" spans="1:3" x14ac:dyDescent="0.35">
      <c r="A2735" s="8"/>
      <c r="B2735" s="13" t="s">
        <v>2222</v>
      </c>
      <c r="C2735" s="14">
        <v>225.40254629427204</v>
      </c>
    </row>
    <row r="2736" spans="1:3" x14ac:dyDescent="0.35">
      <c r="A2736" s="8"/>
      <c r="B2736" s="13" t="s">
        <v>2228</v>
      </c>
      <c r="C2736" s="14">
        <v>236.13600087971352</v>
      </c>
    </row>
    <row r="2737" spans="1:3" x14ac:dyDescent="0.35">
      <c r="A2737" s="8"/>
      <c r="B2737" s="13" t="s">
        <v>2258</v>
      </c>
      <c r="C2737" s="14">
        <v>42.933818341766099</v>
      </c>
    </row>
    <row r="2738" spans="1:3" x14ac:dyDescent="0.35">
      <c r="A2738" s="8"/>
      <c r="B2738" s="13" t="s">
        <v>2262</v>
      </c>
      <c r="C2738" s="14">
        <v>53.667272927207627</v>
      </c>
    </row>
    <row r="2739" spans="1:3" x14ac:dyDescent="0.35">
      <c r="A2739" s="8"/>
      <c r="B2739" s="13" t="s">
        <v>2301</v>
      </c>
      <c r="C2739" s="14">
        <v>1212.8803681548923</v>
      </c>
    </row>
    <row r="2740" spans="1:3" x14ac:dyDescent="0.35">
      <c r="A2740" s="8"/>
      <c r="B2740" s="13" t="s">
        <v>2310</v>
      </c>
      <c r="C2740" s="14">
        <v>418.60472883221945</v>
      </c>
    </row>
    <row r="2741" spans="1:3" x14ac:dyDescent="0.35">
      <c r="A2741" s="8"/>
      <c r="B2741" s="13" t="s">
        <v>2344</v>
      </c>
      <c r="C2741" s="14">
        <v>279.06981922147963</v>
      </c>
    </row>
    <row r="2742" spans="1:3" x14ac:dyDescent="0.35">
      <c r="A2742" s="8"/>
      <c r="B2742" s="13" t="s">
        <v>2350</v>
      </c>
      <c r="C2742" s="14">
        <v>203.93563712338897</v>
      </c>
    </row>
    <row r="2743" spans="1:3" x14ac:dyDescent="0.35">
      <c r="A2743" s="8"/>
      <c r="B2743" s="13" t="s">
        <v>2352</v>
      </c>
      <c r="C2743" s="14">
        <v>161.00181878162286</v>
      </c>
    </row>
    <row r="2744" spans="1:3" x14ac:dyDescent="0.35">
      <c r="A2744" s="8"/>
      <c r="B2744" s="13" t="s">
        <v>2385</v>
      </c>
      <c r="C2744" s="14">
        <v>171.73527336706439</v>
      </c>
    </row>
    <row r="2745" spans="1:3" x14ac:dyDescent="0.35">
      <c r="A2745" s="8"/>
      <c r="B2745" s="13" t="s">
        <v>2396</v>
      </c>
      <c r="C2745" s="14">
        <v>128.80145502529831</v>
      </c>
    </row>
    <row r="2746" spans="1:3" x14ac:dyDescent="0.35">
      <c r="A2746" s="8"/>
      <c r="B2746" s="13" t="s">
        <v>2397</v>
      </c>
      <c r="C2746" s="14">
        <v>96.601091268973718</v>
      </c>
    </row>
    <row r="2747" spans="1:3" x14ac:dyDescent="0.35">
      <c r="A2747" s="8"/>
      <c r="B2747" s="13" t="s">
        <v>2403</v>
      </c>
      <c r="C2747" s="14">
        <v>354.2040013195703</v>
      </c>
    </row>
    <row r="2748" spans="1:3" x14ac:dyDescent="0.35">
      <c r="A2748" s="8"/>
      <c r="B2748" s="13" t="s">
        <v>2410</v>
      </c>
      <c r="C2748" s="14">
        <v>214.66909170883051</v>
      </c>
    </row>
    <row r="2749" spans="1:3" x14ac:dyDescent="0.35">
      <c r="A2749" s="8"/>
      <c r="B2749" s="13" t="s">
        <v>2432</v>
      </c>
      <c r="C2749" s="14">
        <v>322.00363756324572</v>
      </c>
    </row>
    <row r="2750" spans="1:3" x14ac:dyDescent="0.35">
      <c r="A2750" s="8"/>
      <c r="B2750" s="13" t="s">
        <v>2463</v>
      </c>
      <c r="C2750" s="14">
        <v>96.601091268973718</v>
      </c>
    </row>
    <row r="2751" spans="1:3" x14ac:dyDescent="0.35">
      <c r="A2751" s="8"/>
      <c r="B2751" s="13" t="s">
        <v>2471</v>
      </c>
      <c r="C2751" s="14">
        <v>107.33454585441525</v>
      </c>
    </row>
    <row r="2752" spans="1:3" x14ac:dyDescent="0.35">
      <c r="A2752" s="8"/>
      <c r="B2752" s="13" t="s">
        <v>2492</v>
      </c>
      <c r="C2752" s="14">
        <v>96.601091268973718</v>
      </c>
    </row>
    <row r="2753" spans="1:3" x14ac:dyDescent="0.35">
      <c r="A2753" s="8"/>
      <c r="B2753" s="13" t="s">
        <v>2496</v>
      </c>
      <c r="C2753" s="14">
        <v>64.400727512649155</v>
      </c>
    </row>
    <row r="2754" spans="1:3" x14ac:dyDescent="0.35">
      <c r="A2754" s="8"/>
      <c r="B2754" s="13" t="s">
        <v>2510</v>
      </c>
      <c r="C2754" s="14">
        <v>203.93563712338897</v>
      </c>
    </row>
    <row r="2755" spans="1:3" x14ac:dyDescent="0.35">
      <c r="A2755" s="8"/>
      <c r="B2755" s="13" t="s">
        <v>2514</v>
      </c>
      <c r="C2755" s="14">
        <v>42.933818341766099</v>
      </c>
    </row>
    <row r="2756" spans="1:3" x14ac:dyDescent="0.35">
      <c r="A2756" s="37" t="s">
        <v>2634</v>
      </c>
      <c r="B2756" s="38"/>
      <c r="C2756" s="39">
        <v>31631.490663296172</v>
      </c>
    </row>
    <row r="2757" spans="1:3" x14ac:dyDescent="0.35">
      <c r="A2757" s="7" t="s">
        <v>1784</v>
      </c>
      <c r="B2757" s="7" t="s">
        <v>210</v>
      </c>
      <c r="C2757" s="11">
        <v>0</v>
      </c>
    </row>
    <row r="2758" spans="1:3" x14ac:dyDescent="0.35">
      <c r="A2758" s="8"/>
      <c r="B2758" s="13" t="s">
        <v>96</v>
      </c>
      <c r="C2758" s="14">
        <v>1846.1541886959424</v>
      </c>
    </row>
    <row r="2759" spans="1:3" x14ac:dyDescent="0.35">
      <c r="A2759" s="8"/>
      <c r="B2759" s="13" t="s">
        <v>940</v>
      </c>
      <c r="C2759" s="14">
        <v>10.733454585441525</v>
      </c>
    </row>
    <row r="2760" spans="1:3" x14ac:dyDescent="0.35">
      <c r="A2760" s="8"/>
      <c r="B2760" s="13" t="s">
        <v>1107</v>
      </c>
      <c r="C2760" s="14">
        <v>0</v>
      </c>
    </row>
    <row r="2761" spans="1:3" x14ac:dyDescent="0.35">
      <c r="A2761" s="8"/>
      <c r="B2761" s="13" t="s">
        <v>1320</v>
      </c>
      <c r="C2761" s="14">
        <v>0</v>
      </c>
    </row>
    <row r="2762" spans="1:3" x14ac:dyDescent="0.35">
      <c r="A2762" s="8"/>
      <c r="B2762" s="13" t="s">
        <v>1321</v>
      </c>
      <c r="C2762" s="14">
        <v>0</v>
      </c>
    </row>
    <row r="2763" spans="1:3" x14ac:dyDescent="0.35">
      <c r="A2763" s="8"/>
      <c r="B2763" s="13" t="s">
        <v>1324</v>
      </c>
      <c r="C2763" s="14">
        <v>10.733454585441525</v>
      </c>
    </row>
    <row r="2764" spans="1:3" x14ac:dyDescent="0.35">
      <c r="A2764" s="8"/>
      <c r="B2764" s="13" t="s">
        <v>1340</v>
      </c>
      <c r="C2764" s="14">
        <v>525.93927468663469</v>
      </c>
    </row>
    <row r="2765" spans="1:3" x14ac:dyDescent="0.35">
      <c r="A2765" s="8"/>
      <c r="B2765" s="13" t="s">
        <v>1372</v>
      </c>
      <c r="C2765" s="14">
        <v>289.8032738069212</v>
      </c>
    </row>
    <row r="2766" spans="1:3" x14ac:dyDescent="0.35">
      <c r="A2766" s="8"/>
      <c r="B2766" s="13" t="s">
        <v>1377</v>
      </c>
      <c r="C2766" s="14">
        <v>0</v>
      </c>
    </row>
    <row r="2767" spans="1:3" x14ac:dyDescent="0.35">
      <c r="A2767" s="8"/>
      <c r="B2767" s="13" t="s">
        <v>1403</v>
      </c>
      <c r="C2767" s="14">
        <v>107.33454585441524</v>
      </c>
    </row>
    <row r="2768" spans="1:3" x14ac:dyDescent="0.35">
      <c r="A2768" s="8"/>
      <c r="B2768" s="13" t="s">
        <v>1405</v>
      </c>
      <c r="C2768" s="14">
        <v>10.733454585441525</v>
      </c>
    </row>
    <row r="2769" spans="1:3" x14ac:dyDescent="0.35">
      <c r="A2769" s="8"/>
      <c r="B2769" s="13" t="s">
        <v>1408</v>
      </c>
      <c r="C2769" s="14">
        <v>279.06981922147963</v>
      </c>
    </row>
    <row r="2770" spans="1:3" x14ac:dyDescent="0.35">
      <c r="A2770" s="8"/>
      <c r="B2770" s="13" t="s">
        <v>1440</v>
      </c>
      <c r="C2770" s="14">
        <v>42.933818341766099</v>
      </c>
    </row>
    <row r="2771" spans="1:3" x14ac:dyDescent="0.35">
      <c r="A2771" s="8"/>
      <c r="B2771" s="13" t="s">
        <v>1496</v>
      </c>
      <c r="C2771" s="14">
        <v>279.06981922147963</v>
      </c>
    </row>
    <row r="2772" spans="1:3" x14ac:dyDescent="0.35">
      <c r="A2772" s="8"/>
      <c r="B2772" s="13" t="s">
        <v>1687</v>
      </c>
      <c r="C2772" s="14">
        <v>1341.6818231801906</v>
      </c>
    </row>
    <row r="2773" spans="1:3" x14ac:dyDescent="0.35">
      <c r="A2773" s="8"/>
      <c r="B2773" s="13" t="s">
        <v>1701</v>
      </c>
      <c r="C2773" s="14">
        <v>2425.7607363097845</v>
      </c>
    </row>
    <row r="2774" spans="1:3" x14ac:dyDescent="0.35">
      <c r="A2774" s="8"/>
      <c r="B2774" s="13" t="s">
        <v>1702</v>
      </c>
      <c r="C2774" s="14">
        <v>3509.8396494393783</v>
      </c>
    </row>
    <row r="2775" spans="1:3" x14ac:dyDescent="0.35">
      <c r="A2775" s="8"/>
      <c r="B2775" s="13" t="s">
        <v>1738</v>
      </c>
      <c r="C2775" s="14">
        <v>944.54400351885408</v>
      </c>
    </row>
    <row r="2776" spans="1:3" x14ac:dyDescent="0.35">
      <c r="A2776" s="8"/>
      <c r="B2776" s="13" t="s">
        <v>1766</v>
      </c>
      <c r="C2776" s="14">
        <v>256110.9598632202</v>
      </c>
    </row>
    <row r="2777" spans="1:3" x14ac:dyDescent="0.35">
      <c r="A2777" s="8"/>
      <c r="B2777" s="13" t="s">
        <v>1799</v>
      </c>
      <c r="C2777" s="14">
        <v>0</v>
      </c>
    </row>
    <row r="2778" spans="1:3" x14ac:dyDescent="0.35">
      <c r="A2778" s="8"/>
      <c r="B2778" s="13" t="s">
        <v>1807</v>
      </c>
      <c r="C2778" s="14">
        <v>0</v>
      </c>
    </row>
    <row r="2779" spans="1:3" x14ac:dyDescent="0.35">
      <c r="A2779" s="8"/>
      <c r="B2779" s="13" t="s">
        <v>1837</v>
      </c>
      <c r="C2779" s="14">
        <v>815.74254849355589</v>
      </c>
    </row>
    <row r="2780" spans="1:3" x14ac:dyDescent="0.35">
      <c r="A2780" s="8"/>
      <c r="B2780" s="13" t="s">
        <v>1858</v>
      </c>
      <c r="C2780" s="14">
        <v>1749.5530974269686</v>
      </c>
    </row>
    <row r="2781" spans="1:3" x14ac:dyDescent="0.35">
      <c r="A2781" s="8"/>
      <c r="B2781" s="13" t="s">
        <v>1864</v>
      </c>
      <c r="C2781" s="14">
        <v>3155.6356481198081</v>
      </c>
    </row>
    <row r="2782" spans="1:3" x14ac:dyDescent="0.35">
      <c r="A2782" s="8"/>
      <c r="B2782" s="13" t="s">
        <v>1884</v>
      </c>
      <c r="C2782" s="14">
        <v>21.466909170883049</v>
      </c>
    </row>
    <row r="2783" spans="1:3" x14ac:dyDescent="0.35">
      <c r="A2783" s="8"/>
      <c r="B2783" s="13" t="s">
        <v>1907</v>
      </c>
      <c r="C2783" s="14">
        <v>397.13781966133644</v>
      </c>
    </row>
    <row r="2784" spans="1:3" x14ac:dyDescent="0.35">
      <c r="A2784" s="8"/>
      <c r="B2784" s="13" t="s">
        <v>1910</v>
      </c>
      <c r="C2784" s="14">
        <v>1449.0163690346062</v>
      </c>
    </row>
    <row r="2785" spans="1:3" x14ac:dyDescent="0.35">
      <c r="A2785" s="8"/>
      <c r="B2785" s="13" t="s">
        <v>1919</v>
      </c>
      <c r="C2785" s="14">
        <v>139.53490961073982</v>
      </c>
    </row>
    <row r="2786" spans="1:3" x14ac:dyDescent="0.35">
      <c r="A2786" s="8"/>
      <c r="B2786" s="13" t="s">
        <v>1926</v>
      </c>
      <c r="C2786" s="14">
        <v>193.20218253794744</v>
      </c>
    </row>
    <row r="2787" spans="1:3" x14ac:dyDescent="0.35">
      <c r="A2787" s="8"/>
      <c r="B2787" s="13" t="s">
        <v>1931</v>
      </c>
      <c r="C2787" s="14">
        <v>2908.766192654653</v>
      </c>
    </row>
    <row r="2788" spans="1:3" x14ac:dyDescent="0.35">
      <c r="A2788" s="8"/>
      <c r="B2788" s="13" t="s">
        <v>1933</v>
      </c>
      <c r="C2788" s="14">
        <v>1352.4152777656323</v>
      </c>
    </row>
    <row r="2789" spans="1:3" x14ac:dyDescent="0.35">
      <c r="A2789" s="8"/>
      <c r="B2789" s="13" t="s">
        <v>1934</v>
      </c>
      <c r="C2789" s="14">
        <v>182.4687279525059</v>
      </c>
    </row>
    <row r="2790" spans="1:3" x14ac:dyDescent="0.35">
      <c r="A2790" s="8"/>
      <c r="B2790" s="13" t="s">
        <v>1935</v>
      </c>
      <c r="C2790" s="14">
        <v>547.40618385751782</v>
      </c>
    </row>
    <row r="2791" spans="1:3" x14ac:dyDescent="0.35">
      <c r="A2791" s="8"/>
      <c r="B2791" s="13" t="s">
        <v>1936</v>
      </c>
      <c r="C2791" s="14">
        <v>536.67272927207625</v>
      </c>
    </row>
    <row r="2792" spans="1:3" x14ac:dyDescent="0.35">
      <c r="A2792" s="8"/>
      <c r="B2792" s="13" t="s">
        <v>1938</v>
      </c>
      <c r="C2792" s="14">
        <v>75.134182098090676</v>
      </c>
    </row>
    <row r="2793" spans="1:3" x14ac:dyDescent="0.35">
      <c r="A2793" s="8"/>
      <c r="B2793" s="13" t="s">
        <v>1944</v>
      </c>
      <c r="C2793" s="14">
        <v>0</v>
      </c>
    </row>
    <row r="2794" spans="1:3" x14ac:dyDescent="0.35">
      <c r="A2794" s="8"/>
      <c r="B2794" s="13" t="s">
        <v>1946</v>
      </c>
      <c r="C2794" s="14">
        <v>53.667272927207627</v>
      </c>
    </row>
    <row r="2795" spans="1:3" x14ac:dyDescent="0.35">
      <c r="A2795" s="8"/>
      <c r="B2795" s="13" t="s">
        <v>1947</v>
      </c>
      <c r="C2795" s="14">
        <v>0</v>
      </c>
    </row>
    <row r="2796" spans="1:3" x14ac:dyDescent="0.35">
      <c r="A2796" s="8"/>
      <c r="B2796" s="13" t="s">
        <v>1955</v>
      </c>
      <c r="C2796" s="14">
        <v>1288.0145502529829</v>
      </c>
    </row>
    <row r="2797" spans="1:3" x14ac:dyDescent="0.35">
      <c r="A2797" s="8"/>
      <c r="B2797" s="13" t="s">
        <v>1956</v>
      </c>
      <c r="C2797" s="14">
        <v>708.40800263914059</v>
      </c>
    </row>
    <row r="2798" spans="1:3" x14ac:dyDescent="0.35">
      <c r="A2798" s="8"/>
      <c r="B2798" s="13" t="s">
        <v>1957</v>
      </c>
      <c r="C2798" s="14">
        <v>3703.0418319773262</v>
      </c>
    </row>
    <row r="2799" spans="1:3" x14ac:dyDescent="0.35">
      <c r="A2799" s="8"/>
      <c r="B2799" s="13" t="s">
        <v>1963</v>
      </c>
      <c r="C2799" s="14">
        <v>161.00181878162289</v>
      </c>
    </row>
    <row r="2800" spans="1:3" x14ac:dyDescent="0.35">
      <c r="A2800" s="8"/>
      <c r="B2800" s="13" t="s">
        <v>1978</v>
      </c>
      <c r="C2800" s="14">
        <v>880.14327600620493</v>
      </c>
    </row>
    <row r="2801" spans="1:3" x14ac:dyDescent="0.35">
      <c r="A2801" s="8"/>
      <c r="B2801" s="13" t="s">
        <v>1982</v>
      </c>
      <c r="C2801" s="14">
        <v>0</v>
      </c>
    </row>
    <row r="2802" spans="1:3" x14ac:dyDescent="0.35">
      <c r="A2802" s="8"/>
      <c r="B2802" s="13" t="s">
        <v>1983</v>
      </c>
      <c r="C2802" s="14">
        <v>354.2040013195703</v>
      </c>
    </row>
    <row r="2803" spans="1:3" x14ac:dyDescent="0.35">
      <c r="A2803" s="8"/>
      <c r="B2803" s="13" t="s">
        <v>1990</v>
      </c>
      <c r="C2803" s="14">
        <v>257.60291005059662</v>
      </c>
    </row>
    <row r="2804" spans="1:3" x14ac:dyDescent="0.35">
      <c r="A2804" s="8"/>
      <c r="B2804" s="13" t="s">
        <v>1997</v>
      </c>
      <c r="C2804" s="14">
        <v>21.466909170883049</v>
      </c>
    </row>
    <row r="2805" spans="1:3" x14ac:dyDescent="0.35">
      <c r="A2805" s="8"/>
      <c r="B2805" s="13" t="s">
        <v>1998</v>
      </c>
      <c r="C2805" s="14">
        <v>42.933818341766099</v>
      </c>
    </row>
    <row r="2806" spans="1:3" x14ac:dyDescent="0.35">
      <c r="A2806" s="8"/>
      <c r="B2806" s="13" t="s">
        <v>2000</v>
      </c>
      <c r="C2806" s="14">
        <v>1824.687279525059</v>
      </c>
    </row>
    <row r="2807" spans="1:3" x14ac:dyDescent="0.35">
      <c r="A2807" s="8"/>
      <c r="B2807" s="13" t="s">
        <v>2002</v>
      </c>
      <c r="C2807" s="14">
        <v>42.933818341766099</v>
      </c>
    </row>
    <row r="2808" spans="1:3" x14ac:dyDescent="0.35">
      <c r="A2808" s="8"/>
      <c r="B2808" s="13" t="s">
        <v>2006</v>
      </c>
      <c r="C2808" s="14">
        <v>10.733454585441525</v>
      </c>
    </row>
    <row r="2809" spans="1:3" x14ac:dyDescent="0.35">
      <c r="A2809" s="8"/>
      <c r="B2809" s="13" t="s">
        <v>2020</v>
      </c>
      <c r="C2809" s="14">
        <v>0</v>
      </c>
    </row>
    <row r="2810" spans="1:3" x14ac:dyDescent="0.35">
      <c r="A2810" s="8"/>
      <c r="B2810" s="13" t="s">
        <v>2038</v>
      </c>
      <c r="C2810" s="14">
        <v>944.54400351885408</v>
      </c>
    </row>
    <row r="2811" spans="1:3" x14ac:dyDescent="0.35">
      <c r="A2811" s="8"/>
      <c r="B2811" s="13" t="s">
        <v>2044</v>
      </c>
      <c r="C2811" s="14">
        <v>461.53854717398553</v>
      </c>
    </row>
    <row r="2812" spans="1:3" x14ac:dyDescent="0.35">
      <c r="A2812" s="8"/>
      <c r="B2812" s="13" t="s">
        <v>2059</v>
      </c>
      <c r="C2812" s="14">
        <v>96.601091268973718</v>
      </c>
    </row>
    <row r="2813" spans="1:3" x14ac:dyDescent="0.35">
      <c r="A2813" s="8"/>
      <c r="B2813" s="13" t="s">
        <v>2060</v>
      </c>
      <c r="C2813" s="14">
        <v>182.4687279525059</v>
      </c>
    </row>
    <row r="2814" spans="1:3" x14ac:dyDescent="0.35">
      <c r="A2814" s="8"/>
      <c r="B2814" s="13" t="s">
        <v>2062</v>
      </c>
      <c r="C2814" s="14">
        <v>0</v>
      </c>
    </row>
    <row r="2815" spans="1:3" x14ac:dyDescent="0.35">
      <c r="A2815" s="8"/>
      <c r="B2815" s="13" t="s">
        <v>2131</v>
      </c>
      <c r="C2815" s="14">
        <v>118.06800043985676</v>
      </c>
    </row>
    <row r="2816" spans="1:3" x14ac:dyDescent="0.35">
      <c r="A2816" s="8"/>
      <c r="B2816" s="13" t="s">
        <v>2132</v>
      </c>
      <c r="C2816" s="14">
        <v>847.94291224988046</v>
      </c>
    </row>
    <row r="2817" spans="1:3" x14ac:dyDescent="0.35">
      <c r="A2817" s="8"/>
      <c r="B2817" s="13" t="s">
        <v>2156</v>
      </c>
      <c r="C2817" s="14">
        <v>75.134182098090676</v>
      </c>
    </row>
    <row r="2818" spans="1:3" x14ac:dyDescent="0.35">
      <c r="A2818" s="8"/>
      <c r="B2818" s="13" t="s">
        <v>2173</v>
      </c>
      <c r="C2818" s="14">
        <v>0</v>
      </c>
    </row>
    <row r="2819" spans="1:3" x14ac:dyDescent="0.35">
      <c r="A2819" s="8"/>
      <c r="B2819" s="13" t="s">
        <v>2245</v>
      </c>
      <c r="C2819" s="14">
        <v>257.60291005059656</v>
      </c>
    </row>
    <row r="2820" spans="1:3" x14ac:dyDescent="0.35">
      <c r="A2820" s="8"/>
      <c r="B2820" s="13" t="s">
        <v>2284</v>
      </c>
      <c r="C2820" s="14">
        <v>0</v>
      </c>
    </row>
    <row r="2821" spans="1:3" x14ac:dyDescent="0.35">
      <c r="A2821" s="8"/>
      <c r="B2821" s="13" t="s">
        <v>2330</v>
      </c>
      <c r="C2821" s="14">
        <v>64.400727512649155</v>
      </c>
    </row>
    <row r="2822" spans="1:3" x14ac:dyDescent="0.35">
      <c r="A2822" s="8"/>
      <c r="B2822" s="13" t="s">
        <v>2369</v>
      </c>
      <c r="C2822" s="14">
        <v>0</v>
      </c>
    </row>
    <row r="2823" spans="1:3" x14ac:dyDescent="0.35">
      <c r="A2823" s="8"/>
      <c r="B2823" s="13" t="s">
        <v>2383</v>
      </c>
      <c r="C2823" s="14">
        <v>75.134182098090676</v>
      </c>
    </row>
    <row r="2824" spans="1:3" x14ac:dyDescent="0.35">
      <c r="A2824" s="8"/>
      <c r="B2824" s="13" t="s">
        <v>2384</v>
      </c>
      <c r="C2824" s="14">
        <v>21.466909170883049</v>
      </c>
    </row>
    <row r="2825" spans="1:3" x14ac:dyDescent="0.35">
      <c r="A2825" s="8"/>
      <c r="B2825" s="13" t="s">
        <v>2394</v>
      </c>
      <c r="C2825" s="14">
        <v>0</v>
      </c>
    </row>
    <row r="2826" spans="1:3" x14ac:dyDescent="0.35">
      <c r="A2826" s="8"/>
      <c r="B2826" s="13" t="s">
        <v>2399</v>
      </c>
      <c r="C2826" s="14">
        <v>42.933818341766099</v>
      </c>
    </row>
    <row r="2827" spans="1:3" x14ac:dyDescent="0.35">
      <c r="A2827" s="8"/>
      <c r="B2827" s="13" t="s">
        <v>2405</v>
      </c>
      <c r="C2827" s="14">
        <v>21.466909170883049</v>
      </c>
    </row>
    <row r="2828" spans="1:3" x14ac:dyDescent="0.35">
      <c r="A2828" s="8"/>
      <c r="B2828" s="13" t="s">
        <v>2406</v>
      </c>
      <c r="C2828" s="14">
        <v>0</v>
      </c>
    </row>
    <row r="2829" spans="1:3" x14ac:dyDescent="0.35">
      <c r="A2829" s="8"/>
      <c r="B2829" s="13" t="s">
        <v>2426</v>
      </c>
      <c r="C2829" s="14">
        <v>0</v>
      </c>
    </row>
    <row r="2830" spans="1:3" x14ac:dyDescent="0.35">
      <c r="A2830" s="8"/>
      <c r="B2830" s="13" t="s">
        <v>2434</v>
      </c>
      <c r="C2830" s="14">
        <v>0</v>
      </c>
    </row>
    <row r="2831" spans="1:3" x14ac:dyDescent="0.35">
      <c r="A2831" s="8"/>
      <c r="B2831" s="13" t="s">
        <v>2457</v>
      </c>
      <c r="C2831" s="14">
        <v>75.134182098090676</v>
      </c>
    </row>
    <row r="2832" spans="1:3" x14ac:dyDescent="0.35">
      <c r="A2832" s="8"/>
      <c r="B2832" s="13" t="s">
        <v>2461</v>
      </c>
      <c r="C2832" s="14">
        <v>75.134182098090676</v>
      </c>
    </row>
    <row r="2833" spans="1:3" x14ac:dyDescent="0.35">
      <c r="A2833" s="8"/>
      <c r="B2833" s="13" t="s">
        <v>2464</v>
      </c>
      <c r="C2833" s="14">
        <v>0</v>
      </c>
    </row>
    <row r="2834" spans="1:3" x14ac:dyDescent="0.35">
      <c r="A2834" s="8"/>
      <c r="B2834" s="13" t="s">
        <v>2474</v>
      </c>
      <c r="C2834" s="14">
        <v>75.134182098090676</v>
      </c>
    </row>
    <row r="2835" spans="1:3" x14ac:dyDescent="0.35">
      <c r="A2835" s="8"/>
      <c r="B2835" s="13" t="s">
        <v>2478</v>
      </c>
      <c r="C2835" s="14">
        <v>0</v>
      </c>
    </row>
    <row r="2836" spans="1:3" x14ac:dyDescent="0.35">
      <c r="A2836" s="8"/>
      <c r="B2836" s="13" t="s">
        <v>2495</v>
      </c>
      <c r="C2836" s="14">
        <v>42.933818341766099</v>
      </c>
    </row>
    <row r="2837" spans="1:3" x14ac:dyDescent="0.35">
      <c r="A2837" s="8"/>
      <c r="B2837" s="13" t="s">
        <v>2520</v>
      </c>
      <c r="C2837" s="14">
        <v>0</v>
      </c>
    </row>
    <row r="2838" spans="1:3" x14ac:dyDescent="0.35">
      <c r="A2838" s="8"/>
      <c r="B2838" s="13" t="s">
        <v>2521</v>
      </c>
      <c r="C2838" s="14">
        <v>0</v>
      </c>
    </row>
    <row r="2839" spans="1:3" x14ac:dyDescent="0.35">
      <c r="A2839" s="37" t="s">
        <v>2635</v>
      </c>
      <c r="B2839" s="38"/>
      <c r="C2839" s="39">
        <v>294085.92218651238</v>
      </c>
    </row>
    <row r="2840" spans="1:3" x14ac:dyDescent="0.35">
      <c r="A2840" s="7" t="s">
        <v>1805</v>
      </c>
      <c r="B2840" s="7" t="s">
        <v>1562</v>
      </c>
      <c r="C2840" s="11">
        <v>311.27018297780421</v>
      </c>
    </row>
    <row r="2841" spans="1:3" x14ac:dyDescent="0.35">
      <c r="A2841" s="8"/>
      <c r="B2841" s="13" t="s">
        <v>1854</v>
      </c>
      <c r="C2841" s="14">
        <v>214.66909170883051</v>
      </c>
    </row>
    <row r="2842" spans="1:3" x14ac:dyDescent="0.35">
      <c r="A2842" s="8"/>
      <c r="B2842" s="13" t="s">
        <v>1875</v>
      </c>
      <c r="C2842" s="14">
        <v>4797.8541996923605</v>
      </c>
    </row>
    <row r="2843" spans="1:3" x14ac:dyDescent="0.35">
      <c r="A2843" s="8"/>
      <c r="B2843" s="13" t="s">
        <v>1949</v>
      </c>
      <c r="C2843" s="14">
        <v>794.27563932267276</v>
      </c>
    </row>
    <row r="2844" spans="1:3" x14ac:dyDescent="0.35">
      <c r="A2844" s="8"/>
      <c r="B2844" s="13" t="s">
        <v>2027</v>
      </c>
      <c r="C2844" s="14">
        <v>4583.1851079835305</v>
      </c>
    </row>
    <row r="2845" spans="1:3" x14ac:dyDescent="0.35">
      <c r="A2845" s="8"/>
      <c r="B2845" s="13" t="s">
        <v>2225</v>
      </c>
      <c r="C2845" s="14">
        <v>729.8749118100236</v>
      </c>
    </row>
    <row r="2846" spans="1:3" x14ac:dyDescent="0.35">
      <c r="A2846" s="8"/>
      <c r="B2846" s="13" t="s">
        <v>2453</v>
      </c>
      <c r="C2846" s="14">
        <v>397.13781966133638</v>
      </c>
    </row>
    <row r="2847" spans="1:3" x14ac:dyDescent="0.35">
      <c r="A2847" s="37" t="s">
        <v>2636</v>
      </c>
      <c r="B2847" s="38"/>
      <c r="C2847" s="39">
        <v>11828.266953156559</v>
      </c>
    </row>
    <row r="2848" spans="1:3" x14ac:dyDescent="0.35">
      <c r="A2848" s="7" t="s">
        <v>726</v>
      </c>
      <c r="B2848" s="7" t="s">
        <v>1369</v>
      </c>
      <c r="C2848" s="11">
        <v>48998.220182540557</v>
      </c>
    </row>
    <row r="2849" spans="1:3" x14ac:dyDescent="0.35">
      <c r="A2849" s="37" t="s">
        <v>2637</v>
      </c>
      <c r="B2849" s="38"/>
      <c r="C2849" s="39">
        <v>48998.220182540557</v>
      </c>
    </row>
    <row r="2850" spans="1:3" x14ac:dyDescent="0.35">
      <c r="A2850" s="7" t="s">
        <v>1922</v>
      </c>
      <c r="B2850" s="7" t="s">
        <v>1921</v>
      </c>
      <c r="C2850" s="11">
        <v>0</v>
      </c>
    </row>
    <row r="2851" spans="1:3" x14ac:dyDescent="0.35">
      <c r="A2851" s="37" t="s">
        <v>2638</v>
      </c>
      <c r="B2851" s="38"/>
      <c r="C2851" s="39">
        <v>0</v>
      </c>
    </row>
    <row r="2852" spans="1:3" x14ac:dyDescent="0.35">
      <c r="A2852" s="7" t="s">
        <v>2111</v>
      </c>
      <c r="B2852" s="7" t="s">
        <v>2110</v>
      </c>
      <c r="C2852" s="11">
        <v>558.13963844295927</v>
      </c>
    </row>
    <row r="2853" spans="1:3" x14ac:dyDescent="0.35">
      <c r="A2853" s="37" t="s">
        <v>2639</v>
      </c>
      <c r="B2853" s="38"/>
      <c r="C2853" s="39">
        <v>558.13963844295927</v>
      </c>
    </row>
    <row r="2854" spans="1:3" x14ac:dyDescent="0.35">
      <c r="A2854" s="7" t="s">
        <v>2487</v>
      </c>
      <c r="B2854" s="7" t="s">
        <v>422</v>
      </c>
      <c r="C2854" s="11">
        <v>116361.38116077155</v>
      </c>
    </row>
    <row r="2855" spans="1:3" x14ac:dyDescent="0.35">
      <c r="A2855" s="8"/>
      <c r="B2855" s="13" t="s">
        <v>438</v>
      </c>
      <c r="C2855" s="14">
        <v>52647.594741590678</v>
      </c>
    </row>
    <row r="2856" spans="1:3" x14ac:dyDescent="0.35">
      <c r="A2856" s="8"/>
      <c r="B2856" s="13" t="s">
        <v>432</v>
      </c>
      <c r="C2856" s="14">
        <v>3971.3781966133638</v>
      </c>
    </row>
    <row r="2857" spans="1:3" x14ac:dyDescent="0.35">
      <c r="A2857" s="8"/>
      <c r="B2857" s="13" t="s">
        <v>433</v>
      </c>
      <c r="C2857" s="14">
        <v>2608.2294642622905</v>
      </c>
    </row>
    <row r="2858" spans="1:3" x14ac:dyDescent="0.35">
      <c r="A2858" s="8"/>
      <c r="B2858" s="13" t="s">
        <v>424</v>
      </c>
      <c r="C2858" s="14">
        <v>171.73527336706439</v>
      </c>
    </row>
    <row r="2859" spans="1:3" x14ac:dyDescent="0.35">
      <c r="A2859" s="8"/>
      <c r="B2859" s="13" t="s">
        <v>428</v>
      </c>
      <c r="C2859" s="14">
        <v>6847.9440255116924</v>
      </c>
    </row>
    <row r="2860" spans="1:3" x14ac:dyDescent="0.35">
      <c r="A2860" s="8"/>
      <c r="B2860" s="13" t="s">
        <v>434</v>
      </c>
      <c r="C2860" s="14">
        <v>14178.893507368253</v>
      </c>
    </row>
    <row r="2861" spans="1:3" x14ac:dyDescent="0.35">
      <c r="A2861" s="8"/>
      <c r="B2861" s="13" t="s">
        <v>446</v>
      </c>
      <c r="C2861" s="14">
        <v>322.00363756324572</v>
      </c>
    </row>
    <row r="2862" spans="1:3" x14ac:dyDescent="0.35">
      <c r="A2862" s="8"/>
      <c r="B2862" s="13" t="s">
        <v>435</v>
      </c>
      <c r="C2862" s="14">
        <v>24504.476818562998</v>
      </c>
    </row>
    <row r="2863" spans="1:3" x14ac:dyDescent="0.35">
      <c r="A2863" s="8"/>
      <c r="B2863" s="13" t="s">
        <v>1766</v>
      </c>
      <c r="C2863" s="14">
        <v>79395.363568510948</v>
      </c>
    </row>
    <row r="2864" spans="1:3" x14ac:dyDescent="0.35">
      <c r="A2864" s="8"/>
      <c r="B2864" s="13" t="s">
        <v>1767</v>
      </c>
      <c r="C2864" s="14">
        <v>2329.159645040811</v>
      </c>
    </row>
    <row r="2865" spans="1:3" x14ac:dyDescent="0.35">
      <c r="A2865" s="8"/>
      <c r="B2865" s="13" t="s">
        <v>1768</v>
      </c>
      <c r="C2865" s="14">
        <v>18322.006977348679</v>
      </c>
    </row>
    <row r="2866" spans="1:3" x14ac:dyDescent="0.35">
      <c r="A2866" s="8"/>
      <c r="B2866" s="13" t="s">
        <v>1769</v>
      </c>
      <c r="C2866" s="14">
        <v>161.00181878162286</v>
      </c>
    </row>
    <row r="2867" spans="1:3" x14ac:dyDescent="0.35">
      <c r="A2867" s="8"/>
      <c r="B2867" s="13" t="s">
        <v>2486</v>
      </c>
      <c r="C2867" s="14">
        <v>53.667272927207627</v>
      </c>
    </row>
    <row r="2868" spans="1:3" x14ac:dyDescent="0.35">
      <c r="A2868" s="8"/>
      <c r="B2868" s="13" t="s">
        <v>2536</v>
      </c>
      <c r="C2868" s="14">
        <v>2425.7607363097845</v>
      </c>
    </row>
    <row r="2869" spans="1:3" x14ac:dyDescent="0.35">
      <c r="A2869" s="37" t="s">
        <v>2640</v>
      </c>
      <c r="B2869" s="38"/>
      <c r="C2869" s="39">
        <v>324300.5968445302</v>
      </c>
    </row>
    <row r="2870" spans="1:3" x14ac:dyDescent="0.35">
      <c r="A2870" s="7" t="s">
        <v>2537</v>
      </c>
      <c r="B2870" s="7" t="s">
        <v>429</v>
      </c>
      <c r="C2870" s="11">
        <v>0</v>
      </c>
    </row>
    <row r="2871" spans="1:3" x14ac:dyDescent="0.35">
      <c r="A2871" s="8"/>
      <c r="B2871" s="13" t="s">
        <v>422</v>
      </c>
      <c r="C2871" s="14">
        <v>0</v>
      </c>
    </row>
    <row r="2872" spans="1:3" x14ac:dyDescent="0.35">
      <c r="A2872" s="8"/>
      <c r="B2872" s="13" t="s">
        <v>441</v>
      </c>
      <c r="C2872" s="14">
        <v>0</v>
      </c>
    </row>
    <row r="2873" spans="1:3" x14ac:dyDescent="0.35">
      <c r="A2873" s="8"/>
      <c r="B2873" s="13" t="s">
        <v>430</v>
      </c>
      <c r="C2873" s="14">
        <v>0</v>
      </c>
    </row>
    <row r="2874" spans="1:3" x14ac:dyDescent="0.35">
      <c r="A2874" s="8"/>
      <c r="B2874" s="13" t="s">
        <v>437</v>
      </c>
      <c r="C2874" s="14">
        <v>0</v>
      </c>
    </row>
    <row r="2875" spans="1:3" x14ac:dyDescent="0.35">
      <c r="A2875" s="8"/>
      <c r="B2875" s="13" t="s">
        <v>438</v>
      </c>
      <c r="C2875" s="14">
        <v>0</v>
      </c>
    </row>
    <row r="2876" spans="1:3" x14ac:dyDescent="0.35">
      <c r="A2876" s="8"/>
      <c r="B2876" s="13" t="s">
        <v>431</v>
      </c>
      <c r="C2876" s="14">
        <v>0</v>
      </c>
    </row>
    <row r="2877" spans="1:3" x14ac:dyDescent="0.35">
      <c r="A2877" s="8"/>
      <c r="B2877" s="13" t="s">
        <v>439</v>
      </c>
      <c r="C2877" s="14">
        <v>0</v>
      </c>
    </row>
    <row r="2878" spans="1:3" x14ac:dyDescent="0.35">
      <c r="A2878" s="8"/>
      <c r="B2878" s="13" t="s">
        <v>432</v>
      </c>
      <c r="C2878" s="14">
        <v>0</v>
      </c>
    </row>
    <row r="2879" spans="1:3" x14ac:dyDescent="0.35">
      <c r="A2879" s="8"/>
      <c r="B2879" s="13" t="s">
        <v>433</v>
      </c>
      <c r="C2879" s="14">
        <v>0</v>
      </c>
    </row>
    <row r="2880" spans="1:3" x14ac:dyDescent="0.35">
      <c r="A2880" s="8"/>
      <c r="B2880" s="13" t="s">
        <v>443</v>
      </c>
      <c r="C2880" s="14">
        <v>0</v>
      </c>
    </row>
    <row r="2881" spans="1:3" x14ac:dyDescent="0.35">
      <c r="A2881" s="8"/>
      <c r="B2881" s="13" t="s">
        <v>424</v>
      </c>
      <c r="C2881" s="14">
        <v>0</v>
      </c>
    </row>
    <row r="2882" spans="1:3" x14ac:dyDescent="0.35">
      <c r="A2882" s="8"/>
      <c r="B2882" s="13" t="s">
        <v>428</v>
      </c>
      <c r="C2882" s="14">
        <v>0</v>
      </c>
    </row>
    <row r="2883" spans="1:3" x14ac:dyDescent="0.35">
      <c r="A2883" s="8"/>
      <c r="B2883" s="13" t="s">
        <v>434</v>
      </c>
      <c r="C2883" s="14">
        <v>0</v>
      </c>
    </row>
    <row r="2884" spans="1:3" x14ac:dyDescent="0.35">
      <c r="A2884" s="8"/>
      <c r="B2884" s="13" t="s">
        <v>444</v>
      </c>
      <c r="C2884" s="14">
        <v>0</v>
      </c>
    </row>
    <row r="2885" spans="1:3" x14ac:dyDescent="0.35">
      <c r="A2885" s="8"/>
      <c r="B2885" s="13" t="s">
        <v>442</v>
      </c>
      <c r="C2885" s="14">
        <v>0</v>
      </c>
    </row>
    <row r="2886" spans="1:3" x14ac:dyDescent="0.35">
      <c r="A2886" s="8"/>
      <c r="B2886" s="13" t="s">
        <v>446</v>
      </c>
      <c r="C2886" s="14">
        <v>0</v>
      </c>
    </row>
    <row r="2887" spans="1:3" x14ac:dyDescent="0.35">
      <c r="A2887" s="8"/>
      <c r="B2887" s="13" t="s">
        <v>435</v>
      </c>
      <c r="C2887" s="14">
        <v>0</v>
      </c>
    </row>
    <row r="2888" spans="1:3" x14ac:dyDescent="0.35">
      <c r="A2888" s="8"/>
      <c r="B2888" s="13" t="s">
        <v>436</v>
      </c>
      <c r="C2888" s="14">
        <v>0</v>
      </c>
    </row>
    <row r="2889" spans="1:3" x14ac:dyDescent="0.35">
      <c r="A2889" s="8"/>
      <c r="B2889" s="13" t="s">
        <v>1766</v>
      </c>
      <c r="C2889" s="14">
        <v>0</v>
      </c>
    </row>
    <row r="2890" spans="1:3" x14ac:dyDescent="0.35">
      <c r="A2890" s="8"/>
      <c r="B2890" s="13" t="s">
        <v>1767</v>
      </c>
      <c r="C2890" s="14">
        <v>0</v>
      </c>
    </row>
    <row r="2891" spans="1:3" x14ac:dyDescent="0.35">
      <c r="A2891" s="8"/>
      <c r="B2891" s="13" t="s">
        <v>1768</v>
      </c>
      <c r="C2891" s="14">
        <v>0</v>
      </c>
    </row>
    <row r="2892" spans="1:3" x14ac:dyDescent="0.35">
      <c r="A2892" s="8"/>
      <c r="B2892" s="13" t="s">
        <v>1769</v>
      </c>
      <c r="C2892" s="14">
        <v>0</v>
      </c>
    </row>
    <row r="2893" spans="1:3" x14ac:dyDescent="0.35">
      <c r="A2893" s="8"/>
      <c r="B2893" s="13" t="s">
        <v>2536</v>
      </c>
      <c r="C2893" s="14">
        <v>0</v>
      </c>
    </row>
    <row r="2894" spans="1:3" x14ac:dyDescent="0.35">
      <c r="A2894" s="37" t="s">
        <v>2641</v>
      </c>
      <c r="B2894" s="38"/>
      <c r="C2894" s="39">
        <v>0</v>
      </c>
    </row>
    <row r="2895" spans="1:3" x14ac:dyDescent="0.35">
      <c r="A2895" s="7" t="s">
        <v>2538</v>
      </c>
      <c r="B2895" s="7" t="s">
        <v>429</v>
      </c>
      <c r="C2895" s="11">
        <v>6268.3374778978496</v>
      </c>
    </row>
    <row r="2896" spans="1:3" x14ac:dyDescent="0.35">
      <c r="A2896" s="8"/>
      <c r="B2896" s="13" t="s">
        <v>422</v>
      </c>
      <c r="C2896" s="14">
        <v>489928.53455247835</v>
      </c>
    </row>
    <row r="2897" spans="1:3" x14ac:dyDescent="0.35">
      <c r="A2897" s="8"/>
      <c r="B2897" s="13" t="s">
        <v>441</v>
      </c>
      <c r="C2897" s="14">
        <v>44865.840167145572</v>
      </c>
    </row>
    <row r="2898" spans="1:3" x14ac:dyDescent="0.35">
      <c r="A2898" s="8"/>
      <c r="B2898" s="13" t="s">
        <v>430</v>
      </c>
      <c r="C2898" s="14">
        <v>2554.5621913350828</v>
      </c>
    </row>
    <row r="2899" spans="1:3" x14ac:dyDescent="0.35">
      <c r="A2899" s="8"/>
      <c r="B2899" s="13" t="s">
        <v>437</v>
      </c>
      <c r="C2899" s="14">
        <v>5549.1960206732683</v>
      </c>
    </row>
    <row r="2900" spans="1:3" x14ac:dyDescent="0.35">
      <c r="A2900" s="8"/>
      <c r="B2900" s="13" t="s">
        <v>438</v>
      </c>
      <c r="C2900" s="14">
        <v>221667.30409853836</v>
      </c>
    </row>
    <row r="2901" spans="1:3" x14ac:dyDescent="0.35">
      <c r="A2901" s="8"/>
      <c r="B2901" s="13" t="s">
        <v>431</v>
      </c>
      <c r="C2901" s="14">
        <v>9595.7083993847209</v>
      </c>
    </row>
    <row r="2902" spans="1:3" x14ac:dyDescent="0.35">
      <c r="A2902" s="8"/>
      <c r="B2902" s="13" t="s">
        <v>439</v>
      </c>
      <c r="C2902" s="14">
        <v>3864.0436507589493</v>
      </c>
    </row>
    <row r="2903" spans="1:3" x14ac:dyDescent="0.35">
      <c r="A2903" s="8"/>
      <c r="B2903" s="13" t="s">
        <v>432</v>
      </c>
      <c r="C2903" s="14">
        <v>16722.722244117893</v>
      </c>
    </row>
    <row r="2904" spans="1:3" x14ac:dyDescent="0.35">
      <c r="A2904" s="8"/>
      <c r="B2904" s="13" t="s">
        <v>433</v>
      </c>
      <c r="C2904" s="14">
        <v>11001.790950077564</v>
      </c>
    </row>
    <row r="2905" spans="1:3" x14ac:dyDescent="0.35">
      <c r="A2905" s="8"/>
      <c r="B2905" s="13" t="s">
        <v>443</v>
      </c>
      <c r="C2905" s="14">
        <v>1127.01273147136</v>
      </c>
    </row>
    <row r="2906" spans="1:3" x14ac:dyDescent="0.35">
      <c r="A2906" s="8"/>
      <c r="B2906" s="13" t="s">
        <v>424</v>
      </c>
      <c r="C2906" s="14">
        <v>708.40800263914059</v>
      </c>
    </row>
    <row r="2907" spans="1:3" x14ac:dyDescent="0.35">
      <c r="A2907" s="8"/>
      <c r="B2907" s="13" t="s">
        <v>428</v>
      </c>
      <c r="C2907" s="14">
        <v>28819.325561910489</v>
      </c>
    </row>
    <row r="2908" spans="1:3" x14ac:dyDescent="0.35">
      <c r="A2908" s="8"/>
      <c r="B2908" s="13" t="s">
        <v>434</v>
      </c>
      <c r="C2908" s="14">
        <v>59678.007495054881</v>
      </c>
    </row>
    <row r="2909" spans="1:3" x14ac:dyDescent="0.35">
      <c r="A2909" s="8"/>
      <c r="B2909" s="13" t="s">
        <v>444</v>
      </c>
      <c r="C2909" s="14">
        <v>2822.8985559711209</v>
      </c>
    </row>
    <row r="2910" spans="1:3" x14ac:dyDescent="0.35">
      <c r="A2910" s="8"/>
      <c r="B2910" s="13" t="s">
        <v>442</v>
      </c>
      <c r="C2910" s="14">
        <v>4647.5858354961802</v>
      </c>
    </row>
    <row r="2911" spans="1:3" x14ac:dyDescent="0.35">
      <c r="A2911" s="8"/>
      <c r="B2911" s="13" t="s">
        <v>446</v>
      </c>
      <c r="C2911" s="14">
        <v>1255.8141864966583</v>
      </c>
    </row>
    <row r="2912" spans="1:3" x14ac:dyDescent="0.35">
      <c r="A2912" s="8"/>
      <c r="B2912" s="13" t="s">
        <v>435</v>
      </c>
      <c r="C2912" s="14">
        <v>103180.69892984936</v>
      </c>
    </row>
    <row r="2913" spans="1:3" x14ac:dyDescent="0.35">
      <c r="A2913" s="8"/>
      <c r="B2913" s="13" t="s">
        <v>436</v>
      </c>
      <c r="C2913" s="14">
        <v>2146.690917088305</v>
      </c>
    </row>
    <row r="2914" spans="1:3" x14ac:dyDescent="0.35">
      <c r="A2914" s="8"/>
      <c r="B2914" s="13" t="s">
        <v>1766</v>
      </c>
      <c r="C2914" s="14">
        <v>334314.90997274721</v>
      </c>
    </row>
    <row r="2915" spans="1:3" x14ac:dyDescent="0.35">
      <c r="A2915" s="8"/>
      <c r="B2915" s="13" t="s">
        <v>1767</v>
      </c>
      <c r="C2915" s="14">
        <v>9788.9105819226697</v>
      </c>
    </row>
    <row r="2916" spans="1:3" x14ac:dyDescent="0.35">
      <c r="A2916" s="8"/>
      <c r="B2916" s="13" t="s">
        <v>1768</v>
      </c>
      <c r="C2916" s="14">
        <v>77162.805014739119</v>
      </c>
    </row>
    <row r="2917" spans="1:3" x14ac:dyDescent="0.35">
      <c r="A2917" s="8"/>
      <c r="B2917" s="13" t="s">
        <v>1769</v>
      </c>
      <c r="C2917" s="14">
        <v>654.740729711933</v>
      </c>
    </row>
    <row r="2918" spans="1:3" x14ac:dyDescent="0.35">
      <c r="A2918" s="8"/>
      <c r="B2918" s="13" t="s">
        <v>2536</v>
      </c>
      <c r="C2918" s="14">
        <v>10196.781856169448</v>
      </c>
    </row>
    <row r="2919" spans="1:3" x14ac:dyDescent="0.35">
      <c r="A2919" s="37" t="s">
        <v>2642</v>
      </c>
      <c r="B2919" s="38"/>
      <c r="C2919" s="39">
        <v>1448522.6301236756</v>
      </c>
    </row>
    <row r="2920" spans="1:3" x14ac:dyDescent="0.35">
      <c r="A2920" s="7" t="s">
        <v>720</v>
      </c>
      <c r="B2920" s="7" t="s">
        <v>422</v>
      </c>
      <c r="C2920" s="11">
        <v>0</v>
      </c>
    </row>
    <row r="2921" spans="1:3" x14ac:dyDescent="0.35">
      <c r="A2921" s="8"/>
      <c r="B2921" s="13" t="s">
        <v>438</v>
      </c>
      <c r="C2921" s="14">
        <v>0</v>
      </c>
    </row>
    <row r="2922" spans="1:3" x14ac:dyDescent="0.35">
      <c r="A2922" s="8"/>
      <c r="B2922" s="13" t="s">
        <v>432</v>
      </c>
      <c r="C2922" s="14">
        <v>0</v>
      </c>
    </row>
    <row r="2923" spans="1:3" x14ac:dyDescent="0.35">
      <c r="A2923" s="8"/>
      <c r="B2923" s="13" t="s">
        <v>433</v>
      </c>
      <c r="C2923" s="14">
        <v>0</v>
      </c>
    </row>
    <row r="2924" spans="1:3" x14ac:dyDescent="0.35">
      <c r="A2924" s="8"/>
      <c r="B2924" s="13" t="s">
        <v>424</v>
      </c>
      <c r="C2924" s="14">
        <v>0</v>
      </c>
    </row>
    <row r="2925" spans="1:3" x14ac:dyDescent="0.35">
      <c r="A2925" s="8"/>
      <c r="B2925" s="13" t="s">
        <v>428</v>
      </c>
      <c r="C2925" s="14">
        <v>0</v>
      </c>
    </row>
    <row r="2926" spans="1:3" x14ac:dyDescent="0.35">
      <c r="A2926" s="8"/>
      <c r="B2926" s="13" t="s">
        <v>434</v>
      </c>
      <c r="C2926" s="14">
        <v>0</v>
      </c>
    </row>
    <row r="2927" spans="1:3" x14ac:dyDescent="0.35">
      <c r="A2927" s="8"/>
      <c r="B2927" s="13" t="s">
        <v>435</v>
      </c>
      <c r="C2927" s="14">
        <v>0</v>
      </c>
    </row>
    <row r="2928" spans="1:3" x14ac:dyDescent="0.35">
      <c r="A2928" s="8"/>
      <c r="B2928" s="13" t="s">
        <v>1766</v>
      </c>
      <c r="C2928" s="14">
        <v>0</v>
      </c>
    </row>
    <row r="2929" spans="1:3" x14ac:dyDescent="0.35">
      <c r="A2929" s="8"/>
      <c r="B2929" s="13" t="s">
        <v>1767</v>
      </c>
      <c r="C2929" s="14">
        <v>0</v>
      </c>
    </row>
    <row r="2930" spans="1:3" x14ac:dyDescent="0.35">
      <c r="A2930" s="8"/>
      <c r="B2930" s="13" t="s">
        <v>1768</v>
      </c>
      <c r="C2930" s="14">
        <v>0</v>
      </c>
    </row>
    <row r="2931" spans="1:3" x14ac:dyDescent="0.35">
      <c r="A2931" s="8"/>
      <c r="B2931" s="13" t="s">
        <v>1769</v>
      </c>
      <c r="C2931" s="14">
        <v>0</v>
      </c>
    </row>
    <row r="2932" spans="1:3" x14ac:dyDescent="0.35">
      <c r="A2932" s="8"/>
      <c r="B2932" s="13" t="s">
        <v>2536</v>
      </c>
      <c r="C2932" s="14">
        <v>0</v>
      </c>
    </row>
    <row r="2933" spans="1:3" x14ac:dyDescent="0.35">
      <c r="A2933" s="37" t="s">
        <v>2643</v>
      </c>
      <c r="B2933" s="38"/>
      <c r="C2933" s="39">
        <v>0</v>
      </c>
    </row>
    <row r="2934" spans="1:3" x14ac:dyDescent="0.35">
      <c r="A2934" s="34" t="s">
        <v>498</v>
      </c>
      <c r="B2934" s="35"/>
      <c r="C2934" s="36">
        <v>57686704.7999999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C2846"/>
  <sheetViews>
    <sheetView showGridLines="0" zoomScale="70" zoomScaleNormal="70" workbookViewId="0">
      <selection activeCell="C6" sqref="C6"/>
    </sheetView>
  </sheetViews>
  <sheetFormatPr baseColWidth="10" defaultRowHeight="15.5" x14ac:dyDescent="0.35"/>
  <cols>
    <col min="1" max="1" width="64.1640625" bestFit="1" customWidth="1"/>
    <col min="2" max="2" width="23.25" bestFit="1" customWidth="1"/>
    <col min="3" max="3" width="10.83203125" bestFit="1" customWidth="1"/>
  </cols>
  <sheetData>
    <row r="4" spans="1:3" x14ac:dyDescent="0.35">
      <c r="A4" s="9" t="s">
        <v>0</v>
      </c>
      <c r="B4" s="9" t="s">
        <v>1</v>
      </c>
      <c r="C4" s="10" t="s">
        <v>572</v>
      </c>
    </row>
    <row r="5" spans="1:3" x14ac:dyDescent="0.35">
      <c r="A5" s="7" t="s">
        <v>1252</v>
      </c>
      <c r="B5" s="7" t="s">
        <v>76</v>
      </c>
      <c r="C5" s="11">
        <v>2329.159645040811</v>
      </c>
    </row>
    <row r="6" spans="1:3" x14ac:dyDescent="0.35">
      <c r="A6" s="7" t="s">
        <v>1000</v>
      </c>
      <c r="B6" s="7" t="s">
        <v>76</v>
      </c>
      <c r="C6" s="11">
        <v>2769.2312830439137</v>
      </c>
    </row>
    <row r="7" spans="1:3" x14ac:dyDescent="0.35">
      <c r="A7" s="7" t="s">
        <v>960</v>
      </c>
      <c r="B7" s="7" t="s">
        <v>76</v>
      </c>
      <c r="C7" s="11">
        <v>3069.7680114362761</v>
      </c>
    </row>
    <row r="8" spans="1:3" x14ac:dyDescent="0.35">
      <c r="A8" s="7" t="s">
        <v>1852</v>
      </c>
      <c r="B8" s="7" t="s">
        <v>47</v>
      </c>
      <c r="C8" s="11">
        <v>3563.506922366586</v>
      </c>
    </row>
    <row r="9" spans="1:3" x14ac:dyDescent="0.35">
      <c r="A9" s="7" t="s">
        <v>1348</v>
      </c>
      <c r="B9" s="7" t="s">
        <v>76</v>
      </c>
      <c r="C9" s="11">
        <v>9896.2451277770851</v>
      </c>
    </row>
    <row r="10" spans="1:3" x14ac:dyDescent="0.35">
      <c r="A10" s="7" t="s">
        <v>1342</v>
      </c>
      <c r="B10" s="7" t="s">
        <v>76</v>
      </c>
      <c r="C10" s="11">
        <v>3713.7752865627672</v>
      </c>
    </row>
    <row r="11" spans="1:3" x14ac:dyDescent="0.35">
      <c r="A11" s="7" t="s">
        <v>226</v>
      </c>
      <c r="B11" s="7" t="s">
        <v>459</v>
      </c>
      <c r="C11" s="11">
        <v>21767.445899275412</v>
      </c>
    </row>
    <row r="12" spans="1:3" x14ac:dyDescent="0.35">
      <c r="A12" s="7" t="s">
        <v>1364</v>
      </c>
      <c r="B12" s="7" t="s">
        <v>76</v>
      </c>
      <c r="C12" s="11">
        <v>24214.673544756082</v>
      </c>
    </row>
    <row r="13" spans="1:3" x14ac:dyDescent="0.35">
      <c r="A13" s="7" t="s">
        <v>458</v>
      </c>
      <c r="B13" s="7" t="s">
        <v>76</v>
      </c>
      <c r="C13" s="11">
        <v>0</v>
      </c>
    </row>
    <row r="14" spans="1:3" x14ac:dyDescent="0.35">
      <c r="A14" s="7" t="s">
        <v>864</v>
      </c>
      <c r="B14" s="7" t="s">
        <v>76</v>
      </c>
      <c r="C14" s="11">
        <v>847.94291224988035</v>
      </c>
    </row>
    <row r="15" spans="1:3" x14ac:dyDescent="0.35">
      <c r="A15" s="7" t="s">
        <v>866</v>
      </c>
      <c r="B15" s="7" t="s">
        <v>76</v>
      </c>
      <c r="C15" s="11">
        <v>2608.2294642622905</v>
      </c>
    </row>
    <row r="16" spans="1:3" x14ac:dyDescent="0.35">
      <c r="A16" s="7" t="s">
        <v>869</v>
      </c>
      <c r="B16" s="7" t="s">
        <v>76</v>
      </c>
      <c r="C16" s="11">
        <v>686.94109346825758</v>
      </c>
    </row>
    <row r="17" spans="1:3" x14ac:dyDescent="0.35">
      <c r="A17" s="7" t="s">
        <v>1045</v>
      </c>
      <c r="B17" s="7" t="s">
        <v>76</v>
      </c>
      <c r="C17" s="11">
        <v>2071.5567349902144</v>
      </c>
    </row>
    <row r="18" spans="1:3" x14ac:dyDescent="0.35">
      <c r="A18" s="7" t="s">
        <v>1392</v>
      </c>
      <c r="B18" s="7" t="s">
        <v>76</v>
      </c>
      <c r="C18" s="11">
        <v>3123.4352843634833</v>
      </c>
    </row>
    <row r="19" spans="1:3" x14ac:dyDescent="0.35">
      <c r="A19" s="7" t="s">
        <v>94</v>
      </c>
      <c r="B19" s="7" t="s">
        <v>10</v>
      </c>
      <c r="C19" s="11">
        <v>15703.044058500949</v>
      </c>
    </row>
    <row r="20" spans="1:3" x14ac:dyDescent="0.35">
      <c r="A20" s="7" t="s">
        <v>1112</v>
      </c>
      <c r="B20" s="7" t="s">
        <v>10</v>
      </c>
      <c r="C20" s="11">
        <v>3295.1705577305479</v>
      </c>
    </row>
    <row r="21" spans="1:3" x14ac:dyDescent="0.35">
      <c r="A21" s="7" t="s">
        <v>171</v>
      </c>
      <c r="B21" s="7" t="s">
        <v>459</v>
      </c>
      <c r="C21" s="11">
        <v>6536.6738425338881</v>
      </c>
    </row>
    <row r="22" spans="1:3" x14ac:dyDescent="0.35">
      <c r="A22" s="7" t="s">
        <v>799</v>
      </c>
      <c r="B22" s="7" t="s">
        <v>47</v>
      </c>
      <c r="C22" s="11">
        <v>2672.6301917749397</v>
      </c>
    </row>
    <row r="23" spans="1:3" x14ac:dyDescent="0.35">
      <c r="A23" s="7" t="s">
        <v>1914</v>
      </c>
      <c r="B23" s="7" t="s">
        <v>716</v>
      </c>
      <c r="C23" s="11">
        <v>36440.078317573978</v>
      </c>
    </row>
    <row r="24" spans="1:3" x14ac:dyDescent="0.35">
      <c r="A24" s="7" t="s">
        <v>1561</v>
      </c>
      <c r="B24" s="7" t="s">
        <v>716</v>
      </c>
      <c r="C24" s="11">
        <v>2318.4261904553691</v>
      </c>
    </row>
    <row r="25" spans="1:3" x14ac:dyDescent="0.35">
      <c r="A25" s="7" t="s">
        <v>1814</v>
      </c>
      <c r="B25" s="7" t="s">
        <v>716</v>
      </c>
      <c r="C25" s="11">
        <v>5237.925837695464</v>
      </c>
    </row>
    <row r="26" spans="1:3" x14ac:dyDescent="0.35">
      <c r="A26" s="7" t="s">
        <v>792</v>
      </c>
      <c r="B26" s="7" t="s">
        <v>641</v>
      </c>
      <c r="C26" s="11">
        <v>1438.2829144491643</v>
      </c>
    </row>
    <row r="27" spans="1:3" x14ac:dyDescent="0.35">
      <c r="A27" s="7" t="s">
        <v>376</v>
      </c>
      <c r="B27" s="7" t="s">
        <v>76</v>
      </c>
      <c r="C27" s="11">
        <v>1266.5476410821</v>
      </c>
    </row>
    <row r="28" spans="1:3" x14ac:dyDescent="0.35">
      <c r="A28" s="7" t="s">
        <v>1164</v>
      </c>
      <c r="B28" s="7" t="s">
        <v>716</v>
      </c>
      <c r="C28" s="11">
        <v>0</v>
      </c>
    </row>
    <row r="29" spans="1:3" x14ac:dyDescent="0.35">
      <c r="A29" s="7" t="s">
        <v>1370</v>
      </c>
      <c r="B29" s="7" t="s">
        <v>738</v>
      </c>
      <c r="C29" s="11">
        <v>2865.8323743128867</v>
      </c>
    </row>
    <row r="30" spans="1:3" x14ac:dyDescent="0.35">
      <c r="A30" s="7" t="s">
        <v>1546</v>
      </c>
      <c r="B30" s="7" t="s">
        <v>76</v>
      </c>
      <c r="C30" s="11">
        <v>1964.222189135799</v>
      </c>
    </row>
    <row r="31" spans="1:3" x14ac:dyDescent="0.35">
      <c r="A31" s="7" t="s">
        <v>992</v>
      </c>
      <c r="B31" s="7" t="s">
        <v>641</v>
      </c>
      <c r="C31" s="11">
        <v>4196.7807429076356</v>
      </c>
    </row>
    <row r="32" spans="1:3" x14ac:dyDescent="0.35">
      <c r="A32" s="7" t="s">
        <v>1111</v>
      </c>
      <c r="B32" s="7" t="s">
        <v>47</v>
      </c>
      <c r="C32" s="11">
        <v>6654.7418429737454</v>
      </c>
    </row>
    <row r="33" spans="1:3" x14ac:dyDescent="0.35">
      <c r="A33" s="7" t="s">
        <v>1970</v>
      </c>
      <c r="B33" s="7" t="s">
        <v>641</v>
      </c>
      <c r="C33" s="11">
        <v>1073.3454585441525</v>
      </c>
    </row>
    <row r="34" spans="1:3" x14ac:dyDescent="0.35">
      <c r="A34" s="8"/>
      <c r="B34" s="13" t="s">
        <v>47</v>
      </c>
      <c r="C34" s="14">
        <v>805.00909390811444</v>
      </c>
    </row>
    <row r="35" spans="1:3" x14ac:dyDescent="0.35">
      <c r="A35" s="7" t="s">
        <v>1218</v>
      </c>
      <c r="B35" s="7" t="s">
        <v>47</v>
      </c>
      <c r="C35" s="11">
        <v>4733.4534721797127</v>
      </c>
    </row>
    <row r="36" spans="1:3" x14ac:dyDescent="0.35">
      <c r="A36" s="7" t="s">
        <v>914</v>
      </c>
      <c r="B36" s="7" t="s">
        <v>716</v>
      </c>
      <c r="C36" s="11">
        <v>1567.0843694744624</v>
      </c>
    </row>
    <row r="37" spans="1:3" x14ac:dyDescent="0.35">
      <c r="A37" s="7" t="s">
        <v>915</v>
      </c>
      <c r="B37" s="7" t="s">
        <v>716</v>
      </c>
      <c r="C37" s="11">
        <v>10926.65676797947</v>
      </c>
    </row>
    <row r="38" spans="1:3" x14ac:dyDescent="0.35">
      <c r="A38" s="7" t="s">
        <v>1629</v>
      </c>
      <c r="B38" s="7" t="s">
        <v>641</v>
      </c>
      <c r="C38" s="11">
        <v>1212.8803681548923</v>
      </c>
    </row>
    <row r="39" spans="1:3" x14ac:dyDescent="0.35">
      <c r="A39" s="7" t="s">
        <v>1583</v>
      </c>
      <c r="B39" s="7" t="s">
        <v>47</v>
      </c>
      <c r="C39" s="11">
        <v>2372.0934633825768</v>
      </c>
    </row>
    <row r="40" spans="1:3" x14ac:dyDescent="0.35">
      <c r="A40" s="7" t="s">
        <v>1686</v>
      </c>
      <c r="B40" s="7" t="s">
        <v>47</v>
      </c>
      <c r="C40" s="11">
        <v>0</v>
      </c>
    </row>
    <row r="41" spans="1:3" x14ac:dyDescent="0.35">
      <c r="A41" s="7" t="s">
        <v>2429</v>
      </c>
      <c r="B41" s="7" t="s">
        <v>112</v>
      </c>
      <c r="C41" s="11">
        <v>42.933818341766099</v>
      </c>
    </row>
    <row r="42" spans="1:3" x14ac:dyDescent="0.35">
      <c r="A42" s="7" t="s">
        <v>1953</v>
      </c>
      <c r="B42" s="7" t="s">
        <v>716</v>
      </c>
      <c r="C42" s="11">
        <v>1567.0843694744624</v>
      </c>
    </row>
    <row r="43" spans="1:3" x14ac:dyDescent="0.35">
      <c r="A43" s="7" t="s">
        <v>1828</v>
      </c>
      <c r="B43" s="7" t="s">
        <v>459</v>
      </c>
      <c r="C43" s="11">
        <v>47527.73690433507</v>
      </c>
    </row>
    <row r="44" spans="1:3" x14ac:dyDescent="0.35">
      <c r="A44" s="7" t="s">
        <v>1862</v>
      </c>
      <c r="B44" s="7" t="s">
        <v>47</v>
      </c>
      <c r="C44" s="11">
        <v>3531.3065586102616</v>
      </c>
    </row>
    <row r="45" spans="1:3" x14ac:dyDescent="0.35">
      <c r="A45" s="7" t="s">
        <v>2333</v>
      </c>
      <c r="B45" s="7" t="s">
        <v>112</v>
      </c>
      <c r="C45" s="11">
        <v>21.466909170883049</v>
      </c>
    </row>
    <row r="46" spans="1:3" x14ac:dyDescent="0.35">
      <c r="A46" s="7" t="s">
        <v>2040</v>
      </c>
      <c r="B46" s="7" t="s">
        <v>112</v>
      </c>
      <c r="C46" s="11">
        <v>96.601091268973718</v>
      </c>
    </row>
    <row r="47" spans="1:3" x14ac:dyDescent="0.35">
      <c r="A47" s="7" t="s">
        <v>2085</v>
      </c>
      <c r="B47" s="7" t="s">
        <v>76</v>
      </c>
      <c r="C47" s="11">
        <v>901.61018517708817</v>
      </c>
    </row>
    <row r="48" spans="1:3" x14ac:dyDescent="0.35">
      <c r="A48" s="7" t="s">
        <v>1573</v>
      </c>
      <c r="B48" s="7" t="s">
        <v>112</v>
      </c>
      <c r="C48" s="11">
        <v>32.200363756324577</v>
      </c>
    </row>
    <row r="49" spans="1:3" x14ac:dyDescent="0.35">
      <c r="A49" s="7" t="s">
        <v>1829</v>
      </c>
      <c r="B49" s="7" t="s">
        <v>76</v>
      </c>
      <c r="C49" s="11">
        <v>375.67091049045337</v>
      </c>
    </row>
    <row r="50" spans="1:3" x14ac:dyDescent="0.35">
      <c r="A50" s="7" t="s">
        <v>1344</v>
      </c>
      <c r="B50" s="7" t="s">
        <v>76</v>
      </c>
      <c r="C50" s="11">
        <v>3016.1007385090684</v>
      </c>
    </row>
    <row r="51" spans="1:3" x14ac:dyDescent="0.35">
      <c r="A51" s="7" t="s">
        <v>1345</v>
      </c>
      <c r="B51" s="7" t="s">
        <v>76</v>
      </c>
      <c r="C51" s="11">
        <v>3080.5014660217175</v>
      </c>
    </row>
    <row r="52" spans="1:3" x14ac:dyDescent="0.35">
      <c r="A52" s="7" t="s">
        <v>1366</v>
      </c>
      <c r="B52" s="7" t="s">
        <v>76</v>
      </c>
      <c r="C52" s="11">
        <v>2586.7625550914072</v>
      </c>
    </row>
    <row r="53" spans="1:3" x14ac:dyDescent="0.35">
      <c r="A53" s="7" t="s">
        <v>2067</v>
      </c>
      <c r="B53" s="7" t="s">
        <v>47</v>
      </c>
      <c r="C53" s="11">
        <v>1041.1450947878279</v>
      </c>
    </row>
    <row r="54" spans="1:3" x14ac:dyDescent="0.35">
      <c r="A54" s="7" t="s">
        <v>1986</v>
      </c>
      <c r="B54" s="7" t="s">
        <v>1782</v>
      </c>
      <c r="C54" s="11">
        <v>1932.0218253794746</v>
      </c>
    </row>
    <row r="55" spans="1:3" x14ac:dyDescent="0.35">
      <c r="A55" s="7" t="s">
        <v>1742</v>
      </c>
      <c r="B55" s="7" t="s">
        <v>76</v>
      </c>
      <c r="C55" s="11">
        <v>2135.9574625028636</v>
      </c>
    </row>
    <row r="56" spans="1:3" x14ac:dyDescent="0.35">
      <c r="A56" s="7" t="s">
        <v>1676</v>
      </c>
      <c r="B56" s="7" t="s">
        <v>76</v>
      </c>
      <c r="C56" s="11">
        <v>7964.2233023976105</v>
      </c>
    </row>
    <row r="57" spans="1:3" x14ac:dyDescent="0.35">
      <c r="A57" s="7" t="s">
        <v>1572</v>
      </c>
      <c r="B57" s="7" t="s">
        <v>112</v>
      </c>
      <c r="C57" s="11">
        <v>85.867636683532197</v>
      </c>
    </row>
    <row r="58" spans="1:3" x14ac:dyDescent="0.35">
      <c r="A58" s="7" t="s">
        <v>1606</v>
      </c>
      <c r="B58" s="7" t="s">
        <v>76</v>
      </c>
      <c r="C58" s="11">
        <v>762.07527556634818</v>
      </c>
    </row>
    <row r="59" spans="1:3" x14ac:dyDescent="0.35">
      <c r="A59" s="7" t="s">
        <v>1902</v>
      </c>
      <c r="B59" s="7" t="s">
        <v>76</v>
      </c>
      <c r="C59" s="11">
        <v>4314.848743347492</v>
      </c>
    </row>
    <row r="60" spans="1:3" x14ac:dyDescent="0.35">
      <c r="A60" s="7" t="s">
        <v>1415</v>
      </c>
      <c r="B60" s="7" t="s">
        <v>716</v>
      </c>
      <c r="C60" s="11">
        <v>2651.1632826040563</v>
      </c>
    </row>
    <row r="61" spans="1:3" x14ac:dyDescent="0.35">
      <c r="A61" s="7" t="s">
        <v>1445</v>
      </c>
      <c r="B61" s="7" t="s">
        <v>76</v>
      </c>
      <c r="C61" s="11">
        <v>622.54036595560842</v>
      </c>
    </row>
    <row r="62" spans="1:3" x14ac:dyDescent="0.35">
      <c r="A62" s="7" t="s">
        <v>1332</v>
      </c>
      <c r="B62" s="7" t="s">
        <v>76</v>
      </c>
      <c r="C62" s="11">
        <v>837.2094576644389</v>
      </c>
    </row>
    <row r="63" spans="1:3" x14ac:dyDescent="0.35">
      <c r="A63" s="7" t="s">
        <v>2435</v>
      </c>
      <c r="B63" s="7" t="s">
        <v>47</v>
      </c>
      <c r="C63" s="11">
        <v>300.5367283923627</v>
      </c>
    </row>
    <row r="64" spans="1:3" x14ac:dyDescent="0.35">
      <c r="A64" s="7" t="s">
        <v>884</v>
      </c>
      <c r="B64" s="7" t="s">
        <v>707</v>
      </c>
      <c r="C64" s="11">
        <v>161.00181878162286</v>
      </c>
    </row>
    <row r="65" spans="1:3" x14ac:dyDescent="0.35">
      <c r="A65" s="7" t="s">
        <v>2437</v>
      </c>
      <c r="B65" s="7" t="s">
        <v>112</v>
      </c>
      <c r="C65" s="11">
        <v>75.134182098090676</v>
      </c>
    </row>
    <row r="66" spans="1:3" x14ac:dyDescent="0.35">
      <c r="A66" s="7" t="s">
        <v>947</v>
      </c>
      <c r="B66" s="7" t="s">
        <v>716</v>
      </c>
      <c r="C66" s="11">
        <v>9005.3683971854389</v>
      </c>
    </row>
    <row r="67" spans="1:3" x14ac:dyDescent="0.35">
      <c r="A67" s="7" t="s">
        <v>800</v>
      </c>
      <c r="B67" s="7" t="s">
        <v>716</v>
      </c>
      <c r="C67" s="11">
        <v>3982.1116511988052</v>
      </c>
    </row>
    <row r="68" spans="1:3" x14ac:dyDescent="0.35">
      <c r="A68" s="7" t="s">
        <v>2335</v>
      </c>
      <c r="B68" s="7" t="s">
        <v>112</v>
      </c>
      <c r="C68" s="11">
        <v>10.733454585441525</v>
      </c>
    </row>
    <row r="69" spans="1:3" x14ac:dyDescent="0.35">
      <c r="A69" s="7" t="s">
        <v>1513</v>
      </c>
      <c r="B69" s="7" t="s">
        <v>47</v>
      </c>
      <c r="C69" s="11">
        <v>0</v>
      </c>
    </row>
    <row r="70" spans="1:3" x14ac:dyDescent="0.35">
      <c r="A70" s="7" t="s">
        <v>2438</v>
      </c>
      <c r="B70" s="7" t="s">
        <v>112</v>
      </c>
      <c r="C70" s="11">
        <v>0</v>
      </c>
    </row>
    <row r="71" spans="1:3" x14ac:dyDescent="0.35">
      <c r="A71" s="7" t="s">
        <v>2086</v>
      </c>
      <c r="B71" s="7" t="s">
        <v>76</v>
      </c>
      <c r="C71" s="11">
        <v>128.80145502529831</v>
      </c>
    </row>
    <row r="72" spans="1:3" x14ac:dyDescent="0.35">
      <c r="A72" s="7" t="s">
        <v>2430</v>
      </c>
      <c r="B72" s="7" t="s">
        <v>112</v>
      </c>
      <c r="C72" s="11">
        <v>107.33454585441525</v>
      </c>
    </row>
    <row r="73" spans="1:3" x14ac:dyDescent="0.35">
      <c r="A73" s="7" t="s">
        <v>2371</v>
      </c>
      <c r="B73" s="7" t="s">
        <v>288</v>
      </c>
      <c r="C73" s="11">
        <v>311.27018297780421</v>
      </c>
    </row>
    <row r="74" spans="1:3" x14ac:dyDescent="0.35">
      <c r="A74" s="7" t="s">
        <v>2093</v>
      </c>
      <c r="B74" s="7" t="s">
        <v>1782</v>
      </c>
      <c r="C74" s="11">
        <v>515.20582010119324</v>
      </c>
    </row>
    <row r="75" spans="1:3" x14ac:dyDescent="0.35">
      <c r="A75" s="7" t="s">
        <v>935</v>
      </c>
      <c r="B75" s="7" t="s">
        <v>716</v>
      </c>
      <c r="C75" s="11">
        <v>3499.1061948539368</v>
      </c>
    </row>
    <row r="76" spans="1:3" x14ac:dyDescent="0.35">
      <c r="A76" s="7" t="s">
        <v>1538</v>
      </c>
      <c r="B76" s="7" t="s">
        <v>14</v>
      </c>
      <c r="C76" s="11">
        <v>1824.687279525059</v>
      </c>
    </row>
    <row r="77" spans="1:3" x14ac:dyDescent="0.35">
      <c r="A77" s="7" t="s">
        <v>957</v>
      </c>
      <c r="B77" s="7" t="s">
        <v>716</v>
      </c>
      <c r="C77" s="11">
        <v>11076.925132175653</v>
      </c>
    </row>
    <row r="78" spans="1:3" x14ac:dyDescent="0.35">
      <c r="A78" s="7" t="s">
        <v>2129</v>
      </c>
      <c r="B78" s="7" t="s">
        <v>76</v>
      </c>
      <c r="C78" s="11">
        <v>32.200363756324577</v>
      </c>
    </row>
    <row r="79" spans="1:3" x14ac:dyDescent="0.35">
      <c r="A79" s="7" t="s">
        <v>2010</v>
      </c>
      <c r="B79" s="7" t="s">
        <v>47</v>
      </c>
      <c r="C79" s="11">
        <v>193.20218253794744</v>
      </c>
    </row>
    <row r="80" spans="1:3" x14ac:dyDescent="0.35">
      <c r="A80" s="7" t="s">
        <v>2046</v>
      </c>
      <c r="B80" s="7" t="s">
        <v>1782</v>
      </c>
      <c r="C80" s="11">
        <v>397.13781966133638</v>
      </c>
    </row>
    <row r="81" spans="1:3" x14ac:dyDescent="0.35">
      <c r="A81" s="7" t="s">
        <v>2263</v>
      </c>
      <c r="B81" s="7" t="s">
        <v>112</v>
      </c>
      <c r="C81" s="11">
        <v>0</v>
      </c>
    </row>
    <row r="82" spans="1:3" x14ac:dyDescent="0.35">
      <c r="A82" s="7" t="s">
        <v>2298</v>
      </c>
      <c r="B82" s="7" t="s">
        <v>112</v>
      </c>
      <c r="C82" s="11">
        <v>42.933818341766099</v>
      </c>
    </row>
    <row r="83" spans="1:3" x14ac:dyDescent="0.35">
      <c r="A83" s="7" t="s">
        <v>2338</v>
      </c>
      <c r="B83" s="7" t="s">
        <v>112</v>
      </c>
      <c r="C83" s="11">
        <v>139.53490961073982</v>
      </c>
    </row>
    <row r="84" spans="1:3" x14ac:dyDescent="0.35">
      <c r="A84" s="7" t="s">
        <v>2308</v>
      </c>
      <c r="B84" s="7" t="s">
        <v>112</v>
      </c>
      <c r="C84" s="11">
        <v>10.733454585441525</v>
      </c>
    </row>
    <row r="85" spans="1:3" x14ac:dyDescent="0.35">
      <c r="A85" s="7" t="s">
        <v>2187</v>
      </c>
      <c r="B85" s="7" t="s">
        <v>716</v>
      </c>
      <c r="C85" s="11">
        <v>697.67454805369903</v>
      </c>
    </row>
    <row r="86" spans="1:3" x14ac:dyDescent="0.35">
      <c r="A86" s="7" t="s">
        <v>1023</v>
      </c>
      <c r="B86" s="7" t="s">
        <v>716</v>
      </c>
      <c r="C86" s="11">
        <v>1534.884005718138</v>
      </c>
    </row>
    <row r="87" spans="1:3" x14ac:dyDescent="0.35">
      <c r="A87" s="7" t="s">
        <v>2126</v>
      </c>
      <c r="B87" s="7" t="s">
        <v>1782</v>
      </c>
      <c r="C87" s="11">
        <v>686.94109346825758</v>
      </c>
    </row>
    <row r="88" spans="1:3" x14ac:dyDescent="0.35">
      <c r="A88" s="7" t="s">
        <v>1843</v>
      </c>
      <c r="B88" s="7" t="s">
        <v>47</v>
      </c>
      <c r="C88" s="11">
        <v>1652.9520061579947</v>
      </c>
    </row>
    <row r="89" spans="1:3" x14ac:dyDescent="0.35">
      <c r="A89" s="7" t="s">
        <v>2220</v>
      </c>
      <c r="B89" s="7" t="s">
        <v>112</v>
      </c>
      <c r="C89" s="11">
        <v>0</v>
      </c>
    </row>
    <row r="90" spans="1:3" x14ac:dyDescent="0.35">
      <c r="A90" s="7" t="s">
        <v>2316</v>
      </c>
      <c r="B90" s="7" t="s">
        <v>112</v>
      </c>
      <c r="C90" s="11">
        <v>0</v>
      </c>
    </row>
    <row r="91" spans="1:3" x14ac:dyDescent="0.35">
      <c r="A91" s="7" t="s">
        <v>2315</v>
      </c>
      <c r="B91" s="7" t="s">
        <v>112</v>
      </c>
      <c r="C91" s="11">
        <v>0</v>
      </c>
    </row>
    <row r="92" spans="1:3" x14ac:dyDescent="0.35">
      <c r="A92" s="7" t="s">
        <v>1869</v>
      </c>
      <c r="B92" s="7" t="s">
        <v>47</v>
      </c>
      <c r="C92" s="11">
        <v>3069.7680114362761</v>
      </c>
    </row>
    <row r="93" spans="1:3" x14ac:dyDescent="0.35">
      <c r="A93" s="7" t="s">
        <v>2143</v>
      </c>
      <c r="B93" s="7" t="s">
        <v>459</v>
      </c>
      <c r="C93" s="11">
        <v>547.4061838575177</v>
      </c>
    </row>
    <row r="94" spans="1:3" x14ac:dyDescent="0.35">
      <c r="A94" s="7" t="s">
        <v>2147</v>
      </c>
      <c r="B94" s="7" t="s">
        <v>47</v>
      </c>
      <c r="C94" s="11">
        <v>1502.6836419618135</v>
      </c>
    </row>
    <row r="95" spans="1:3" x14ac:dyDescent="0.35">
      <c r="A95" s="7" t="s">
        <v>2247</v>
      </c>
      <c r="B95" s="7" t="s">
        <v>112</v>
      </c>
      <c r="C95" s="11">
        <v>10.733454585441525</v>
      </c>
    </row>
    <row r="96" spans="1:3" x14ac:dyDescent="0.35">
      <c r="A96" s="7" t="s">
        <v>2253</v>
      </c>
      <c r="B96" s="7" t="s">
        <v>76</v>
      </c>
      <c r="C96" s="11">
        <v>268.33636463603813</v>
      </c>
    </row>
    <row r="97" spans="1:3" x14ac:dyDescent="0.35">
      <c r="A97" s="7" t="s">
        <v>1678</v>
      </c>
      <c r="B97" s="7" t="s">
        <v>76</v>
      </c>
      <c r="C97" s="11">
        <v>1481.2167327909303</v>
      </c>
    </row>
    <row r="98" spans="1:3" x14ac:dyDescent="0.35">
      <c r="A98" s="7" t="s">
        <v>1542</v>
      </c>
      <c r="B98" s="7" t="s">
        <v>76</v>
      </c>
      <c r="C98" s="11">
        <v>2704.8305555312641</v>
      </c>
    </row>
    <row r="99" spans="1:3" x14ac:dyDescent="0.35">
      <c r="A99" s="7" t="s">
        <v>2302</v>
      </c>
      <c r="B99" s="7" t="s">
        <v>47</v>
      </c>
      <c r="C99" s="11">
        <v>525.93927468663469</v>
      </c>
    </row>
    <row r="100" spans="1:3" x14ac:dyDescent="0.35">
      <c r="A100" s="7" t="s">
        <v>2265</v>
      </c>
      <c r="B100" s="7" t="s">
        <v>112</v>
      </c>
      <c r="C100" s="11">
        <v>0</v>
      </c>
    </row>
    <row r="101" spans="1:3" x14ac:dyDescent="0.35">
      <c r="A101" s="7" t="s">
        <v>2376</v>
      </c>
      <c r="B101" s="7" t="s">
        <v>112</v>
      </c>
      <c r="C101" s="11">
        <v>75.134182098090676</v>
      </c>
    </row>
    <row r="102" spans="1:3" x14ac:dyDescent="0.35">
      <c r="A102" s="7" t="s">
        <v>2157</v>
      </c>
      <c r="B102" s="7" t="s">
        <v>76</v>
      </c>
      <c r="C102" s="11">
        <v>697.67454805369903</v>
      </c>
    </row>
    <row r="103" spans="1:3" x14ac:dyDescent="0.35">
      <c r="A103" s="7" t="s">
        <v>1947</v>
      </c>
      <c r="B103" s="7" t="s">
        <v>1784</v>
      </c>
      <c r="C103" s="11">
        <v>0</v>
      </c>
    </row>
    <row r="104" spans="1:3" x14ac:dyDescent="0.35">
      <c r="A104" s="7" t="s">
        <v>2330</v>
      </c>
      <c r="B104" s="7" t="s">
        <v>1784</v>
      </c>
      <c r="C104" s="11">
        <v>64.400727512649155</v>
      </c>
    </row>
    <row r="105" spans="1:3" x14ac:dyDescent="0.35">
      <c r="A105" s="8"/>
      <c r="B105" s="13" t="s">
        <v>76</v>
      </c>
      <c r="C105" s="14">
        <v>96.601091268973718</v>
      </c>
    </row>
    <row r="106" spans="1:3" x14ac:dyDescent="0.35">
      <c r="A106" s="7" t="s">
        <v>1976</v>
      </c>
      <c r="B106" s="7" t="s">
        <v>76</v>
      </c>
      <c r="C106" s="11">
        <v>375.67091049045337</v>
      </c>
    </row>
    <row r="107" spans="1:3" x14ac:dyDescent="0.35">
      <c r="A107" s="7" t="s">
        <v>2155</v>
      </c>
      <c r="B107" s="7" t="s">
        <v>47</v>
      </c>
      <c r="C107" s="11">
        <v>472.27200175942704</v>
      </c>
    </row>
    <row r="108" spans="1:3" x14ac:dyDescent="0.35">
      <c r="A108" s="8"/>
      <c r="B108" s="13" t="s">
        <v>76</v>
      </c>
      <c r="C108" s="14">
        <v>332.73709214868722</v>
      </c>
    </row>
    <row r="109" spans="1:3" x14ac:dyDescent="0.35">
      <c r="A109" s="7" t="s">
        <v>2266</v>
      </c>
      <c r="B109" s="7" t="s">
        <v>112</v>
      </c>
      <c r="C109" s="11">
        <v>236.13600087971355</v>
      </c>
    </row>
    <row r="110" spans="1:3" x14ac:dyDescent="0.35">
      <c r="A110" s="7" t="s">
        <v>1851</v>
      </c>
      <c r="B110" s="7" t="s">
        <v>47</v>
      </c>
      <c r="C110" s="11">
        <v>1889.0880070377082</v>
      </c>
    </row>
    <row r="111" spans="1:3" x14ac:dyDescent="0.35">
      <c r="A111" s="7" t="s">
        <v>2512</v>
      </c>
      <c r="B111" s="7" t="s">
        <v>112</v>
      </c>
      <c r="C111" s="11">
        <v>0</v>
      </c>
    </row>
    <row r="112" spans="1:3" x14ac:dyDescent="0.35">
      <c r="A112" s="7" t="s">
        <v>2527</v>
      </c>
      <c r="B112" s="7" t="s">
        <v>76</v>
      </c>
      <c r="C112" s="11">
        <v>32.200363756324577</v>
      </c>
    </row>
    <row r="113" spans="1:3" x14ac:dyDescent="0.35">
      <c r="A113" s="7" t="s">
        <v>2179</v>
      </c>
      <c r="B113" s="7" t="s">
        <v>76</v>
      </c>
      <c r="C113" s="11">
        <v>676.20763888281613</v>
      </c>
    </row>
    <row r="114" spans="1:3" x14ac:dyDescent="0.35">
      <c r="A114" s="7" t="s">
        <v>1798</v>
      </c>
      <c r="B114" s="7" t="s">
        <v>76</v>
      </c>
      <c r="C114" s="11">
        <v>2586.7625550914072</v>
      </c>
    </row>
    <row r="115" spans="1:3" x14ac:dyDescent="0.35">
      <c r="A115" s="7" t="s">
        <v>2535</v>
      </c>
      <c r="B115" s="7" t="s">
        <v>288</v>
      </c>
      <c r="C115" s="11">
        <v>322.00363756324572</v>
      </c>
    </row>
    <row r="116" spans="1:3" x14ac:dyDescent="0.35">
      <c r="A116" s="7" t="s">
        <v>2094</v>
      </c>
      <c r="B116" s="7" t="s">
        <v>1782</v>
      </c>
      <c r="C116" s="11">
        <v>890.87673059164649</v>
      </c>
    </row>
    <row r="117" spans="1:3" x14ac:dyDescent="0.35">
      <c r="A117" s="7" t="s">
        <v>816</v>
      </c>
      <c r="B117" s="7" t="s">
        <v>76</v>
      </c>
      <c r="C117" s="11">
        <v>2178.8912808446294</v>
      </c>
    </row>
    <row r="118" spans="1:3" x14ac:dyDescent="0.35">
      <c r="A118" s="7" t="s">
        <v>2142</v>
      </c>
      <c r="B118" s="7" t="s">
        <v>76</v>
      </c>
      <c r="C118" s="11">
        <v>322.00363756324572</v>
      </c>
    </row>
    <row r="119" spans="1:3" x14ac:dyDescent="0.35">
      <c r="A119" s="7" t="s">
        <v>2125</v>
      </c>
      <c r="B119" s="7" t="s">
        <v>76</v>
      </c>
      <c r="C119" s="11">
        <v>1180.6800043985677</v>
      </c>
    </row>
    <row r="120" spans="1:3" x14ac:dyDescent="0.35">
      <c r="A120" s="7" t="s">
        <v>2249</v>
      </c>
      <c r="B120" s="7" t="s">
        <v>112</v>
      </c>
      <c r="C120" s="11">
        <v>96.601091268973732</v>
      </c>
    </row>
    <row r="121" spans="1:3" x14ac:dyDescent="0.35">
      <c r="A121" s="7" t="s">
        <v>1628</v>
      </c>
      <c r="B121" s="7" t="s">
        <v>47</v>
      </c>
      <c r="C121" s="11">
        <v>1137.7461860568017</v>
      </c>
    </row>
    <row r="122" spans="1:3" x14ac:dyDescent="0.35">
      <c r="A122" s="7" t="s">
        <v>2364</v>
      </c>
      <c r="B122" s="7" t="s">
        <v>47</v>
      </c>
      <c r="C122" s="11">
        <v>847.94291224988035</v>
      </c>
    </row>
    <row r="123" spans="1:3" x14ac:dyDescent="0.35">
      <c r="A123" s="7" t="s">
        <v>2365</v>
      </c>
      <c r="B123" s="7" t="s">
        <v>47</v>
      </c>
      <c r="C123" s="11">
        <v>461.53854717398559</v>
      </c>
    </row>
    <row r="124" spans="1:3" x14ac:dyDescent="0.35">
      <c r="A124" s="7" t="s">
        <v>2439</v>
      </c>
      <c r="B124" s="7" t="s">
        <v>112</v>
      </c>
      <c r="C124" s="11">
        <v>10.733454585441525</v>
      </c>
    </row>
    <row r="125" spans="1:3" x14ac:dyDescent="0.35">
      <c r="A125" s="7" t="s">
        <v>2097</v>
      </c>
      <c r="B125" s="7" t="s">
        <v>1782</v>
      </c>
      <c r="C125" s="11">
        <v>923.07709434797118</v>
      </c>
    </row>
    <row r="126" spans="1:3" x14ac:dyDescent="0.35">
      <c r="A126" s="7" t="s">
        <v>2428</v>
      </c>
      <c r="B126" s="7" t="s">
        <v>112</v>
      </c>
      <c r="C126" s="11">
        <v>0</v>
      </c>
    </row>
    <row r="127" spans="1:3" x14ac:dyDescent="0.35">
      <c r="A127" s="7" t="s">
        <v>2423</v>
      </c>
      <c r="B127" s="7" t="s">
        <v>112</v>
      </c>
      <c r="C127" s="11">
        <v>128.80145502529831</v>
      </c>
    </row>
    <row r="128" spans="1:3" x14ac:dyDescent="0.35">
      <c r="A128" s="7" t="s">
        <v>2362</v>
      </c>
      <c r="B128" s="7" t="s">
        <v>112</v>
      </c>
      <c r="C128" s="11">
        <v>21.466909170883049</v>
      </c>
    </row>
    <row r="129" spans="1:3" x14ac:dyDescent="0.35">
      <c r="A129" s="7" t="s">
        <v>2514</v>
      </c>
      <c r="B129" s="7" t="s">
        <v>1782</v>
      </c>
      <c r="C129" s="11">
        <v>42.933818341766099</v>
      </c>
    </row>
    <row r="130" spans="1:3" x14ac:dyDescent="0.35">
      <c r="A130" s="7" t="s">
        <v>2297</v>
      </c>
      <c r="B130" s="7" t="s">
        <v>76</v>
      </c>
      <c r="C130" s="11">
        <v>10.733454585441525</v>
      </c>
    </row>
    <row r="131" spans="1:3" x14ac:dyDescent="0.35">
      <c r="A131" s="7" t="s">
        <v>2166</v>
      </c>
      <c r="B131" s="7" t="s">
        <v>47</v>
      </c>
      <c r="C131" s="11">
        <v>676.20763888281613</v>
      </c>
    </row>
    <row r="132" spans="1:3" x14ac:dyDescent="0.35">
      <c r="A132" s="7" t="s">
        <v>2440</v>
      </c>
      <c r="B132" s="7" t="s">
        <v>112</v>
      </c>
      <c r="C132" s="11">
        <v>53.667272927207627</v>
      </c>
    </row>
    <row r="133" spans="1:3" x14ac:dyDescent="0.35">
      <c r="A133" s="7" t="s">
        <v>1889</v>
      </c>
      <c r="B133" s="7" t="s">
        <v>160</v>
      </c>
      <c r="C133" s="11">
        <v>6450.8062058503565</v>
      </c>
    </row>
    <row r="134" spans="1:3" x14ac:dyDescent="0.35">
      <c r="A134" s="7" t="s">
        <v>1009</v>
      </c>
      <c r="B134" s="7" t="s">
        <v>47</v>
      </c>
      <c r="C134" s="11">
        <v>2704.8305555312645</v>
      </c>
    </row>
    <row r="135" spans="1:3" x14ac:dyDescent="0.35">
      <c r="A135" s="7" t="s">
        <v>2180</v>
      </c>
      <c r="B135" s="7" t="s">
        <v>76</v>
      </c>
      <c r="C135" s="11">
        <v>805.00909390811444</v>
      </c>
    </row>
    <row r="136" spans="1:3" x14ac:dyDescent="0.35">
      <c r="A136" s="7" t="s">
        <v>951</v>
      </c>
      <c r="B136" s="7" t="s">
        <v>76</v>
      </c>
      <c r="C136" s="11">
        <v>3853.3101961735065</v>
      </c>
    </row>
    <row r="137" spans="1:3" x14ac:dyDescent="0.35">
      <c r="A137" s="7" t="s">
        <v>1831</v>
      </c>
      <c r="B137" s="7" t="s">
        <v>76</v>
      </c>
      <c r="C137" s="11">
        <v>2758.4978284584718</v>
      </c>
    </row>
    <row r="138" spans="1:3" x14ac:dyDescent="0.35">
      <c r="A138" s="7" t="s">
        <v>2219</v>
      </c>
      <c r="B138" s="7" t="s">
        <v>112</v>
      </c>
      <c r="C138" s="11">
        <v>42.933818341766099</v>
      </c>
    </row>
    <row r="139" spans="1:3" x14ac:dyDescent="0.35">
      <c r="A139" s="7" t="s">
        <v>2281</v>
      </c>
      <c r="B139" s="7" t="s">
        <v>76</v>
      </c>
      <c r="C139" s="11">
        <v>64.400727512649155</v>
      </c>
    </row>
    <row r="140" spans="1:3" x14ac:dyDescent="0.35">
      <c r="A140" s="7" t="s">
        <v>2127</v>
      </c>
      <c r="B140" s="7" t="s">
        <v>76</v>
      </c>
      <c r="C140" s="11">
        <v>203.93563712338897</v>
      </c>
    </row>
    <row r="141" spans="1:3" x14ac:dyDescent="0.35">
      <c r="A141" s="7" t="s">
        <v>1019</v>
      </c>
      <c r="B141" s="7" t="s">
        <v>76</v>
      </c>
      <c r="C141" s="11">
        <v>2661.8967371894978</v>
      </c>
    </row>
    <row r="142" spans="1:3" x14ac:dyDescent="0.35">
      <c r="A142" s="7" t="s">
        <v>2339</v>
      </c>
      <c r="B142" s="7" t="s">
        <v>112</v>
      </c>
      <c r="C142" s="11">
        <v>64.400727512649155</v>
      </c>
    </row>
    <row r="143" spans="1:3" x14ac:dyDescent="0.35">
      <c r="A143" s="7" t="s">
        <v>2246</v>
      </c>
      <c r="B143" s="7" t="s">
        <v>112</v>
      </c>
      <c r="C143" s="11">
        <v>21.466909170883049</v>
      </c>
    </row>
    <row r="144" spans="1:3" x14ac:dyDescent="0.35">
      <c r="A144" s="7" t="s">
        <v>1325</v>
      </c>
      <c r="B144" s="7" t="s">
        <v>76</v>
      </c>
      <c r="C144" s="11">
        <v>1277.2810956675414</v>
      </c>
    </row>
    <row r="145" spans="1:3" x14ac:dyDescent="0.35">
      <c r="A145" s="7" t="s">
        <v>1639</v>
      </c>
      <c r="B145" s="7" t="s">
        <v>112</v>
      </c>
      <c r="C145" s="11">
        <v>343.47054673412879</v>
      </c>
    </row>
    <row r="146" spans="1:3" x14ac:dyDescent="0.35">
      <c r="A146" s="7" t="s">
        <v>1749</v>
      </c>
      <c r="B146" s="7" t="s">
        <v>112</v>
      </c>
      <c r="C146" s="11">
        <v>139.53490961073982</v>
      </c>
    </row>
    <row r="147" spans="1:3" x14ac:dyDescent="0.35">
      <c r="A147" s="7" t="s">
        <v>1570</v>
      </c>
      <c r="B147" s="7" t="s">
        <v>112</v>
      </c>
      <c r="C147" s="11">
        <v>128.80145502529831</v>
      </c>
    </row>
    <row r="148" spans="1:3" x14ac:dyDescent="0.35">
      <c r="A148" s="7" t="s">
        <v>1810</v>
      </c>
      <c r="B148" s="7" t="s">
        <v>112</v>
      </c>
      <c r="C148" s="11">
        <v>214.66909170883051</v>
      </c>
    </row>
    <row r="149" spans="1:3" x14ac:dyDescent="0.35">
      <c r="A149" s="7" t="s">
        <v>1638</v>
      </c>
      <c r="B149" s="7" t="s">
        <v>112</v>
      </c>
      <c r="C149" s="11">
        <v>171.73527336706439</v>
      </c>
    </row>
    <row r="150" spans="1:3" x14ac:dyDescent="0.35">
      <c r="A150" s="7" t="s">
        <v>1346</v>
      </c>
      <c r="B150" s="7" t="s">
        <v>47</v>
      </c>
      <c r="C150" s="11">
        <v>7373.8833001983276</v>
      </c>
    </row>
    <row r="151" spans="1:3" x14ac:dyDescent="0.35">
      <c r="A151" s="7" t="s">
        <v>829</v>
      </c>
      <c r="B151" s="7" t="s">
        <v>716</v>
      </c>
      <c r="C151" s="11">
        <v>568.87309302840083</v>
      </c>
    </row>
    <row r="152" spans="1:3" x14ac:dyDescent="0.35">
      <c r="A152" s="7" t="s">
        <v>1326</v>
      </c>
      <c r="B152" s="7" t="s">
        <v>47</v>
      </c>
      <c r="C152" s="11">
        <v>257.60291005059656</v>
      </c>
    </row>
    <row r="153" spans="1:3" x14ac:dyDescent="0.35">
      <c r="A153" s="7" t="s">
        <v>1327</v>
      </c>
      <c r="B153" s="7" t="s">
        <v>47</v>
      </c>
      <c r="C153" s="11">
        <v>1685.1523699143195</v>
      </c>
    </row>
    <row r="154" spans="1:3" x14ac:dyDescent="0.35">
      <c r="A154" s="7" t="s">
        <v>788</v>
      </c>
      <c r="B154" s="7" t="s">
        <v>716</v>
      </c>
      <c r="C154" s="11">
        <v>1856.8876432813836</v>
      </c>
    </row>
    <row r="155" spans="1:3" x14ac:dyDescent="0.35">
      <c r="A155" s="7" t="s">
        <v>2024</v>
      </c>
      <c r="B155" s="7" t="s">
        <v>47</v>
      </c>
      <c r="C155" s="11">
        <v>42.933818341766099</v>
      </c>
    </row>
    <row r="156" spans="1:3" x14ac:dyDescent="0.35">
      <c r="A156" s="7" t="s">
        <v>1750</v>
      </c>
      <c r="B156" s="7" t="s">
        <v>112</v>
      </c>
      <c r="C156" s="11">
        <v>10.733454585441525</v>
      </c>
    </row>
    <row r="157" spans="1:3" x14ac:dyDescent="0.35">
      <c r="A157" s="7" t="s">
        <v>1557</v>
      </c>
      <c r="B157" s="7" t="s">
        <v>112</v>
      </c>
      <c r="C157" s="11">
        <v>64.400727512649155</v>
      </c>
    </row>
    <row r="158" spans="1:3" x14ac:dyDescent="0.35">
      <c r="A158" s="7" t="s">
        <v>1660</v>
      </c>
      <c r="B158" s="7" t="s">
        <v>47</v>
      </c>
      <c r="C158" s="11">
        <v>2157.424371673746</v>
      </c>
    </row>
    <row r="159" spans="1:3" x14ac:dyDescent="0.35">
      <c r="A159" s="7" t="s">
        <v>2035</v>
      </c>
      <c r="B159" s="7" t="s">
        <v>47</v>
      </c>
      <c r="C159" s="11">
        <v>10.733454585441525</v>
      </c>
    </row>
    <row r="160" spans="1:3" x14ac:dyDescent="0.35">
      <c r="A160" s="7" t="s">
        <v>791</v>
      </c>
      <c r="B160" s="7" t="s">
        <v>716</v>
      </c>
      <c r="C160" s="11">
        <v>3660.1080136355604</v>
      </c>
    </row>
    <row r="161" spans="1:3" x14ac:dyDescent="0.35">
      <c r="A161" s="7" t="s">
        <v>789</v>
      </c>
      <c r="B161" s="7" t="s">
        <v>716</v>
      </c>
      <c r="C161" s="11">
        <v>1932.0218253794746</v>
      </c>
    </row>
    <row r="162" spans="1:3" x14ac:dyDescent="0.35">
      <c r="A162" s="7" t="s">
        <v>1584</v>
      </c>
      <c r="B162" s="7" t="s">
        <v>112</v>
      </c>
      <c r="C162" s="11">
        <v>203.93563712338897</v>
      </c>
    </row>
    <row r="163" spans="1:3" x14ac:dyDescent="0.35">
      <c r="A163" s="7" t="s">
        <v>1803</v>
      </c>
      <c r="B163" s="7" t="s">
        <v>76</v>
      </c>
      <c r="C163" s="11">
        <v>332.73709214868722</v>
      </c>
    </row>
    <row r="164" spans="1:3" x14ac:dyDescent="0.35">
      <c r="A164" s="7" t="s">
        <v>1674</v>
      </c>
      <c r="B164" s="7" t="s">
        <v>112</v>
      </c>
      <c r="C164" s="11">
        <v>311.27018297780421</v>
      </c>
    </row>
    <row r="165" spans="1:3" x14ac:dyDescent="0.35">
      <c r="A165" s="7" t="s">
        <v>1585</v>
      </c>
      <c r="B165" s="7" t="s">
        <v>112</v>
      </c>
      <c r="C165" s="11">
        <v>96.601091268973718</v>
      </c>
    </row>
    <row r="166" spans="1:3" x14ac:dyDescent="0.35">
      <c r="A166" s="7" t="s">
        <v>1785</v>
      </c>
      <c r="B166" s="7" t="s">
        <v>112</v>
      </c>
      <c r="C166" s="11">
        <v>96.601091268973718</v>
      </c>
    </row>
    <row r="167" spans="1:3" x14ac:dyDescent="0.35">
      <c r="A167" s="7" t="s">
        <v>2023</v>
      </c>
      <c r="B167" s="7" t="s">
        <v>47</v>
      </c>
      <c r="C167" s="11">
        <v>10.733454585441525</v>
      </c>
    </row>
    <row r="168" spans="1:3" x14ac:dyDescent="0.35">
      <c r="A168" s="7" t="s">
        <v>1534</v>
      </c>
      <c r="B168" s="7" t="s">
        <v>112</v>
      </c>
      <c r="C168" s="11">
        <v>440.07163800310252</v>
      </c>
    </row>
    <row r="169" spans="1:3" x14ac:dyDescent="0.35">
      <c r="A169" s="7" t="s">
        <v>1631</v>
      </c>
      <c r="B169" s="7" t="s">
        <v>112</v>
      </c>
      <c r="C169" s="11">
        <v>85.867636683532197</v>
      </c>
    </row>
    <row r="170" spans="1:3" x14ac:dyDescent="0.35">
      <c r="A170" s="7" t="s">
        <v>1027</v>
      </c>
      <c r="B170" s="7" t="s">
        <v>76</v>
      </c>
      <c r="C170" s="11">
        <v>4690.519653837946</v>
      </c>
    </row>
    <row r="171" spans="1:3" x14ac:dyDescent="0.35">
      <c r="A171" s="7" t="s">
        <v>1607</v>
      </c>
      <c r="B171" s="7" t="s">
        <v>112</v>
      </c>
      <c r="C171" s="11">
        <v>75.134182098090676</v>
      </c>
    </row>
    <row r="172" spans="1:3" x14ac:dyDescent="0.35">
      <c r="A172" s="7" t="s">
        <v>1556</v>
      </c>
      <c r="B172" s="7" t="s">
        <v>112</v>
      </c>
      <c r="C172" s="11">
        <v>118.06800043985677</v>
      </c>
    </row>
    <row r="173" spans="1:3" x14ac:dyDescent="0.35">
      <c r="A173" s="7" t="s">
        <v>899</v>
      </c>
      <c r="B173" s="7" t="s">
        <v>716</v>
      </c>
      <c r="C173" s="11">
        <v>0</v>
      </c>
    </row>
    <row r="174" spans="1:3" x14ac:dyDescent="0.35">
      <c r="A174" s="8"/>
      <c r="B174" s="13" t="s">
        <v>160</v>
      </c>
      <c r="C174" s="14">
        <v>2694.0971009458226</v>
      </c>
    </row>
    <row r="175" spans="1:3" x14ac:dyDescent="0.35">
      <c r="A175" s="7" t="s">
        <v>1028</v>
      </c>
      <c r="B175" s="7" t="s">
        <v>76</v>
      </c>
      <c r="C175" s="11">
        <v>2039.3563712338891</v>
      </c>
    </row>
    <row r="176" spans="1:3" x14ac:dyDescent="0.35">
      <c r="A176" s="7" t="s">
        <v>1569</v>
      </c>
      <c r="B176" s="7" t="s">
        <v>112</v>
      </c>
      <c r="C176" s="11">
        <v>504.47236551575168</v>
      </c>
    </row>
    <row r="177" spans="1:3" x14ac:dyDescent="0.35">
      <c r="A177" s="7" t="s">
        <v>1635</v>
      </c>
      <c r="B177" s="7" t="s">
        <v>112</v>
      </c>
      <c r="C177" s="11">
        <v>161.00181878162289</v>
      </c>
    </row>
    <row r="178" spans="1:3" x14ac:dyDescent="0.35">
      <c r="A178" s="7" t="s">
        <v>1677</v>
      </c>
      <c r="B178" s="7" t="s">
        <v>112</v>
      </c>
      <c r="C178" s="11">
        <v>182.4687279525059</v>
      </c>
    </row>
    <row r="179" spans="1:3" x14ac:dyDescent="0.35">
      <c r="A179" s="7" t="s">
        <v>1751</v>
      </c>
      <c r="B179" s="7" t="s">
        <v>112</v>
      </c>
      <c r="C179" s="11">
        <v>32.200363756324577</v>
      </c>
    </row>
    <row r="180" spans="1:3" x14ac:dyDescent="0.35">
      <c r="A180" s="7" t="s">
        <v>1571</v>
      </c>
      <c r="B180" s="7" t="s">
        <v>112</v>
      </c>
      <c r="C180" s="11">
        <v>75.134182098090676</v>
      </c>
    </row>
    <row r="181" spans="1:3" x14ac:dyDescent="0.35">
      <c r="A181" s="7" t="s">
        <v>1610</v>
      </c>
      <c r="B181" s="7" t="s">
        <v>112</v>
      </c>
      <c r="C181" s="11">
        <v>139.53490961073982</v>
      </c>
    </row>
    <row r="182" spans="1:3" x14ac:dyDescent="0.35">
      <c r="A182" s="7" t="s">
        <v>1598</v>
      </c>
      <c r="B182" s="7" t="s">
        <v>112</v>
      </c>
      <c r="C182" s="11">
        <v>75.134182098090676</v>
      </c>
    </row>
    <row r="183" spans="1:3" x14ac:dyDescent="0.35">
      <c r="A183" s="7" t="s">
        <v>1822</v>
      </c>
      <c r="B183" s="7" t="s">
        <v>112</v>
      </c>
      <c r="C183" s="11">
        <v>150.26836419618135</v>
      </c>
    </row>
    <row r="184" spans="1:3" x14ac:dyDescent="0.35">
      <c r="A184" s="7" t="s">
        <v>1465</v>
      </c>
      <c r="B184" s="7" t="s">
        <v>716</v>
      </c>
      <c r="C184" s="11">
        <v>0</v>
      </c>
    </row>
    <row r="185" spans="1:3" x14ac:dyDescent="0.35">
      <c r="A185" s="8"/>
      <c r="B185" s="13" t="s">
        <v>14</v>
      </c>
      <c r="C185" s="14">
        <v>3917.7109236861565</v>
      </c>
    </row>
    <row r="186" spans="1:3" x14ac:dyDescent="0.35">
      <c r="A186" s="7" t="s">
        <v>2043</v>
      </c>
      <c r="B186" s="7" t="s">
        <v>285</v>
      </c>
      <c r="C186" s="11">
        <v>225.40254629427204</v>
      </c>
    </row>
    <row r="187" spans="1:3" x14ac:dyDescent="0.35">
      <c r="A187" s="7" t="s">
        <v>1365</v>
      </c>
      <c r="B187" s="7" t="s">
        <v>76</v>
      </c>
      <c r="C187" s="11">
        <v>5184.2585647682563</v>
      </c>
    </row>
    <row r="188" spans="1:3" x14ac:dyDescent="0.35">
      <c r="A188" s="7" t="s">
        <v>2066</v>
      </c>
      <c r="B188" s="7" t="s">
        <v>1782</v>
      </c>
      <c r="C188" s="11">
        <v>708.40800263914059</v>
      </c>
    </row>
    <row r="189" spans="1:3" x14ac:dyDescent="0.35">
      <c r="A189" s="7" t="s">
        <v>1267</v>
      </c>
      <c r="B189" s="7" t="s">
        <v>716</v>
      </c>
      <c r="C189" s="11">
        <v>4261.1814704202852</v>
      </c>
    </row>
    <row r="190" spans="1:3" x14ac:dyDescent="0.35">
      <c r="A190" s="7" t="s">
        <v>1268</v>
      </c>
      <c r="B190" s="7" t="s">
        <v>716</v>
      </c>
      <c r="C190" s="11">
        <v>11066.191677590212</v>
      </c>
    </row>
    <row r="191" spans="1:3" x14ac:dyDescent="0.35">
      <c r="A191" s="7" t="s">
        <v>1269</v>
      </c>
      <c r="B191" s="7" t="s">
        <v>716</v>
      </c>
      <c r="C191" s="11">
        <v>11066.191677590212</v>
      </c>
    </row>
    <row r="192" spans="1:3" x14ac:dyDescent="0.35">
      <c r="A192" s="7" t="s">
        <v>2286</v>
      </c>
      <c r="B192" s="7" t="s">
        <v>740</v>
      </c>
      <c r="C192" s="11">
        <v>407.87127424677794</v>
      </c>
    </row>
    <row r="193" spans="1:3" x14ac:dyDescent="0.35">
      <c r="A193" s="7" t="s">
        <v>1950</v>
      </c>
      <c r="B193" s="7" t="s">
        <v>1782</v>
      </c>
      <c r="C193" s="11">
        <v>1148.4796406422429</v>
      </c>
    </row>
    <row r="194" spans="1:3" x14ac:dyDescent="0.35">
      <c r="A194" s="7" t="s">
        <v>297</v>
      </c>
      <c r="B194" s="7" t="s">
        <v>47</v>
      </c>
      <c r="C194" s="11">
        <v>9821.1109456789945</v>
      </c>
    </row>
    <row r="195" spans="1:3" x14ac:dyDescent="0.35">
      <c r="A195" s="8"/>
      <c r="B195" s="13" t="s">
        <v>76</v>
      </c>
      <c r="C195" s="14">
        <v>0</v>
      </c>
    </row>
    <row r="196" spans="1:3" x14ac:dyDescent="0.35">
      <c r="A196" s="7" t="s">
        <v>1949</v>
      </c>
      <c r="B196" s="7" t="s">
        <v>1805</v>
      </c>
      <c r="C196" s="11">
        <v>794.27563932267276</v>
      </c>
    </row>
    <row r="197" spans="1:3" x14ac:dyDescent="0.35">
      <c r="A197" s="7" t="s">
        <v>1746</v>
      </c>
      <c r="B197" s="7" t="s">
        <v>112</v>
      </c>
      <c r="C197" s="11">
        <v>150.26836419618135</v>
      </c>
    </row>
    <row r="198" spans="1:3" x14ac:dyDescent="0.35">
      <c r="A198" s="7" t="s">
        <v>1483</v>
      </c>
      <c r="B198" s="7" t="s">
        <v>76</v>
      </c>
      <c r="C198" s="11">
        <v>2318.4261904553691</v>
      </c>
    </row>
    <row r="199" spans="1:3" x14ac:dyDescent="0.35">
      <c r="A199" s="7" t="s">
        <v>1484</v>
      </c>
      <c r="B199" s="7" t="s">
        <v>76</v>
      </c>
      <c r="C199" s="11">
        <v>772.80873015178975</v>
      </c>
    </row>
    <row r="200" spans="1:3" x14ac:dyDescent="0.35">
      <c r="A200" s="7" t="s">
        <v>2476</v>
      </c>
      <c r="B200" s="7" t="s">
        <v>459</v>
      </c>
      <c r="C200" s="11">
        <v>42.933818341766099</v>
      </c>
    </row>
    <row r="201" spans="1:3" x14ac:dyDescent="0.35">
      <c r="A201" s="7" t="s">
        <v>952</v>
      </c>
      <c r="B201" s="7" t="s">
        <v>459</v>
      </c>
      <c r="C201" s="11">
        <v>579.60654761384228</v>
      </c>
    </row>
    <row r="202" spans="1:3" x14ac:dyDescent="0.35">
      <c r="A202" s="7" t="s">
        <v>2462</v>
      </c>
      <c r="B202" s="7" t="s">
        <v>112</v>
      </c>
      <c r="C202" s="11">
        <v>10.733454585441525</v>
      </c>
    </row>
    <row r="203" spans="1:3" x14ac:dyDescent="0.35">
      <c r="A203" s="7" t="s">
        <v>927</v>
      </c>
      <c r="B203" s="7" t="s">
        <v>76</v>
      </c>
      <c r="C203" s="11">
        <v>8779.9658508911671</v>
      </c>
    </row>
    <row r="204" spans="1:3" x14ac:dyDescent="0.35">
      <c r="A204" s="7" t="s">
        <v>2232</v>
      </c>
      <c r="B204" s="7" t="s">
        <v>47</v>
      </c>
      <c r="C204" s="11">
        <v>2522.3618275787585</v>
      </c>
    </row>
    <row r="205" spans="1:3" x14ac:dyDescent="0.35">
      <c r="A205" s="7" t="s">
        <v>1127</v>
      </c>
      <c r="B205" s="7" t="s">
        <v>76</v>
      </c>
      <c r="C205" s="11">
        <v>2694.0971009458226</v>
      </c>
    </row>
    <row r="206" spans="1:3" x14ac:dyDescent="0.35">
      <c r="A206" s="7" t="s">
        <v>2530</v>
      </c>
      <c r="B206" s="7" t="s">
        <v>459</v>
      </c>
      <c r="C206" s="11">
        <v>32.200363756324577</v>
      </c>
    </row>
    <row r="207" spans="1:3" x14ac:dyDescent="0.35">
      <c r="A207" s="7" t="s">
        <v>996</v>
      </c>
      <c r="B207" s="7" t="s">
        <v>76</v>
      </c>
      <c r="C207" s="11">
        <v>461.53854717398559</v>
      </c>
    </row>
    <row r="208" spans="1:3" x14ac:dyDescent="0.35">
      <c r="A208" s="7" t="s">
        <v>997</v>
      </c>
      <c r="B208" s="7" t="s">
        <v>76</v>
      </c>
      <c r="C208" s="11">
        <v>794.27563932267276</v>
      </c>
    </row>
    <row r="209" spans="1:3" x14ac:dyDescent="0.35">
      <c r="A209" s="7" t="s">
        <v>1524</v>
      </c>
      <c r="B209" s="7" t="s">
        <v>76</v>
      </c>
      <c r="C209" s="11">
        <v>1116.2792768859185</v>
      </c>
    </row>
    <row r="210" spans="1:3" x14ac:dyDescent="0.35">
      <c r="A210" s="7" t="s">
        <v>1709</v>
      </c>
      <c r="B210" s="7" t="s">
        <v>14</v>
      </c>
      <c r="C210" s="11">
        <v>2178.8912808446294</v>
      </c>
    </row>
    <row r="211" spans="1:3" x14ac:dyDescent="0.35">
      <c r="A211" s="7" t="s">
        <v>1001</v>
      </c>
      <c r="B211" s="7" t="s">
        <v>76</v>
      </c>
      <c r="C211" s="11">
        <v>1556.3509148890207</v>
      </c>
    </row>
    <row r="212" spans="1:3" x14ac:dyDescent="0.35">
      <c r="A212" s="7" t="s">
        <v>1024</v>
      </c>
      <c r="B212" s="7" t="s">
        <v>10</v>
      </c>
      <c r="C212" s="11">
        <v>0</v>
      </c>
    </row>
    <row r="213" spans="1:3" x14ac:dyDescent="0.35">
      <c r="A213" s="7" t="s">
        <v>2091</v>
      </c>
      <c r="B213" s="7" t="s">
        <v>285</v>
      </c>
      <c r="C213" s="11">
        <v>257.60291005059662</v>
      </c>
    </row>
    <row r="214" spans="1:3" x14ac:dyDescent="0.35">
      <c r="A214" s="7" t="s">
        <v>1668</v>
      </c>
      <c r="B214" s="7" t="s">
        <v>76</v>
      </c>
      <c r="C214" s="11">
        <v>1298.7480048384243</v>
      </c>
    </row>
    <row r="215" spans="1:3" x14ac:dyDescent="0.35">
      <c r="A215" s="7" t="s">
        <v>1553</v>
      </c>
      <c r="B215" s="7" t="s">
        <v>288</v>
      </c>
      <c r="C215" s="11">
        <v>3037.5676476799513</v>
      </c>
    </row>
    <row r="216" spans="1:3" x14ac:dyDescent="0.35">
      <c r="A216" s="7" t="s">
        <v>948</v>
      </c>
      <c r="B216" s="7" t="s">
        <v>47</v>
      </c>
      <c r="C216" s="11">
        <v>3123.4352843634833</v>
      </c>
    </row>
    <row r="217" spans="1:3" x14ac:dyDescent="0.35">
      <c r="A217" s="7" t="s">
        <v>411</v>
      </c>
      <c r="B217" s="7" t="s">
        <v>112</v>
      </c>
      <c r="C217" s="11">
        <v>0</v>
      </c>
    </row>
    <row r="218" spans="1:3" x14ac:dyDescent="0.35">
      <c r="A218" s="7" t="s">
        <v>1586</v>
      </c>
      <c r="B218" s="7" t="s">
        <v>112</v>
      </c>
      <c r="C218" s="11">
        <v>150.26836419618135</v>
      </c>
    </row>
    <row r="219" spans="1:3" x14ac:dyDescent="0.35">
      <c r="A219" s="7" t="s">
        <v>2288</v>
      </c>
      <c r="B219" s="7" t="s">
        <v>740</v>
      </c>
      <c r="C219" s="11">
        <v>579.60654761384228</v>
      </c>
    </row>
    <row r="220" spans="1:3" x14ac:dyDescent="0.35">
      <c r="A220" s="7" t="s">
        <v>1967</v>
      </c>
      <c r="B220" s="7" t="s">
        <v>47</v>
      </c>
      <c r="C220" s="11">
        <v>1202.1469135694508</v>
      </c>
    </row>
    <row r="221" spans="1:3" x14ac:dyDescent="0.35">
      <c r="A221" s="7" t="s">
        <v>2068</v>
      </c>
      <c r="B221" s="7" t="s">
        <v>76</v>
      </c>
      <c r="C221" s="11">
        <v>193.20218253794744</v>
      </c>
    </row>
    <row r="222" spans="1:3" x14ac:dyDescent="0.35">
      <c r="A222" s="7" t="s">
        <v>1807</v>
      </c>
      <c r="B222" s="7" t="s">
        <v>1784</v>
      </c>
      <c r="C222" s="11">
        <v>0</v>
      </c>
    </row>
    <row r="223" spans="1:3" x14ac:dyDescent="0.35">
      <c r="A223" s="8"/>
      <c r="B223" s="13" t="s">
        <v>76</v>
      </c>
      <c r="C223" s="14">
        <v>75.134182098090676</v>
      </c>
    </row>
    <row r="224" spans="1:3" x14ac:dyDescent="0.35">
      <c r="A224" s="7" t="s">
        <v>140</v>
      </c>
      <c r="B224" s="7" t="s">
        <v>716</v>
      </c>
      <c r="C224" s="11">
        <v>71227.204628989944</v>
      </c>
    </row>
    <row r="225" spans="1:3" x14ac:dyDescent="0.35">
      <c r="A225" s="8"/>
      <c r="B225" s="13" t="s">
        <v>10</v>
      </c>
      <c r="C225" s="14">
        <v>52143.12237607492</v>
      </c>
    </row>
    <row r="226" spans="1:3" x14ac:dyDescent="0.35">
      <c r="A226" s="7" t="s">
        <v>126</v>
      </c>
      <c r="B226" s="7" t="s">
        <v>22</v>
      </c>
      <c r="C226" s="11">
        <v>1771.0200065978513</v>
      </c>
    </row>
    <row r="227" spans="1:3" x14ac:dyDescent="0.35">
      <c r="A227" s="7" t="s">
        <v>194</v>
      </c>
      <c r="B227" s="7" t="s">
        <v>716</v>
      </c>
      <c r="C227" s="11">
        <v>16110.915332747727</v>
      </c>
    </row>
    <row r="228" spans="1:3" x14ac:dyDescent="0.35">
      <c r="A228" s="7" t="s">
        <v>205</v>
      </c>
      <c r="B228" s="7" t="s">
        <v>716</v>
      </c>
      <c r="C228" s="11">
        <v>7513.4182098090678</v>
      </c>
    </row>
    <row r="229" spans="1:3" x14ac:dyDescent="0.35">
      <c r="A229" s="7" t="s">
        <v>187</v>
      </c>
      <c r="B229" s="7" t="s">
        <v>716</v>
      </c>
      <c r="C229" s="11">
        <v>3703.0418319773253</v>
      </c>
    </row>
    <row r="230" spans="1:3" x14ac:dyDescent="0.35">
      <c r="A230" s="7" t="s">
        <v>197</v>
      </c>
      <c r="B230" s="7" t="s">
        <v>716</v>
      </c>
      <c r="C230" s="11">
        <v>4711.9865630088289</v>
      </c>
    </row>
    <row r="231" spans="1:3" x14ac:dyDescent="0.35">
      <c r="A231" s="7" t="s">
        <v>183</v>
      </c>
      <c r="B231" s="7" t="s">
        <v>716</v>
      </c>
      <c r="C231" s="11">
        <v>7846.1553019577541</v>
      </c>
    </row>
    <row r="232" spans="1:3" x14ac:dyDescent="0.35">
      <c r="A232" s="7" t="s">
        <v>196</v>
      </c>
      <c r="B232" s="7" t="s">
        <v>716</v>
      </c>
      <c r="C232" s="11">
        <v>6611.8080246319787</v>
      </c>
    </row>
    <row r="233" spans="1:3" x14ac:dyDescent="0.35">
      <c r="A233" s="7" t="s">
        <v>189</v>
      </c>
      <c r="B233" s="7" t="s">
        <v>716</v>
      </c>
      <c r="C233" s="11">
        <v>6171.7363866288761</v>
      </c>
    </row>
    <row r="234" spans="1:3" x14ac:dyDescent="0.35">
      <c r="A234" s="7" t="s">
        <v>188</v>
      </c>
      <c r="B234" s="7" t="s">
        <v>716</v>
      </c>
      <c r="C234" s="11">
        <v>10658.320403343434</v>
      </c>
    </row>
    <row r="235" spans="1:3" x14ac:dyDescent="0.35">
      <c r="A235" s="7" t="s">
        <v>185</v>
      </c>
      <c r="B235" s="7" t="s">
        <v>716</v>
      </c>
      <c r="C235" s="11">
        <v>4175.3138337367536</v>
      </c>
    </row>
    <row r="236" spans="1:3" x14ac:dyDescent="0.35">
      <c r="A236" s="7" t="s">
        <v>186</v>
      </c>
      <c r="B236" s="7" t="s">
        <v>716</v>
      </c>
      <c r="C236" s="11">
        <v>7341.6829364420028</v>
      </c>
    </row>
    <row r="237" spans="1:3" x14ac:dyDescent="0.35">
      <c r="A237" s="7" t="s">
        <v>182</v>
      </c>
      <c r="B237" s="7" t="s">
        <v>716</v>
      </c>
      <c r="C237" s="11">
        <v>13212.882594678516</v>
      </c>
    </row>
    <row r="238" spans="1:3" x14ac:dyDescent="0.35">
      <c r="A238" s="7" t="s">
        <v>195</v>
      </c>
      <c r="B238" s="7" t="s">
        <v>716</v>
      </c>
      <c r="C238" s="11">
        <v>8286.2269399608576</v>
      </c>
    </row>
    <row r="239" spans="1:3" x14ac:dyDescent="0.35">
      <c r="A239" s="7" t="s">
        <v>204</v>
      </c>
      <c r="B239" s="7" t="s">
        <v>716</v>
      </c>
      <c r="C239" s="11">
        <v>10400.717493292837</v>
      </c>
    </row>
    <row r="240" spans="1:3" x14ac:dyDescent="0.35">
      <c r="A240" s="7" t="s">
        <v>200</v>
      </c>
      <c r="B240" s="7" t="s">
        <v>716</v>
      </c>
      <c r="C240" s="11">
        <v>1245.0807319112168</v>
      </c>
    </row>
    <row r="241" spans="1:3" x14ac:dyDescent="0.35">
      <c r="A241" s="7" t="s">
        <v>201</v>
      </c>
      <c r="B241" s="7" t="s">
        <v>716</v>
      </c>
      <c r="C241" s="11">
        <v>12654.742956235557</v>
      </c>
    </row>
    <row r="242" spans="1:3" x14ac:dyDescent="0.35">
      <c r="A242" s="7" t="s">
        <v>206</v>
      </c>
      <c r="B242" s="7" t="s">
        <v>716</v>
      </c>
      <c r="C242" s="11">
        <v>2844.3654651420038</v>
      </c>
    </row>
    <row r="243" spans="1:3" x14ac:dyDescent="0.35">
      <c r="A243" s="7" t="s">
        <v>180</v>
      </c>
      <c r="B243" s="7" t="s">
        <v>716</v>
      </c>
      <c r="C243" s="11">
        <v>4636.8523809107382</v>
      </c>
    </row>
    <row r="244" spans="1:3" x14ac:dyDescent="0.35">
      <c r="A244" s="7" t="s">
        <v>184</v>
      </c>
      <c r="B244" s="7" t="s">
        <v>716</v>
      </c>
      <c r="C244" s="11">
        <v>5409.661111062529</v>
      </c>
    </row>
    <row r="245" spans="1:3" x14ac:dyDescent="0.35">
      <c r="A245" s="7" t="s">
        <v>179</v>
      </c>
      <c r="B245" s="7" t="s">
        <v>716</v>
      </c>
      <c r="C245" s="11">
        <v>2683.3636463603812</v>
      </c>
    </row>
    <row r="246" spans="1:3" x14ac:dyDescent="0.35">
      <c r="A246" s="7" t="s">
        <v>1651</v>
      </c>
      <c r="B246" s="7" t="s">
        <v>112</v>
      </c>
      <c r="C246" s="11">
        <v>42.933818341766099</v>
      </c>
    </row>
    <row r="247" spans="1:3" x14ac:dyDescent="0.35">
      <c r="A247" s="7" t="s">
        <v>1748</v>
      </c>
      <c r="B247" s="7" t="s">
        <v>112</v>
      </c>
      <c r="C247" s="11">
        <v>75.134182098090676</v>
      </c>
    </row>
    <row r="248" spans="1:3" x14ac:dyDescent="0.35">
      <c r="A248" s="7" t="s">
        <v>1008</v>
      </c>
      <c r="B248" s="7" t="s">
        <v>113</v>
      </c>
      <c r="C248" s="11">
        <v>1642.218551572553</v>
      </c>
    </row>
    <row r="249" spans="1:3" x14ac:dyDescent="0.35">
      <c r="A249" s="7" t="s">
        <v>889</v>
      </c>
      <c r="B249" s="7" t="s">
        <v>716</v>
      </c>
      <c r="C249" s="11">
        <v>9381.0393076758919</v>
      </c>
    </row>
    <row r="250" spans="1:3" x14ac:dyDescent="0.35">
      <c r="A250" s="7" t="s">
        <v>963</v>
      </c>
      <c r="B250" s="7" t="s">
        <v>76</v>
      </c>
      <c r="C250" s="11">
        <v>17216.461155048204</v>
      </c>
    </row>
    <row r="251" spans="1:3" x14ac:dyDescent="0.35">
      <c r="A251" s="7" t="s">
        <v>1074</v>
      </c>
      <c r="B251" s="7" t="s">
        <v>191</v>
      </c>
      <c r="C251" s="11">
        <v>0</v>
      </c>
    </row>
    <row r="252" spans="1:3" x14ac:dyDescent="0.35">
      <c r="A252" s="7" t="s">
        <v>1913</v>
      </c>
      <c r="B252" s="7" t="s">
        <v>459</v>
      </c>
      <c r="C252" s="11">
        <v>4851.5214726195691</v>
      </c>
    </row>
    <row r="253" spans="1:3" x14ac:dyDescent="0.35">
      <c r="A253" s="7" t="s">
        <v>1945</v>
      </c>
      <c r="B253" s="7" t="s">
        <v>47</v>
      </c>
      <c r="C253" s="11">
        <v>2415.0272817243431</v>
      </c>
    </row>
    <row r="254" spans="1:3" x14ac:dyDescent="0.35">
      <c r="A254" s="7" t="s">
        <v>874</v>
      </c>
      <c r="B254" s="7" t="s">
        <v>716</v>
      </c>
      <c r="C254" s="11">
        <v>85610.033773481598</v>
      </c>
    </row>
    <row r="255" spans="1:3" x14ac:dyDescent="0.35">
      <c r="A255" s="7" t="s">
        <v>807</v>
      </c>
      <c r="B255" s="7" t="s">
        <v>191</v>
      </c>
      <c r="C255" s="11">
        <v>38189.631415000942</v>
      </c>
    </row>
    <row r="256" spans="1:3" x14ac:dyDescent="0.35">
      <c r="A256" s="7" t="s">
        <v>1470</v>
      </c>
      <c r="B256" s="7" t="s">
        <v>76</v>
      </c>
      <c r="C256" s="11">
        <v>54203.945656479693</v>
      </c>
    </row>
    <row r="257" spans="1:3" x14ac:dyDescent="0.35">
      <c r="A257" s="7" t="s">
        <v>1718</v>
      </c>
      <c r="B257" s="7" t="s">
        <v>76</v>
      </c>
      <c r="C257" s="11">
        <v>11978.53531735274</v>
      </c>
    </row>
    <row r="258" spans="1:3" x14ac:dyDescent="0.35">
      <c r="A258" s="7" t="s">
        <v>355</v>
      </c>
      <c r="B258" s="7" t="s">
        <v>47</v>
      </c>
      <c r="C258" s="11">
        <v>20468.697894436988</v>
      </c>
    </row>
    <row r="259" spans="1:3" x14ac:dyDescent="0.35">
      <c r="A259" s="7" t="s">
        <v>1056</v>
      </c>
      <c r="B259" s="7" t="s">
        <v>76</v>
      </c>
      <c r="C259" s="11">
        <v>0</v>
      </c>
    </row>
    <row r="260" spans="1:3" x14ac:dyDescent="0.35">
      <c r="A260" s="7" t="s">
        <v>1006</v>
      </c>
      <c r="B260" s="7" t="s">
        <v>76</v>
      </c>
      <c r="C260" s="11">
        <v>0</v>
      </c>
    </row>
    <row r="261" spans="1:3" x14ac:dyDescent="0.35">
      <c r="A261" s="7" t="s">
        <v>1232</v>
      </c>
      <c r="B261" s="7" t="s">
        <v>76</v>
      </c>
      <c r="C261" s="11">
        <v>0</v>
      </c>
    </row>
    <row r="262" spans="1:3" x14ac:dyDescent="0.35">
      <c r="A262" s="7" t="s">
        <v>1233</v>
      </c>
      <c r="B262" s="7" t="s">
        <v>76</v>
      </c>
      <c r="C262" s="11">
        <v>0</v>
      </c>
    </row>
    <row r="263" spans="1:3" x14ac:dyDescent="0.35">
      <c r="A263" s="7" t="s">
        <v>1007</v>
      </c>
      <c r="B263" s="7" t="s">
        <v>76</v>
      </c>
      <c r="C263" s="11">
        <v>0</v>
      </c>
    </row>
    <row r="264" spans="1:3" x14ac:dyDescent="0.35">
      <c r="A264" s="7" t="s">
        <v>257</v>
      </c>
      <c r="B264" s="7" t="s">
        <v>76</v>
      </c>
      <c r="C264" s="11">
        <v>46411.457627449148</v>
      </c>
    </row>
    <row r="265" spans="1:3" x14ac:dyDescent="0.35">
      <c r="A265" s="7" t="s">
        <v>1211</v>
      </c>
      <c r="B265" s="7" t="s">
        <v>76</v>
      </c>
      <c r="C265" s="11">
        <v>3606.4407407083522</v>
      </c>
    </row>
    <row r="266" spans="1:3" x14ac:dyDescent="0.35">
      <c r="A266" s="7" t="s">
        <v>898</v>
      </c>
      <c r="B266" s="7" t="s">
        <v>76</v>
      </c>
      <c r="C266" s="11">
        <v>4035.7789241260134</v>
      </c>
    </row>
    <row r="267" spans="1:3" x14ac:dyDescent="0.35">
      <c r="A267" s="7" t="s">
        <v>1797</v>
      </c>
      <c r="B267" s="7" t="s">
        <v>459</v>
      </c>
      <c r="C267" s="11">
        <v>43330.956161427435</v>
      </c>
    </row>
    <row r="268" spans="1:3" x14ac:dyDescent="0.35">
      <c r="A268" s="7" t="s">
        <v>1681</v>
      </c>
      <c r="B268" s="7" t="s">
        <v>112</v>
      </c>
      <c r="C268" s="11">
        <v>139.53490961073982</v>
      </c>
    </row>
    <row r="269" spans="1:3" x14ac:dyDescent="0.35">
      <c r="A269" s="7" t="s">
        <v>465</v>
      </c>
      <c r="B269" s="7" t="s">
        <v>459</v>
      </c>
      <c r="C269" s="11">
        <v>19717.356073456078</v>
      </c>
    </row>
    <row r="270" spans="1:3" x14ac:dyDescent="0.35">
      <c r="A270" s="8"/>
      <c r="B270" s="13" t="s">
        <v>485</v>
      </c>
      <c r="C270" s="14">
        <v>0</v>
      </c>
    </row>
    <row r="271" spans="1:3" x14ac:dyDescent="0.35">
      <c r="A271" s="7" t="s">
        <v>138</v>
      </c>
      <c r="B271" s="7" t="s">
        <v>716</v>
      </c>
      <c r="C271" s="11">
        <v>8715.5651233785175</v>
      </c>
    </row>
    <row r="272" spans="1:3" x14ac:dyDescent="0.35">
      <c r="A272" s="8"/>
      <c r="B272" s="13" t="s">
        <v>47</v>
      </c>
      <c r="C272" s="14">
        <v>24740.612819442715</v>
      </c>
    </row>
    <row r="273" spans="1:3" x14ac:dyDescent="0.35">
      <c r="A273" s="7" t="s">
        <v>211</v>
      </c>
      <c r="B273" s="7" t="s">
        <v>716</v>
      </c>
      <c r="C273" s="11">
        <v>5602.863293600476</v>
      </c>
    </row>
    <row r="274" spans="1:3" x14ac:dyDescent="0.35">
      <c r="A274" s="7" t="s">
        <v>212</v>
      </c>
      <c r="B274" s="7" t="s">
        <v>716</v>
      </c>
      <c r="C274" s="11">
        <v>5227.1923831100221</v>
      </c>
    </row>
    <row r="275" spans="1:3" x14ac:dyDescent="0.35">
      <c r="A275" s="7" t="s">
        <v>230</v>
      </c>
      <c r="B275" s="7" t="s">
        <v>716</v>
      </c>
      <c r="C275" s="11">
        <v>5001.7898368157503</v>
      </c>
    </row>
    <row r="276" spans="1:3" x14ac:dyDescent="0.35">
      <c r="A276" s="7" t="s">
        <v>1617</v>
      </c>
      <c r="B276" s="7" t="s">
        <v>76</v>
      </c>
      <c r="C276" s="11">
        <v>9874.7782186062013</v>
      </c>
    </row>
    <row r="277" spans="1:3" x14ac:dyDescent="0.35">
      <c r="A277" s="7" t="s">
        <v>2188</v>
      </c>
      <c r="B277" s="7" t="s">
        <v>1782</v>
      </c>
      <c r="C277" s="11">
        <v>536.67272927207625</v>
      </c>
    </row>
    <row r="278" spans="1:3" x14ac:dyDescent="0.35">
      <c r="A278" s="7" t="s">
        <v>1755</v>
      </c>
      <c r="B278" s="7" t="s">
        <v>14</v>
      </c>
      <c r="C278" s="11">
        <v>880.14327600620504</v>
      </c>
    </row>
    <row r="279" spans="1:3" x14ac:dyDescent="0.35">
      <c r="A279" s="7" t="s">
        <v>231</v>
      </c>
      <c r="B279" s="7" t="s">
        <v>76</v>
      </c>
      <c r="C279" s="11">
        <v>7835.4218473723131</v>
      </c>
    </row>
    <row r="280" spans="1:3" x14ac:dyDescent="0.35">
      <c r="A280" s="7" t="s">
        <v>2504</v>
      </c>
      <c r="B280" s="7" t="s">
        <v>76</v>
      </c>
      <c r="C280" s="11">
        <v>0</v>
      </c>
    </row>
    <row r="281" spans="1:3" x14ac:dyDescent="0.35">
      <c r="A281" s="7" t="s">
        <v>2505</v>
      </c>
      <c r="B281" s="7" t="s">
        <v>76</v>
      </c>
      <c r="C281" s="11">
        <v>21.466909170883049</v>
      </c>
    </row>
    <row r="282" spans="1:3" x14ac:dyDescent="0.35">
      <c r="A282" s="7" t="s">
        <v>2431</v>
      </c>
      <c r="B282" s="7" t="s">
        <v>112</v>
      </c>
      <c r="C282" s="11">
        <v>21.466909170883049</v>
      </c>
    </row>
    <row r="283" spans="1:3" x14ac:dyDescent="0.35">
      <c r="A283" s="7" t="s">
        <v>1574</v>
      </c>
      <c r="B283" s="7" t="s">
        <v>112</v>
      </c>
      <c r="C283" s="11">
        <v>32.200363756324577</v>
      </c>
    </row>
    <row r="284" spans="1:3" x14ac:dyDescent="0.35">
      <c r="A284" s="7" t="s">
        <v>2189</v>
      </c>
      <c r="B284" s="7" t="s">
        <v>1782</v>
      </c>
      <c r="C284" s="11">
        <v>322.00363756324572</v>
      </c>
    </row>
    <row r="285" spans="1:3" x14ac:dyDescent="0.35">
      <c r="A285" s="7" t="s">
        <v>1884</v>
      </c>
      <c r="B285" s="7" t="s">
        <v>1784</v>
      </c>
      <c r="C285" s="11">
        <v>21.466909170883049</v>
      </c>
    </row>
    <row r="286" spans="1:3" x14ac:dyDescent="0.35">
      <c r="A286" s="8"/>
      <c r="B286" s="13" t="s">
        <v>76</v>
      </c>
      <c r="C286" s="14">
        <v>2135.9574625028631</v>
      </c>
    </row>
    <row r="287" spans="1:3" x14ac:dyDescent="0.35">
      <c r="A287" s="7" t="s">
        <v>1881</v>
      </c>
      <c r="B287" s="7" t="s">
        <v>1782</v>
      </c>
      <c r="C287" s="11">
        <v>2093.0236441610969</v>
      </c>
    </row>
    <row r="288" spans="1:3" x14ac:dyDescent="0.35">
      <c r="A288" s="7" t="s">
        <v>1846</v>
      </c>
      <c r="B288" s="7" t="s">
        <v>76</v>
      </c>
      <c r="C288" s="11">
        <v>2844.3654651420038</v>
      </c>
    </row>
    <row r="289" spans="1:3" x14ac:dyDescent="0.35">
      <c r="A289" s="7" t="s">
        <v>232</v>
      </c>
      <c r="B289" s="7" t="s">
        <v>76</v>
      </c>
      <c r="C289" s="11">
        <v>536.67272927207625</v>
      </c>
    </row>
    <row r="290" spans="1:3" x14ac:dyDescent="0.35">
      <c r="A290" s="7" t="s">
        <v>2289</v>
      </c>
      <c r="B290" s="7" t="s">
        <v>112</v>
      </c>
      <c r="C290" s="11">
        <v>161.00181878162289</v>
      </c>
    </row>
    <row r="291" spans="1:3" x14ac:dyDescent="0.35">
      <c r="A291" s="7" t="s">
        <v>2446</v>
      </c>
      <c r="B291" s="7" t="s">
        <v>76</v>
      </c>
      <c r="C291" s="11">
        <v>536.67272927207625</v>
      </c>
    </row>
    <row r="292" spans="1:3" x14ac:dyDescent="0.35">
      <c r="A292" s="7" t="s">
        <v>46</v>
      </c>
      <c r="B292" s="7" t="s">
        <v>47</v>
      </c>
      <c r="C292" s="11">
        <v>859728.24538469512</v>
      </c>
    </row>
    <row r="293" spans="1:3" x14ac:dyDescent="0.35">
      <c r="A293" s="7" t="s">
        <v>233</v>
      </c>
      <c r="B293" s="7" t="s">
        <v>76</v>
      </c>
      <c r="C293" s="11">
        <v>8200.3593032773242</v>
      </c>
    </row>
    <row r="294" spans="1:3" x14ac:dyDescent="0.35">
      <c r="A294" s="7" t="s">
        <v>1791</v>
      </c>
      <c r="B294" s="7" t="s">
        <v>76</v>
      </c>
      <c r="C294" s="11">
        <v>3670.8414682210014</v>
      </c>
    </row>
    <row r="295" spans="1:3" x14ac:dyDescent="0.35">
      <c r="A295" s="7" t="s">
        <v>468</v>
      </c>
      <c r="B295" s="7" t="s">
        <v>459</v>
      </c>
      <c r="C295" s="11">
        <v>332822.9597853708</v>
      </c>
    </row>
    <row r="296" spans="1:3" x14ac:dyDescent="0.35">
      <c r="A296" s="7" t="s">
        <v>1287</v>
      </c>
      <c r="B296" s="7" t="s">
        <v>44</v>
      </c>
      <c r="C296" s="11">
        <v>14930.235328349159</v>
      </c>
    </row>
    <row r="297" spans="1:3" x14ac:dyDescent="0.35">
      <c r="A297" s="7" t="s">
        <v>1283</v>
      </c>
      <c r="B297" s="7" t="s">
        <v>44</v>
      </c>
      <c r="C297" s="11">
        <v>966.01091268973732</v>
      </c>
    </row>
    <row r="298" spans="1:3" x14ac:dyDescent="0.35">
      <c r="A298" s="7" t="s">
        <v>1316</v>
      </c>
      <c r="B298" s="7" t="s">
        <v>44</v>
      </c>
      <c r="C298" s="11">
        <v>16550.986970750833</v>
      </c>
    </row>
    <row r="299" spans="1:3" x14ac:dyDescent="0.35">
      <c r="A299" s="7" t="s">
        <v>1282</v>
      </c>
      <c r="B299" s="7" t="s">
        <v>44</v>
      </c>
      <c r="C299" s="11">
        <v>6644.0083883883035</v>
      </c>
    </row>
    <row r="300" spans="1:3" x14ac:dyDescent="0.35">
      <c r="A300" s="7" t="s">
        <v>1292</v>
      </c>
      <c r="B300" s="7" t="s">
        <v>44</v>
      </c>
      <c r="C300" s="11">
        <v>1502.6836419618135</v>
      </c>
    </row>
    <row r="301" spans="1:3" x14ac:dyDescent="0.35">
      <c r="A301" s="7" t="s">
        <v>356</v>
      </c>
      <c r="B301" s="7" t="s">
        <v>716</v>
      </c>
      <c r="C301" s="11">
        <v>0</v>
      </c>
    </row>
    <row r="302" spans="1:3" x14ac:dyDescent="0.35">
      <c r="A302" s="7" t="s">
        <v>1065</v>
      </c>
      <c r="B302" s="7" t="s">
        <v>76</v>
      </c>
      <c r="C302" s="11">
        <v>1030.4116402023865</v>
      </c>
    </row>
    <row r="303" spans="1:3" x14ac:dyDescent="0.35">
      <c r="A303" s="7" t="s">
        <v>2161</v>
      </c>
      <c r="B303" s="7" t="s">
        <v>47</v>
      </c>
      <c r="C303" s="11">
        <v>826.47600307899734</v>
      </c>
    </row>
    <row r="304" spans="1:3" x14ac:dyDescent="0.35">
      <c r="A304" s="7" t="s">
        <v>1174</v>
      </c>
      <c r="B304" s="7" t="s">
        <v>47</v>
      </c>
      <c r="C304" s="11">
        <v>3692.3083773918843</v>
      </c>
    </row>
    <row r="305" spans="1:3" x14ac:dyDescent="0.35">
      <c r="A305" s="7" t="s">
        <v>408</v>
      </c>
      <c r="B305" s="7" t="s">
        <v>47</v>
      </c>
      <c r="C305" s="11">
        <v>0</v>
      </c>
    </row>
    <row r="306" spans="1:3" x14ac:dyDescent="0.35">
      <c r="A306" s="7" t="s">
        <v>407</v>
      </c>
      <c r="B306" s="7" t="s">
        <v>47</v>
      </c>
      <c r="C306" s="11">
        <v>0</v>
      </c>
    </row>
    <row r="307" spans="1:3" x14ac:dyDescent="0.35">
      <c r="A307" s="7" t="s">
        <v>1171</v>
      </c>
      <c r="B307" s="7" t="s">
        <v>47</v>
      </c>
      <c r="C307" s="11">
        <v>676.20763888281613</v>
      </c>
    </row>
    <row r="308" spans="1:3" x14ac:dyDescent="0.35">
      <c r="A308" s="7" t="s">
        <v>2006</v>
      </c>
      <c r="B308" s="7" t="s">
        <v>1784</v>
      </c>
      <c r="C308" s="11">
        <v>10.733454585441525</v>
      </c>
    </row>
    <row r="309" spans="1:3" x14ac:dyDescent="0.35">
      <c r="A309" s="8"/>
      <c r="B309" s="13" t="s">
        <v>76</v>
      </c>
      <c r="C309" s="14">
        <v>203.93563712338897</v>
      </c>
    </row>
    <row r="310" spans="1:3" x14ac:dyDescent="0.35">
      <c r="A310" s="7" t="s">
        <v>845</v>
      </c>
      <c r="B310" s="7" t="s">
        <v>76</v>
      </c>
      <c r="C310" s="11">
        <v>1041.1450947878279</v>
      </c>
    </row>
    <row r="311" spans="1:3" x14ac:dyDescent="0.35">
      <c r="A311" s="7" t="s">
        <v>771</v>
      </c>
      <c r="B311" s="7" t="s">
        <v>716</v>
      </c>
      <c r="C311" s="11">
        <v>2661.8967371894978</v>
      </c>
    </row>
    <row r="312" spans="1:3" x14ac:dyDescent="0.35">
      <c r="A312" s="7" t="s">
        <v>1158</v>
      </c>
      <c r="B312" s="7" t="s">
        <v>716</v>
      </c>
      <c r="C312" s="11">
        <v>2007.1560074775653</v>
      </c>
    </row>
    <row r="313" spans="1:3" x14ac:dyDescent="0.35">
      <c r="A313" s="7" t="s">
        <v>1157</v>
      </c>
      <c r="B313" s="7" t="s">
        <v>716</v>
      </c>
      <c r="C313" s="11">
        <v>7459.7509368818601</v>
      </c>
    </row>
    <row r="314" spans="1:3" x14ac:dyDescent="0.35">
      <c r="A314" s="7" t="s">
        <v>1159</v>
      </c>
      <c r="B314" s="7" t="s">
        <v>716</v>
      </c>
      <c r="C314" s="11">
        <v>4035.7789241260134</v>
      </c>
    </row>
    <row r="315" spans="1:3" x14ac:dyDescent="0.35">
      <c r="A315" s="7" t="s">
        <v>2216</v>
      </c>
      <c r="B315" s="7" t="s">
        <v>1782</v>
      </c>
      <c r="C315" s="11">
        <v>386.40436507589487</v>
      </c>
    </row>
    <row r="316" spans="1:3" x14ac:dyDescent="0.35">
      <c r="A316" s="7" t="s">
        <v>9</v>
      </c>
      <c r="B316" s="7" t="s">
        <v>225</v>
      </c>
      <c r="C316" s="11">
        <v>15745.977876842719</v>
      </c>
    </row>
    <row r="317" spans="1:3" x14ac:dyDescent="0.35">
      <c r="A317" s="8"/>
      <c r="B317" s="13" t="s">
        <v>10</v>
      </c>
      <c r="C317" s="14">
        <v>0</v>
      </c>
    </row>
    <row r="318" spans="1:3" x14ac:dyDescent="0.35">
      <c r="A318" s="7" t="s">
        <v>2131</v>
      </c>
      <c r="B318" s="7" t="s">
        <v>1784</v>
      </c>
      <c r="C318" s="11">
        <v>118.06800043985676</v>
      </c>
    </row>
    <row r="319" spans="1:3" x14ac:dyDescent="0.35">
      <c r="A319" s="8"/>
      <c r="B319" s="13" t="s">
        <v>76</v>
      </c>
      <c r="C319" s="14">
        <v>139.53490961073982</v>
      </c>
    </row>
    <row r="320" spans="1:3" x14ac:dyDescent="0.35">
      <c r="A320" s="7" t="s">
        <v>907</v>
      </c>
      <c r="B320" s="7" t="s">
        <v>76</v>
      </c>
      <c r="C320" s="11">
        <v>4819.3211088632443</v>
      </c>
    </row>
    <row r="321" spans="1:3" x14ac:dyDescent="0.35">
      <c r="A321" s="7" t="s">
        <v>1924</v>
      </c>
      <c r="B321" s="7" t="s">
        <v>47</v>
      </c>
      <c r="C321" s="11">
        <v>450.80509258854408</v>
      </c>
    </row>
    <row r="322" spans="1:3" x14ac:dyDescent="0.35">
      <c r="A322" s="7" t="s">
        <v>1891</v>
      </c>
      <c r="B322" s="7" t="s">
        <v>76</v>
      </c>
      <c r="C322" s="11">
        <v>64.400727512649155</v>
      </c>
    </row>
    <row r="323" spans="1:3" x14ac:dyDescent="0.35">
      <c r="A323" s="7" t="s">
        <v>1614</v>
      </c>
      <c r="B323" s="7" t="s">
        <v>112</v>
      </c>
      <c r="C323" s="11">
        <v>7449.0174822964173</v>
      </c>
    </row>
    <row r="324" spans="1:3" x14ac:dyDescent="0.35">
      <c r="A324" s="7" t="s">
        <v>2492</v>
      </c>
      <c r="B324" s="7" t="s">
        <v>1782</v>
      </c>
      <c r="C324" s="11">
        <v>96.601091268973718</v>
      </c>
    </row>
    <row r="325" spans="1:3" x14ac:dyDescent="0.35">
      <c r="A325" s="7" t="s">
        <v>213</v>
      </c>
      <c r="B325" s="7" t="s">
        <v>76</v>
      </c>
      <c r="C325" s="11">
        <v>7738.8207561033387</v>
      </c>
    </row>
    <row r="326" spans="1:3" x14ac:dyDescent="0.35">
      <c r="A326" s="7" t="s">
        <v>931</v>
      </c>
      <c r="B326" s="7" t="s">
        <v>76</v>
      </c>
      <c r="C326" s="11">
        <v>14940.968782934602</v>
      </c>
    </row>
    <row r="327" spans="1:3" x14ac:dyDescent="0.35">
      <c r="A327" s="7" t="s">
        <v>1937</v>
      </c>
      <c r="B327" s="7" t="s">
        <v>76</v>
      </c>
      <c r="C327" s="11">
        <v>2608.2294642622901</v>
      </c>
    </row>
    <row r="328" spans="1:3" x14ac:dyDescent="0.35">
      <c r="A328" s="7" t="s">
        <v>836</v>
      </c>
      <c r="B328" s="7" t="s">
        <v>47</v>
      </c>
      <c r="C328" s="11">
        <v>5613.596748185917</v>
      </c>
    </row>
    <row r="329" spans="1:3" x14ac:dyDescent="0.35">
      <c r="A329" s="7" t="s">
        <v>207</v>
      </c>
      <c r="B329" s="7" t="s">
        <v>47</v>
      </c>
      <c r="C329" s="11">
        <v>19416.819345063715</v>
      </c>
    </row>
    <row r="330" spans="1:3" x14ac:dyDescent="0.35">
      <c r="A330" s="7" t="s">
        <v>1433</v>
      </c>
      <c r="B330" s="7" t="s">
        <v>47</v>
      </c>
      <c r="C330" s="11">
        <v>13856.889869805007</v>
      </c>
    </row>
    <row r="331" spans="1:3" x14ac:dyDescent="0.35">
      <c r="A331" s="7" t="s">
        <v>1401</v>
      </c>
      <c r="B331" s="7" t="s">
        <v>47</v>
      </c>
      <c r="C331" s="11">
        <v>847.94291224988035</v>
      </c>
    </row>
    <row r="332" spans="1:3" x14ac:dyDescent="0.35">
      <c r="A332" s="7" t="s">
        <v>488</v>
      </c>
      <c r="B332" s="7" t="s">
        <v>489</v>
      </c>
      <c r="C332" s="11">
        <v>5581.3963844295922</v>
      </c>
    </row>
    <row r="333" spans="1:3" x14ac:dyDescent="0.35">
      <c r="A333" s="7" t="s">
        <v>1300</v>
      </c>
      <c r="B333" s="7" t="s">
        <v>489</v>
      </c>
      <c r="C333" s="11">
        <v>2178.8912808446294</v>
      </c>
    </row>
    <row r="334" spans="1:3" x14ac:dyDescent="0.35">
      <c r="A334" s="7" t="s">
        <v>1455</v>
      </c>
      <c r="B334" s="7" t="s">
        <v>76</v>
      </c>
      <c r="C334" s="11">
        <v>1835.4207341105007</v>
      </c>
    </row>
    <row r="335" spans="1:3" x14ac:dyDescent="0.35">
      <c r="A335" s="7" t="s">
        <v>1393</v>
      </c>
      <c r="B335" s="7" t="s">
        <v>76</v>
      </c>
      <c r="C335" s="11">
        <v>1502.6836419618135</v>
      </c>
    </row>
    <row r="336" spans="1:3" x14ac:dyDescent="0.35">
      <c r="A336" s="7" t="s">
        <v>1456</v>
      </c>
      <c r="B336" s="7" t="s">
        <v>76</v>
      </c>
      <c r="C336" s="11">
        <v>1921.288370794033</v>
      </c>
    </row>
    <row r="337" spans="1:3" x14ac:dyDescent="0.35">
      <c r="A337" s="7" t="s">
        <v>2003</v>
      </c>
      <c r="B337" s="7" t="s">
        <v>1782</v>
      </c>
      <c r="C337" s="11">
        <v>4368.5160162747006</v>
      </c>
    </row>
    <row r="338" spans="1:3" x14ac:dyDescent="0.35">
      <c r="A338" s="7" t="s">
        <v>1067</v>
      </c>
      <c r="B338" s="7" t="s">
        <v>76</v>
      </c>
      <c r="C338" s="11">
        <v>5677.9974756985657</v>
      </c>
    </row>
    <row r="339" spans="1:3" x14ac:dyDescent="0.35">
      <c r="A339" s="7" t="s">
        <v>1333</v>
      </c>
      <c r="B339" s="7" t="s">
        <v>688</v>
      </c>
      <c r="C339" s="11">
        <v>1491.9501873763718</v>
      </c>
    </row>
    <row r="340" spans="1:3" x14ac:dyDescent="0.35">
      <c r="A340" s="7" t="s">
        <v>974</v>
      </c>
      <c r="B340" s="7" t="s">
        <v>76</v>
      </c>
      <c r="C340" s="11">
        <v>3874.7771053443898</v>
      </c>
    </row>
    <row r="341" spans="1:3" x14ac:dyDescent="0.35">
      <c r="A341" s="7" t="s">
        <v>1138</v>
      </c>
      <c r="B341" s="7" t="s">
        <v>47</v>
      </c>
      <c r="C341" s="11">
        <v>1685.1523699143193</v>
      </c>
    </row>
    <row r="342" spans="1:3" x14ac:dyDescent="0.35">
      <c r="A342" s="7" t="s">
        <v>1357</v>
      </c>
      <c r="B342" s="7" t="s">
        <v>76</v>
      </c>
      <c r="C342" s="11">
        <v>2844.3654651420038</v>
      </c>
    </row>
    <row r="343" spans="1:3" x14ac:dyDescent="0.35">
      <c r="A343" s="7" t="s">
        <v>798</v>
      </c>
      <c r="B343" s="7" t="s">
        <v>76</v>
      </c>
      <c r="C343" s="11">
        <v>181813.98722279398</v>
      </c>
    </row>
    <row r="344" spans="1:3" x14ac:dyDescent="0.35">
      <c r="A344" s="7" t="s">
        <v>777</v>
      </c>
      <c r="B344" s="7" t="s">
        <v>76</v>
      </c>
      <c r="C344" s="11">
        <v>8629.697486694984</v>
      </c>
    </row>
    <row r="345" spans="1:3" x14ac:dyDescent="0.35">
      <c r="A345" s="7" t="s">
        <v>1856</v>
      </c>
      <c r="B345" s="7" t="s">
        <v>76</v>
      </c>
      <c r="C345" s="11">
        <v>933.81054893341263</v>
      </c>
    </row>
    <row r="346" spans="1:3" x14ac:dyDescent="0.35">
      <c r="A346" s="7" t="s">
        <v>1954</v>
      </c>
      <c r="B346" s="7" t="s">
        <v>76</v>
      </c>
      <c r="C346" s="11">
        <v>2393.5603725534597</v>
      </c>
    </row>
    <row r="347" spans="1:3" x14ac:dyDescent="0.35">
      <c r="A347" s="7" t="s">
        <v>2515</v>
      </c>
      <c r="B347" s="7" t="s">
        <v>76</v>
      </c>
      <c r="C347" s="11">
        <v>75.134182098090676</v>
      </c>
    </row>
    <row r="348" spans="1:3" x14ac:dyDescent="0.35">
      <c r="A348" s="7" t="s">
        <v>1579</v>
      </c>
      <c r="B348" s="7" t="s">
        <v>160</v>
      </c>
      <c r="C348" s="11">
        <v>6794.2767525844856</v>
      </c>
    </row>
    <row r="349" spans="1:3" x14ac:dyDescent="0.35">
      <c r="A349" s="7" t="s">
        <v>2011</v>
      </c>
      <c r="B349" s="7" t="s">
        <v>76</v>
      </c>
      <c r="C349" s="11">
        <v>547.4061838575177</v>
      </c>
    </row>
    <row r="350" spans="1:3" x14ac:dyDescent="0.35">
      <c r="A350" s="7" t="s">
        <v>1603</v>
      </c>
      <c r="B350" s="7" t="s">
        <v>716</v>
      </c>
      <c r="C350" s="11">
        <v>7781.7545744451054</v>
      </c>
    </row>
    <row r="351" spans="1:3" x14ac:dyDescent="0.35">
      <c r="A351" s="8"/>
      <c r="B351" s="13" t="s">
        <v>459</v>
      </c>
      <c r="C351" s="14">
        <v>3209.3029210470158</v>
      </c>
    </row>
    <row r="352" spans="1:3" x14ac:dyDescent="0.35">
      <c r="A352" s="8"/>
      <c r="B352" s="13" t="s">
        <v>10</v>
      </c>
      <c r="C352" s="14">
        <v>2930.2331018255363</v>
      </c>
    </row>
    <row r="353" spans="1:3" x14ac:dyDescent="0.35">
      <c r="A353" s="7" t="s">
        <v>1961</v>
      </c>
      <c r="B353" s="7" t="s">
        <v>288</v>
      </c>
      <c r="C353" s="11">
        <v>4958.8560184739845</v>
      </c>
    </row>
    <row r="354" spans="1:3" x14ac:dyDescent="0.35">
      <c r="A354" s="7" t="s">
        <v>1929</v>
      </c>
      <c r="B354" s="7" t="s">
        <v>288</v>
      </c>
      <c r="C354" s="11">
        <v>203.93563712338897</v>
      </c>
    </row>
    <row r="355" spans="1:3" x14ac:dyDescent="0.35">
      <c r="A355" s="7" t="s">
        <v>1208</v>
      </c>
      <c r="B355" s="7" t="s">
        <v>716</v>
      </c>
      <c r="C355" s="11">
        <v>9617.1753085556047</v>
      </c>
    </row>
    <row r="356" spans="1:3" x14ac:dyDescent="0.35">
      <c r="A356" s="7" t="s">
        <v>2226</v>
      </c>
      <c r="B356" s="7" t="s">
        <v>288</v>
      </c>
      <c r="C356" s="11">
        <v>1330.9483685947489</v>
      </c>
    </row>
    <row r="357" spans="1:3" x14ac:dyDescent="0.35">
      <c r="A357" s="7" t="s">
        <v>1703</v>
      </c>
      <c r="B357" s="7" t="s">
        <v>459</v>
      </c>
      <c r="C357" s="11">
        <v>5313.0600197935546</v>
      </c>
    </row>
    <row r="358" spans="1:3" x14ac:dyDescent="0.35">
      <c r="A358" s="7" t="s">
        <v>397</v>
      </c>
      <c r="B358" s="7" t="s">
        <v>76</v>
      </c>
      <c r="C358" s="11">
        <v>1330.9483685947489</v>
      </c>
    </row>
    <row r="359" spans="1:3" x14ac:dyDescent="0.35">
      <c r="A359" s="7" t="s">
        <v>1230</v>
      </c>
      <c r="B359" s="7" t="s">
        <v>716</v>
      </c>
      <c r="C359" s="11">
        <v>1513.4170965472549</v>
      </c>
    </row>
    <row r="360" spans="1:3" x14ac:dyDescent="0.35">
      <c r="A360" s="7" t="s">
        <v>2244</v>
      </c>
      <c r="B360" s="7" t="s">
        <v>47</v>
      </c>
      <c r="C360" s="11">
        <v>847.94291224988035</v>
      </c>
    </row>
    <row r="361" spans="1:3" x14ac:dyDescent="0.35">
      <c r="A361" s="7" t="s">
        <v>238</v>
      </c>
      <c r="B361" s="7" t="s">
        <v>76</v>
      </c>
      <c r="C361" s="11">
        <v>6633.2749338028616</v>
      </c>
    </row>
    <row r="362" spans="1:3" x14ac:dyDescent="0.35">
      <c r="A362" s="7" t="s">
        <v>239</v>
      </c>
      <c r="B362" s="7" t="s">
        <v>76</v>
      </c>
      <c r="C362" s="11">
        <v>12364.939682428636</v>
      </c>
    </row>
    <row r="363" spans="1:3" x14ac:dyDescent="0.35">
      <c r="A363" s="7" t="s">
        <v>371</v>
      </c>
      <c r="B363" s="7" t="s">
        <v>76</v>
      </c>
      <c r="C363" s="11">
        <v>2865.8323743128867</v>
      </c>
    </row>
    <row r="364" spans="1:3" x14ac:dyDescent="0.35">
      <c r="A364" s="7" t="s">
        <v>1529</v>
      </c>
      <c r="B364" s="7" t="s">
        <v>76</v>
      </c>
      <c r="C364" s="11">
        <v>826.47600307899734</v>
      </c>
    </row>
    <row r="365" spans="1:3" x14ac:dyDescent="0.35">
      <c r="A365" s="7" t="s">
        <v>2353</v>
      </c>
      <c r="B365" s="7" t="s">
        <v>288</v>
      </c>
      <c r="C365" s="11">
        <v>912.34363976252951</v>
      </c>
    </row>
    <row r="366" spans="1:3" x14ac:dyDescent="0.35">
      <c r="A366" s="7" t="s">
        <v>1898</v>
      </c>
      <c r="B366" s="7" t="s">
        <v>76</v>
      </c>
      <c r="C366" s="11">
        <v>118.06800043985676</v>
      </c>
    </row>
    <row r="367" spans="1:3" x14ac:dyDescent="0.35">
      <c r="A367" s="7" t="s">
        <v>1278</v>
      </c>
      <c r="B367" s="7" t="s">
        <v>459</v>
      </c>
      <c r="C367" s="11">
        <v>3112.7018297780423</v>
      </c>
    </row>
    <row r="368" spans="1:3" x14ac:dyDescent="0.35">
      <c r="A368" s="7" t="s">
        <v>240</v>
      </c>
      <c r="B368" s="7" t="s">
        <v>76</v>
      </c>
      <c r="C368" s="11">
        <v>8436.4953041570388</v>
      </c>
    </row>
    <row r="369" spans="1:3" x14ac:dyDescent="0.35">
      <c r="A369" s="7" t="s">
        <v>241</v>
      </c>
      <c r="B369" s="7" t="s">
        <v>76</v>
      </c>
      <c r="C369" s="11">
        <v>15327.373148010496</v>
      </c>
    </row>
    <row r="370" spans="1:3" x14ac:dyDescent="0.35">
      <c r="A370" s="8"/>
      <c r="B370" s="13" t="s">
        <v>740</v>
      </c>
      <c r="C370" s="14">
        <v>4690.519653837946</v>
      </c>
    </row>
    <row r="371" spans="1:3" x14ac:dyDescent="0.35">
      <c r="A371" s="7" t="s">
        <v>1090</v>
      </c>
      <c r="B371" s="7" t="s">
        <v>47</v>
      </c>
      <c r="C371" s="11">
        <v>4347.0491071038177</v>
      </c>
    </row>
    <row r="372" spans="1:3" x14ac:dyDescent="0.35">
      <c r="A372" s="7" t="s">
        <v>2053</v>
      </c>
      <c r="B372" s="7" t="s">
        <v>76</v>
      </c>
      <c r="C372" s="11">
        <v>6128.8025682871103</v>
      </c>
    </row>
    <row r="373" spans="1:3" x14ac:dyDescent="0.35">
      <c r="A373" s="7" t="s">
        <v>490</v>
      </c>
      <c r="B373" s="7" t="s">
        <v>761</v>
      </c>
      <c r="C373" s="11">
        <v>212597.53497384029</v>
      </c>
    </row>
    <row r="374" spans="1:3" x14ac:dyDescent="0.35">
      <c r="A374" s="7" t="s">
        <v>236</v>
      </c>
      <c r="B374" s="7" t="s">
        <v>716</v>
      </c>
      <c r="C374" s="11">
        <v>11001.790950077564</v>
      </c>
    </row>
    <row r="375" spans="1:3" x14ac:dyDescent="0.35">
      <c r="A375" s="8"/>
      <c r="B375" s="13" t="s">
        <v>175</v>
      </c>
      <c r="C375" s="14">
        <v>0</v>
      </c>
    </row>
    <row r="376" spans="1:3" x14ac:dyDescent="0.35">
      <c r="A376" s="7" t="s">
        <v>2174</v>
      </c>
      <c r="B376" s="7" t="s">
        <v>76</v>
      </c>
      <c r="C376" s="11">
        <v>85.867636683532197</v>
      </c>
    </row>
    <row r="377" spans="1:3" x14ac:dyDescent="0.35">
      <c r="A377" s="7" t="s">
        <v>1520</v>
      </c>
      <c r="B377" s="7" t="s">
        <v>76</v>
      </c>
      <c r="C377" s="11">
        <v>3026.8341930945098</v>
      </c>
    </row>
    <row r="378" spans="1:3" x14ac:dyDescent="0.35">
      <c r="A378" s="7" t="s">
        <v>2026</v>
      </c>
      <c r="B378" s="7" t="s">
        <v>47</v>
      </c>
      <c r="C378" s="11">
        <v>161.00181878162286</v>
      </c>
    </row>
    <row r="379" spans="1:3" x14ac:dyDescent="0.35">
      <c r="A379" s="7" t="s">
        <v>2441</v>
      </c>
      <c r="B379" s="7" t="s">
        <v>112</v>
      </c>
      <c r="C379" s="11">
        <v>10.733454585441525</v>
      </c>
    </row>
    <row r="380" spans="1:3" x14ac:dyDescent="0.35">
      <c r="A380" s="7" t="s">
        <v>1821</v>
      </c>
      <c r="B380" s="7" t="s">
        <v>112</v>
      </c>
      <c r="C380" s="11">
        <v>53.667272927207627</v>
      </c>
    </row>
    <row r="381" spans="1:3" x14ac:dyDescent="0.35">
      <c r="A381" s="7" t="s">
        <v>357</v>
      </c>
      <c r="B381" s="7" t="s">
        <v>716</v>
      </c>
      <c r="C381" s="11">
        <v>0</v>
      </c>
    </row>
    <row r="382" spans="1:3" x14ac:dyDescent="0.35">
      <c r="A382" s="7" t="s">
        <v>2151</v>
      </c>
      <c r="B382" s="7" t="s">
        <v>459</v>
      </c>
      <c r="C382" s="11">
        <v>2822.8985559711209</v>
      </c>
    </row>
    <row r="383" spans="1:3" x14ac:dyDescent="0.35">
      <c r="A383" s="7" t="s">
        <v>30</v>
      </c>
      <c r="B383" s="7" t="s">
        <v>716</v>
      </c>
      <c r="C383" s="11">
        <v>0</v>
      </c>
    </row>
    <row r="384" spans="1:3" x14ac:dyDescent="0.35">
      <c r="A384" s="7" t="s">
        <v>1291</v>
      </c>
      <c r="B384" s="7" t="s">
        <v>57</v>
      </c>
      <c r="C384" s="11">
        <v>0</v>
      </c>
    </row>
    <row r="385" spans="1:3" x14ac:dyDescent="0.35">
      <c r="A385" s="7" t="s">
        <v>1304</v>
      </c>
      <c r="B385" s="7" t="s">
        <v>57</v>
      </c>
      <c r="C385" s="11">
        <v>11828.266953156559</v>
      </c>
    </row>
    <row r="386" spans="1:3" x14ac:dyDescent="0.35">
      <c r="A386" s="7" t="s">
        <v>1298</v>
      </c>
      <c r="B386" s="7" t="s">
        <v>57</v>
      </c>
      <c r="C386" s="11">
        <v>0</v>
      </c>
    </row>
    <row r="387" spans="1:3" x14ac:dyDescent="0.35">
      <c r="A387" s="7" t="s">
        <v>1296</v>
      </c>
      <c r="B387" s="7" t="s">
        <v>485</v>
      </c>
      <c r="C387" s="11">
        <v>2769.2312830439137</v>
      </c>
    </row>
    <row r="388" spans="1:3" x14ac:dyDescent="0.35">
      <c r="A388" s="7" t="s">
        <v>1275</v>
      </c>
      <c r="B388" s="7" t="s">
        <v>716</v>
      </c>
      <c r="C388" s="11">
        <v>0</v>
      </c>
    </row>
    <row r="389" spans="1:3" x14ac:dyDescent="0.35">
      <c r="A389" s="7" t="s">
        <v>158</v>
      </c>
      <c r="B389" s="7" t="s">
        <v>92</v>
      </c>
      <c r="C389" s="11">
        <v>0</v>
      </c>
    </row>
    <row r="390" spans="1:3" x14ac:dyDescent="0.35">
      <c r="A390" s="7" t="s">
        <v>1834</v>
      </c>
      <c r="B390" s="7" t="s">
        <v>154</v>
      </c>
      <c r="C390" s="11">
        <v>0</v>
      </c>
    </row>
    <row r="391" spans="1:3" x14ac:dyDescent="0.35">
      <c r="A391" s="7" t="s">
        <v>1381</v>
      </c>
      <c r="B391" s="7" t="s">
        <v>76</v>
      </c>
      <c r="C391" s="11">
        <v>3016.1007385090684</v>
      </c>
    </row>
    <row r="392" spans="1:3" x14ac:dyDescent="0.35">
      <c r="A392" s="7" t="s">
        <v>1705</v>
      </c>
      <c r="B392" s="7" t="s">
        <v>716</v>
      </c>
      <c r="C392" s="11">
        <v>2093.0236441610969</v>
      </c>
    </row>
    <row r="393" spans="1:3" x14ac:dyDescent="0.35">
      <c r="A393" s="7" t="s">
        <v>314</v>
      </c>
      <c r="B393" s="7" t="s">
        <v>76</v>
      </c>
      <c r="C393" s="11">
        <v>1051.8785493732694</v>
      </c>
    </row>
    <row r="394" spans="1:3" x14ac:dyDescent="0.35">
      <c r="A394" s="7" t="s">
        <v>1861</v>
      </c>
      <c r="B394" s="7" t="s">
        <v>47</v>
      </c>
      <c r="C394" s="11">
        <v>3939.1778328570399</v>
      </c>
    </row>
    <row r="395" spans="1:3" x14ac:dyDescent="0.35">
      <c r="A395" s="7" t="s">
        <v>993</v>
      </c>
      <c r="B395" s="7" t="s">
        <v>1782</v>
      </c>
      <c r="C395" s="11">
        <v>107.33454585441525</v>
      </c>
    </row>
    <row r="396" spans="1:3" x14ac:dyDescent="0.35">
      <c r="A396" s="8"/>
      <c r="B396" s="13" t="s">
        <v>76</v>
      </c>
      <c r="C396" s="14">
        <v>2597.4960096768486</v>
      </c>
    </row>
    <row r="397" spans="1:3" x14ac:dyDescent="0.35">
      <c r="A397" s="7" t="s">
        <v>379</v>
      </c>
      <c r="B397" s="7" t="s">
        <v>76</v>
      </c>
      <c r="C397" s="11">
        <v>1084.0789131295937</v>
      </c>
    </row>
    <row r="398" spans="1:3" x14ac:dyDescent="0.35">
      <c r="A398" s="7" t="s">
        <v>901</v>
      </c>
      <c r="B398" s="7" t="s">
        <v>47</v>
      </c>
      <c r="C398" s="11">
        <v>6279.0709324832915</v>
      </c>
    </row>
    <row r="399" spans="1:3" x14ac:dyDescent="0.35">
      <c r="A399" s="7" t="s">
        <v>984</v>
      </c>
      <c r="B399" s="7" t="s">
        <v>47</v>
      </c>
      <c r="C399" s="11">
        <v>17012.525517924812</v>
      </c>
    </row>
    <row r="400" spans="1:3" x14ac:dyDescent="0.35">
      <c r="A400" s="7" t="s">
        <v>1318</v>
      </c>
      <c r="B400" s="7" t="s">
        <v>459</v>
      </c>
      <c r="C400" s="11">
        <v>644.00727512649144</v>
      </c>
    </row>
    <row r="401" spans="1:3" x14ac:dyDescent="0.35">
      <c r="A401" s="7" t="s">
        <v>1231</v>
      </c>
      <c r="B401" s="7" t="s">
        <v>716</v>
      </c>
      <c r="C401" s="11">
        <v>548543.93004357454</v>
      </c>
    </row>
    <row r="402" spans="1:3" x14ac:dyDescent="0.35">
      <c r="A402" s="7" t="s">
        <v>1595</v>
      </c>
      <c r="B402" s="7" t="s">
        <v>459</v>
      </c>
      <c r="C402" s="11">
        <v>5881.9331128219555</v>
      </c>
    </row>
    <row r="403" spans="1:3" x14ac:dyDescent="0.35">
      <c r="A403" s="7" t="s">
        <v>2367</v>
      </c>
      <c r="B403" s="7" t="s">
        <v>459</v>
      </c>
      <c r="C403" s="11">
        <v>214.66909170883051</v>
      </c>
    </row>
    <row r="404" spans="1:3" x14ac:dyDescent="0.35">
      <c r="A404" s="7" t="s">
        <v>1314</v>
      </c>
      <c r="B404" s="7" t="s">
        <v>76</v>
      </c>
      <c r="C404" s="11">
        <v>0</v>
      </c>
    </row>
    <row r="405" spans="1:3" x14ac:dyDescent="0.35">
      <c r="A405" s="7" t="s">
        <v>1288</v>
      </c>
      <c r="B405" s="7" t="s">
        <v>76</v>
      </c>
      <c r="C405" s="11">
        <v>0</v>
      </c>
    </row>
    <row r="406" spans="1:3" x14ac:dyDescent="0.35">
      <c r="A406" s="7" t="s">
        <v>131</v>
      </c>
      <c r="B406" s="7" t="s">
        <v>76</v>
      </c>
      <c r="C406" s="11">
        <v>0</v>
      </c>
    </row>
    <row r="407" spans="1:3" x14ac:dyDescent="0.35">
      <c r="A407" s="8"/>
      <c r="B407" s="13" t="s">
        <v>14</v>
      </c>
      <c r="C407" s="14">
        <v>279649.4257690935</v>
      </c>
    </row>
    <row r="408" spans="1:3" x14ac:dyDescent="0.35">
      <c r="A408" s="8"/>
      <c r="B408" s="13" t="s">
        <v>132</v>
      </c>
      <c r="C408" s="14">
        <v>150536.70056081738</v>
      </c>
    </row>
    <row r="409" spans="1:3" x14ac:dyDescent="0.35">
      <c r="A409" s="8"/>
      <c r="B409" s="13" t="s">
        <v>133</v>
      </c>
      <c r="C409" s="14">
        <v>0</v>
      </c>
    </row>
    <row r="410" spans="1:3" x14ac:dyDescent="0.35">
      <c r="A410" s="7" t="s">
        <v>243</v>
      </c>
      <c r="B410" s="7" t="s">
        <v>47</v>
      </c>
      <c r="C410" s="11">
        <v>4540.2512896417647</v>
      </c>
    </row>
    <row r="411" spans="1:3" x14ac:dyDescent="0.35">
      <c r="A411" s="7" t="s">
        <v>2267</v>
      </c>
      <c r="B411" s="7" t="s">
        <v>112</v>
      </c>
      <c r="C411" s="11">
        <v>10.733454585441525</v>
      </c>
    </row>
    <row r="412" spans="1:3" x14ac:dyDescent="0.35">
      <c r="A412" s="7" t="s">
        <v>2290</v>
      </c>
      <c r="B412" s="7" t="s">
        <v>112</v>
      </c>
      <c r="C412" s="11">
        <v>10.733454585441525</v>
      </c>
    </row>
    <row r="413" spans="1:3" x14ac:dyDescent="0.35">
      <c r="A413" s="7" t="s">
        <v>2340</v>
      </c>
      <c r="B413" s="7" t="s">
        <v>112</v>
      </c>
      <c r="C413" s="11">
        <v>0</v>
      </c>
    </row>
    <row r="414" spans="1:3" x14ac:dyDescent="0.35">
      <c r="A414" s="7" t="s">
        <v>2341</v>
      </c>
      <c r="B414" s="7" t="s">
        <v>112</v>
      </c>
      <c r="C414" s="11">
        <v>53.667272927207627</v>
      </c>
    </row>
    <row r="415" spans="1:3" x14ac:dyDescent="0.35">
      <c r="A415" s="7" t="s">
        <v>1038</v>
      </c>
      <c r="B415" s="7" t="s">
        <v>76</v>
      </c>
      <c r="C415" s="11">
        <v>3627.9076498792351</v>
      </c>
    </row>
    <row r="416" spans="1:3" x14ac:dyDescent="0.35">
      <c r="A416" s="7" t="s">
        <v>1587</v>
      </c>
      <c r="B416" s="7" t="s">
        <v>112</v>
      </c>
      <c r="C416" s="11">
        <v>64.400727512649155</v>
      </c>
    </row>
    <row r="417" spans="1:3" x14ac:dyDescent="0.35">
      <c r="A417" s="7" t="s">
        <v>2139</v>
      </c>
      <c r="B417" s="7" t="s">
        <v>47</v>
      </c>
      <c r="C417" s="11">
        <v>1438.2829144491643</v>
      </c>
    </row>
    <row r="418" spans="1:3" x14ac:dyDescent="0.35">
      <c r="A418" s="7" t="s">
        <v>244</v>
      </c>
      <c r="B418" s="7" t="s">
        <v>76</v>
      </c>
      <c r="C418" s="11">
        <v>407.87127424677794</v>
      </c>
    </row>
    <row r="419" spans="1:3" x14ac:dyDescent="0.35">
      <c r="A419" s="7" t="s">
        <v>998</v>
      </c>
      <c r="B419" s="7" t="s">
        <v>76</v>
      </c>
      <c r="C419" s="11">
        <v>16121.648787333168</v>
      </c>
    </row>
    <row r="420" spans="1:3" x14ac:dyDescent="0.35">
      <c r="A420" s="8"/>
      <c r="B420" s="13" t="s">
        <v>22</v>
      </c>
      <c r="C420" s="14">
        <v>0</v>
      </c>
    </row>
    <row r="421" spans="1:3" x14ac:dyDescent="0.35">
      <c r="A421" s="7" t="s">
        <v>910</v>
      </c>
      <c r="B421" s="7" t="s">
        <v>76</v>
      </c>
      <c r="C421" s="11">
        <v>1266.5476410821</v>
      </c>
    </row>
    <row r="422" spans="1:3" x14ac:dyDescent="0.35">
      <c r="A422" s="7" t="s">
        <v>155</v>
      </c>
      <c r="B422" s="7" t="s">
        <v>156</v>
      </c>
      <c r="C422" s="11">
        <v>0</v>
      </c>
    </row>
    <row r="423" spans="1:3" x14ac:dyDescent="0.35">
      <c r="A423" s="8"/>
      <c r="B423" s="13" t="s">
        <v>632</v>
      </c>
      <c r="C423" s="14">
        <v>10765.654949197849</v>
      </c>
    </row>
    <row r="424" spans="1:3" x14ac:dyDescent="0.35">
      <c r="A424" s="7" t="s">
        <v>1921</v>
      </c>
      <c r="B424" s="7" t="s">
        <v>1922</v>
      </c>
      <c r="C424" s="11">
        <v>0</v>
      </c>
    </row>
    <row r="425" spans="1:3" x14ac:dyDescent="0.35">
      <c r="A425" s="7" t="s">
        <v>830</v>
      </c>
      <c r="B425" s="7" t="s">
        <v>76</v>
      </c>
      <c r="C425" s="11">
        <v>0</v>
      </c>
    </row>
    <row r="426" spans="1:3" x14ac:dyDescent="0.35">
      <c r="A426" s="7" t="s">
        <v>85</v>
      </c>
      <c r="B426" s="7" t="s">
        <v>76</v>
      </c>
      <c r="C426" s="11">
        <v>1110290.0092272423</v>
      </c>
    </row>
    <row r="427" spans="1:3" x14ac:dyDescent="0.35">
      <c r="A427" s="7" t="s">
        <v>2087</v>
      </c>
      <c r="B427" s="7" t="s">
        <v>740</v>
      </c>
      <c r="C427" s="11">
        <v>1212.8803681548923</v>
      </c>
    </row>
    <row r="428" spans="1:3" x14ac:dyDescent="0.35">
      <c r="A428" s="7" t="s">
        <v>2016</v>
      </c>
      <c r="B428" s="7" t="s">
        <v>740</v>
      </c>
      <c r="C428" s="11">
        <v>5377.4607473062033</v>
      </c>
    </row>
    <row r="429" spans="1:3" x14ac:dyDescent="0.35">
      <c r="A429" s="7" t="s">
        <v>2039</v>
      </c>
      <c r="B429" s="7" t="s">
        <v>740</v>
      </c>
      <c r="C429" s="11">
        <v>4057.2458332968954</v>
      </c>
    </row>
    <row r="430" spans="1:3" x14ac:dyDescent="0.35">
      <c r="A430" s="7" t="s">
        <v>2162</v>
      </c>
      <c r="B430" s="7" t="s">
        <v>76</v>
      </c>
      <c r="C430" s="11">
        <v>2007.1560074775653</v>
      </c>
    </row>
    <row r="431" spans="1:3" x14ac:dyDescent="0.35">
      <c r="A431" s="7" t="s">
        <v>457</v>
      </c>
      <c r="B431" s="7" t="s">
        <v>76</v>
      </c>
      <c r="C431" s="11">
        <v>7695.8869377615738</v>
      </c>
    </row>
    <row r="432" spans="1:3" x14ac:dyDescent="0.35">
      <c r="A432" s="7" t="s">
        <v>1035</v>
      </c>
      <c r="B432" s="7" t="s">
        <v>76</v>
      </c>
      <c r="C432" s="11">
        <v>6998.2123897078736</v>
      </c>
    </row>
    <row r="433" spans="1:3" x14ac:dyDescent="0.35">
      <c r="A433" s="7" t="s">
        <v>406</v>
      </c>
      <c r="B433" s="7" t="s">
        <v>47</v>
      </c>
      <c r="C433" s="11">
        <v>6944.5451167806659</v>
      </c>
    </row>
    <row r="434" spans="1:3" x14ac:dyDescent="0.35">
      <c r="A434" s="7" t="s">
        <v>70</v>
      </c>
      <c r="B434" s="7" t="s">
        <v>716</v>
      </c>
      <c r="C434" s="11">
        <v>7652.9531194198071</v>
      </c>
    </row>
    <row r="435" spans="1:3" x14ac:dyDescent="0.35">
      <c r="A435" s="7" t="s">
        <v>71</v>
      </c>
      <c r="B435" s="7" t="s">
        <v>716</v>
      </c>
      <c r="C435" s="11">
        <v>15112.704056301665</v>
      </c>
    </row>
    <row r="436" spans="1:3" x14ac:dyDescent="0.35">
      <c r="A436" s="7" t="s">
        <v>73</v>
      </c>
      <c r="B436" s="7" t="s">
        <v>716</v>
      </c>
      <c r="C436" s="11">
        <v>6203.9367503852009</v>
      </c>
    </row>
    <row r="437" spans="1:3" x14ac:dyDescent="0.35">
      <c r="A437" s="7" t="s">
        <v>429</v>
      </c>
      <c r="B437" s="7" t="s">
        <v>191</v>
      </c>
      <c r="C437" s="11">
        <v>1878.3545524522669</v>
      </c>
    </row>
    <row r="438" spans="1:3" x14ac:dyDescent="0.35">
      <c r="A438" s="8"/>
      <c r="B438" s="13" t="s">
        <v>716</v>
      </c>
      <c r="C438" s="14">
        <v>0</v>
      </c>
    </row>
    <row r="439" spans="1:3" x14ac:dyDescent="0.35">
      <c r="A439" s="8"/>
      <c r="B439" s="13" t="s">
        <v>175</v>
      </c>
      <c r="C439" s="14">
        <v>268.33636463603813</v>
      </c>
    </row>
    <row r="440" spans="1:3" x14ac:dyDescent="0.35">
      <c r="A440" s="8"/>
      <c r="B440" s="13" t="s">
        <v>418</v>
      </c>
      <c r="C440" s="14">
        <v>547.4061838575177</v>
      </c>
    </row>
    <row r="441" spans="1:3" x14ac:dyDescent="0.35">
      <c r="A441" s="8"/>
      <c r="B441" s="13" t="s">
        <v>47</v>
      </c>
      <c r="C441" s="14">
        <v>1105.5458223004771</v>
      </c>
    </row>
    <row r="442" spans="1:3" x14ac:dyDescent="0.35">
      <c r="A442" s="8"/>
      <c r="B442" s="13" t="s">
        <v>417</v>
      </c>
      <c r="C442" s="14">
        <v>118.06800043985676</v>
      </c>
    </row>
    <row r="443" spans="1:3" x14ac:dyDescent="0.35">
      <c r="A443" s="8"/>
      <c r="B443" s="13" t="s">
        <v>76</v>
      </c>
      <c r="C443" s="14">
        <v>13051.880775896894</v>
      </c>
    </row>
    <row r="444" spans="1:3" x14ac:dyDescent="0.35">
      <c r="A444" s="8"/>
      <c r="B444" s="13" t="s">
        <v>459</v>
      </c>
      <c r="C444" s="14">
        <v>15788.911695184481</v>
      </c>
    </row>
    <row r="445" spans="1:3" x14ac:dyDescent="0.35">
      <c r="A445" s="8"/>
      <c r="B445" s="13" t="s">
        <v>416</v>
      </c>
      <c r="C445" s="14">
        <v>214.66909170883051</v>
      </c>
    </row>
    <row r="446" spans="1:3" x14ac:dyDescent="0.35">
      <c r="A446" s="8"/>
      <c r="B446" s="13" t="s">
        <v>2538</v>
      </c>
      <c r="C446" s="14">
        <v>6268.3374778978496</v>
      </c>
    </row>
    <row r="447" spans="1:3" x14ac:dyDescent="0.35">
      <c r="A447" s="8"/>
      <c r="B447" s="13" t="s">
        <v>2537</v>
      </c>
      <c r="C447" s="14">
        <v>0</v>
      </c>
    </row>
    <row r="448" spans="1:3" x14ac:dyDescent="0.35">
      <c r="A448" s="8"/>
      <c r="B448" s="13" t="s">
        <v>611</v>
      </c>
      <c r="C448" s="14">
        <v>75.134182098090676</v>
      </c>
    </row>
    <row r="449" spans="1:3" x14ac:dyDescent="0.35">
      <c r="A449" s="8"/>
      <c r="B449" s="13" t="s">
        <v>415</v>
      </c>
      <c r="C449" s="14">
        <v>1212.8803681548923</v>
      </c>
    </row>
    <row r="450" spans="1:3" x14ac:dyDescent="0.35">
      <c r="A450" s="8"/>
      <c r="B450" s="13" t="s">
        <v>160</v>
      </c>
      <c r="C450" s="14">
        <v>0</v>
      </c>
    </row>
    <row r="451" spans="1:3" x14ac:dyDescent="0.35">
      <c r="A451" s="8"/>
      <c r="B451" s="13" t="s">
        <v>285</v>
      </c>
      <c r="C451" s="14">
        <v>1363.1487323510735</v>
      </c>
    </row>
    <row r="452" spans="1:3" x14ac:dyDescent="0.35">
      <c r="A452" s="8"/>
      <c r="B452" s="13" t="s">
        <v>419</v>
      </c>
      <c r="C452" s="14">
        <v>343.47054673412879</v>
      </c>
    </row>
    <row r="453" spans="1:3" x14ac:dyDescent="0.35">
      <c r="A453" s="8"/>
      <c r="B453" s="13" t="s">
        <v>420</v>
      </c>
      <c r="C453" s="14">
        <v>53.667272927207627</v>
      </c>
    </row>
    <row r="454" spans="1:3" x14ac:dyDescent="0.35">
      <c r="A454" s="7" t="s">
        <v>828</v>
      </c>
      <c r="B454" s="7" t="s">
        <v>716</v>
      </c>
      <c r="C454" s="11">
        <v>4432.9167437873493</v>
      </c>
    </row>
    <row r="455" spans="1:3" x14ac:dyDescent="0.35">
      <c r="A455" s="7" t="s">
        <v>827</v>
      </c>
      <c r="B455" s="7" t="s">
        <v>716</v>
      </c>
      <c r="C455" s="11">
        <v>4540.2512896417638</v>
      </c>
    </row>
    <row r="456" spans="1:3" x14ac:dyDescent="0.35">
      <c r="A456" s="7" t="s">
        <v>808</v>
      </c>
      <c r="B456" s="7" t="s">
        <v>716</v>
      </c>
      <c r="C456" s="11">
        <v>5881.9331128219555</v>
      </c>
    </row>
    <row r="457" spans="1:3" x14ac:dyDescent="0.35">
      <c r="A457" s="7" t="s">
        <v>83</v>
      </c>
      <c r="B457" s="7" t="s">
        <v>47</v>
      </c>
      <c r="C457" s="11">
        <v>87971.393782278727</v>
      </c>
    </row>
    <row r="458" spans="1:3" x14ac:dyDescent="0.35">
      <c r="A458" s="7" t="s">
        <v>79</v>
      </c>
      <c r="B458" s="7" t="s">
        <v>76</v>
      </c>
      <c r="C458" s="11">
        <v>82647.600307899746</v>
      </c>
    </row>
    <row r="459" spans="1:3" x14ac:dyDescent="0.35">
      <c r="A459" s="7" t="s">
        <v>41</v>
      </c>
      <c r="B459" s="7" t="s">
        <v>716</v>
      </c>
      <c r="C459" s="11">
        <v>9692.3094906536971</v>
      </c>
    </row>
    <row r="460" spans="1:3" x14ac:dyDescent="0.35">
      <c r="A460" s="7" t="s">
        <v>69</v>
      </c>
      <c r="B460" s="7" t="s">
        <v>716</v>
      </c>
      <c r="C460" s="11">
        <v>0</v>
      </c>
    </row>
    <row r="461" spans="1:3" x14ac:dyDescent="0.35">
      <c r="A461" s="7" t="s">
        <v>1904</v>
      </c>
      <c r="B461" s="7" t="s">
        <v>288</v>
      </c>
      <c r="C461" s="11">
        <v>14533.097508687822</v>
      </c>
    </row>
    <row r="462" spans="1:3" x14ac:dyDescent="0.35">
      <c r="A462" s="7" t="s">
        <v>173</v>
      </c>
      <c r="B462" s="7" t="s">
        <v>459</v>
      </c>
      <c r="C462" s="11">
        <v>25910.559369255843</v>
      </c>
    </row>
    <row r="463" spans="1:3" x14ac:dyDescent="0.35">
      <c r="A463" s="7" t="s">
        <v>127</v>
      </c>
      <c r="B463" s="7" t="s">
        <v>10</v>
      </c>
      <c r="C463" s="11">
        <v>847.94291224988035</v>
      </c>
    </row>
    <row r="464" spans="1:3" x14ac:dyDescent="0.35">
      <c r="A464" s="7" t="s">
        <v>136</v>
      </c>
      <c r="B464" s="7" t="s">
        <v>716</v>
      </c>
      <c r="C464" s="11">
        <v>16347.051333627442</v>
      </c>
    </row>
    <row r="465" spans="1:3" x14ac:dyDescent="0.35">
      <c r="A465" s="8"/>
      <c r="B465" s="13" t="s">
        <v>137</v>
      </c>
      <c r="C465" s="14">
        <v>10615.386585001668</v>
      </c>
    </row>
    <row r="466" spans="1:3" x14ac:dyDescent="0.35">
      <c r="A466" s="7" t="s">
        <v>894</v>
      </c>
      <c r="B466" s="7" t="s">
        <v>716</v>
      </c>
      <c r="C466" s="11">
        <v>15434.707693864912</v>
      </c>
    </row>
    <row r="467" spans="1:3" x14ac:dyDescent="0.35">
      <c r="A467" s="7" t="s">
        <v>2503</v>
      </c>
      <c r="B467" s="7" t="s">
        <v>459</v>
      </c>
      <c r="C467" s="11">
        <v>118.06800043985676</v>
      </c>
    </row>
    <row r="468" spans="1:3" x14ac:dyDescent="0.35">
      <c r="A468" s="7" t="s">
        <v>860</v>
      </c>
      <c r="B468" s="7" t="s">
        <v>716</v>
      </c>
      <c r="C468" s="11">
        <v>45724.516533980895</v>
      </c>
    </row>
    <row r="469" spans="1:3" x14ac:dyDescent="0.35">
      <c r="A469" s="7" t="s">
        <v>1373</v>
      </c>
      <c r="B469" s="7" t="s">
        <v>716</v>
      </c>
      <c r="C469" s="11">
        <v>12515.208046624819</v>
      </c>
    </row>
    <row r="470" spans="1:3" x14ac:dyDescent="0.35">
      <c r="A470" s="8"/>
      <c r="B470" s="13" t="s">
        <v>76</v>
      </c>
      <c r="C470" s="14">
        <v>1137.7461860568017</v>
      </c>
    </row>
    <row r="471" spans="1:3" x14ac:dyDescent="0.35">
      <c r="A471" s="7" t="s">
        <v>923</v>
      </c>
      <c r="B471" s="7" t="s">
        <v>716</v>
      </c>
      <c r="C471" s="11">
        <v>33563.512488675646</v>
      </c>
    </row>
    <row r="472" spans="1:3" x14ac:dyDescent="0.35">
      <c r="A472" s="7" t="s">
        <v>995</v>
      </c>
      <c r="B472" s="7" t="s">
        <v>716</v>
      </c>
      <c r="C472" s="11">
        <v>25706.623732132455</v>
      </c>
    </row>
    <row r="473" spans="1:3" x14ac:dyDescent="0.35">
      <c r="A473" s="7" t="s">
        <v>926</v>
      </c>
      <c r="B473" s="7" t="s">
        <v>716</v>
      </c>
      <c r="C473" s="11">
        <v>3509.8396494393783</v>
      </c>
    </row>
    <row r="474" spans="1:3" x14ac:dyDescent="0.35">
      <c r="A474" s="7" t="s">
        <v>859</v>
      </c>
      <c r="B474" s="7" t="s">
        <v>716</v>
      </c>
      <c r="C474" s="11">
        <v>116350.64770618612</v>
      </c>
    </row>
    <row r="475" spans="1:3" x14ac:dyDescent="0.35">
      <c r="A475" s="7" t="s">
        <v>1131</v>
      </c>
      <c r="B475" s="7" t="s">
        <v>3</v>
      </c>
      <c r="C475" s="11">
        <v>11001.790950077564</v>
      </c>
    </row>
    <row r="476" spans="1:3" x14ac:dyDescent="0.35">
      <c r="A476" s="7" t="s">
        <v>1391</v>
      </c>
      <c r="B476" s="7" t="s">
        <v>288</v>
      </c>
      <c r="C476" s="11">
        <v>5302.3265652081136</v>
      </c>
    </row>
    <row r="477" spans="1:3" x14ac:dyDescent="0.35">
      <c r="A477" s="7" t="s">
        <v>1592</v>
      </c>
      <c r="B477" s="7" t="s">
        <v>716</v>
      </c>
      <c r="C477" s="11">
        <v>1771.0200065978513</v>
      </c>
    </row>
    <row r="478" spans="1:3" x14ac:dyDescent="0.35">
      <c r="A478" s="7" t="s">
        <v>1689</v>
      </c>
      <c r="B478" s="7" t="s">
        <v>76</v>
      </c>
      <c r="C478" s="11">
        <v>837.2094576644389</v>
      </c>
    </row>
    <row r="479" spans="1:3" x14ac:dyDescent="0.35">
      <c r="A479" s="7" t="s">
        <v>2194</v>
      </c>
      <c r="B479" s="7" t="s">
        <v>76</v>
      </c>
      <c r="C479" s="11">
        <v>386.40436507589487</v>
      </c>
    </row>
    <row r="480" spans="1:3" x14ac:dyDescent="0.35">
      <c r="A480" s="7" t="s">
        <v>2130</v>
      </c>
      <c r="B480" s="7" t="s">
        <v>285</v>
      </c>
      <c r="C480" s="11">
        <v>21.466909170883049</v>
      </c>
    </row>
    <row r="481" spans="1:3" x14ac:dyDescent="0.35">
      <c r="A481" s="7" t="s">
        <v>2257</v>
      </c>
      <c r="B481" s="7" t="s">
        <v>76</v>
      </c>
      <c r="C481" s="11">
        <v>633.27382054104999</v>
      </c>
    </row>
    <row r="482" spans="1:3" x14ac:dyDescent="0.35">
      <c r="A482" s="7" t="s">
        <v>2058</v>
      </c>
      <c r="B482" s="7" t="s">
        <v>47</v>
      </c>
      <c r="C482" s="11">
        <v>4347.0491071038168</v>
      </c>
    </row>
    <row r="483" spans="1:3" x14ac:dyDescent="0.35">
      <c r="A483" s="7" t="s">
        <v>1758</v>
      </c>
      <c r="B483" s="7" t="s">
        <v>716</v>
      </c>
      <c r="C483" s="11">
        <v>1073.3454585441525</v>
      </c>
    </row>
    <row r="484" spans="1:3" x14ac:dyDescent="0.35">
      <c r="A484" s="7" t="s">
        <v>2031</v>
      </c>
      <c r="B484" s="7" t="s">
        <v>76</v>
      </c>
      <c r="C484" s="11">
        <v>1234.3472773257752</v>
      </c>
    </row>
    <row r="485" spans="1:3" x14ac:dyDescent="0.35">
      <c r="A485" s="7" t="s">
        <v>2182</v>
      </c>
      <c r="B485" s="7" t="s">
        <v>76</v>
      </c>
      <c r="C485" s="11">
        <v>0</v>
      </c>
    </row>
    <row r="486" spans="1:3" x14ac:dyDescent="0.35">
      <c r="A486" s="7" t="s">
        <v>1336</v>
      </c>
      <c r="B486" s="7" t="s">
        <v>76</v>
      </c>
      <c r="C486" s="11">
        <v>37159.219774798556</v>
      </c>
    </row>
    <row r="487" spans="1:3" x14ac:dyDescent="0.35">
      <c r="A487" s="7" t="s">
        <v>1492</v>
      </c>
      <c r="B487" s="7" t="s">
        <v>76</v>
      </c>
      <c r="C487" s="11">
        <v>4432.9167437873493</v>
      </c>
    </row>
    <row r="488" spans="1:3" x14ac:dyDescent="0.35">
      <c r="A488" s="7" t="s">
        <v>2489</v>
      </c>
      <c r="B488" s="7" t="s">
        <v>76</v>
      </c>
      <c r="C488" s="11">
        <v>0</v>
      </c>
    </row>
    <row r="489" spans="1:3" x14ac:dyDescent="0.35">
      <c r="A489" s="7" t="s">
        <v>2490</v>
      </c>
      <c r="B489" s="7" t="s">
        <v>76</v>
      </c>
      <c r="C489" s="11">
        <v>0</v>
      </c>
    </row>
    <row r="490" spans="1:3" x14ac:dyDescent="0.35">
      <c r="A490" s="7" t="s">
        <v>2491</v>
      </c>
      <c r="B490" s="7" t="s">
        <v>76</v>
      </c>
      <c r="C490" s="11">
        <v>0</v>
      </c>
    </row>
    <row r="491" spans="1:3" x14ac:dyDescent="0.35">
      <c r="A491" s="7" t="s">
        <v>477</v>
      </c>
      <c r="B491" s="7" t="s">
        <v>475</v>
      </c>
      <c r="C491" s="11">
        <v>0</v>
      </c>
    </row>
    <row r="492" spans="1:3" x14ac:dyDescent="0.35">
      <c r="A492" s="8"/>
      <c r="B492" s="13" t="s">
        <v>761</v>
      </c>
      <c r="C492" s="14">
        <v>287216.51125182974</v>
      </c>
    </row>
    <row r="493" spans="1:3" x14ac:dyDescent="0.35">
      <c r="A493" s="7" t="s">
        <v>6</v>
      </c>
      <c r="B493" s="7" t="s">
        <v>716</v>
      </c>
      <c r="C493" s="11">
        <v>33703.047398286384</v>
      </c>
    </row>
    <row r="494" spans="1:3" x14ac:dyDescent="0.35">
      <c r="A494" s="7" t="s">
        <v>2178</v>
      </c>
      <c r="B494" s="7" t="s">
        <v>47</v>
      </c>
      <c r="C494" s="11">
        <v>171.73527336706439</v>
      </c>
    </row>
    <row r="495" spans="1:3" x14ac:dyDescent="0.35">
      <c r="A495" s="7" t="s">
        <v>82</v>
      </c>
      <c r="B495" s="7" t="s">
        <v>76</v>
      </c>
      <c r="C495" s="11">
        <v>0</v>
      </c>
    </row>
    <row r="496" spans="1:3" x14ac:dyDescent="0.35">
      <c r="A496" s="7" t="s">
        <v>412</v>
      </c>
      <c r="B496" s="7" t="s">
        <v>47</v>
      </c>
      <c r="C496" s="11">
        <v>0</v>
      </c>
    </row>
    <row r="497" spans="1:3" x14ac:dyDescent="0.35">
      <c r="A497" s="8"/>
      <c r="B497" s="13" t="s">
        <v>76</v>
      </c>
      <c r="C497" s="14">
        <v>169234.37844865653</v>
      </c>
    </row>
    <row r="498" spans="1:3" x14ac:dyDescent="0.35">
      <c r="A498" s="8"/>
      <c r="B498" s="13" t="s">
        <v>22</v>
      </c>
      <c r="C498" s="14">
        <v>0</v>
      </c>
    </row>
    <row r="499" spans="1:3" x14ac:dyDescent="0.35">
      <c r="A499" s="8"/>
      <c r="B499" s="13" t="s">
        <v>14</v>
      </c>
      <c r="C499" s="14">
        <v>1266.5476410821</v>
      </c>
    </row>
    <row r="500" spans="1:3" x14ac:dyDescent="0.35">
      <c r="A500" s="8"/>
      <c r="B500" s="13" t="s">
        <v>688</v>
      </c>
      <c r="C500" s="14">
        <v>4304.115288762051</v>
      </c>
    </row>
    <row r="501" spans="1:3" x14ac:dyDescent="0.35">
      <c r="A501" s="8"/>
      <c r="B501" s="13" t="s">
        <v>160</v>
      </c>
      <c r="C501" s="14">
        <v>14329.161871564433</v>
      </c>
    </row>
    <row r="502" spans="1:3" x14ac:dyDescent="0.35">
      <c r="A502" s="8"/>
      <c r="B502" s="13" t="s">
        <v>112</v>
      </c>
      <c r="C502" s="14">
        <v>0</v>
      </c>
    </row>
    <row r="503" spans="1:3" x14ac:dyDescent="0.35">
      <c r="A503" s="7" t="s">
        <v>422</v>
      </c>
      <c r="B503" s="7" t="s">
        <v>191</v>
      </c>
      <c r="C503" s="11">
        <v>146973.19363845079</v>
      </c>
    </row>
    <row r="504" spans="1:3" x14ac:dyDescent="0.35">
      <c r="A504" s="8"/>
      <c r="B504" s="13" t="s">
        <v>425</v>
      </c>
      <c r="C504" s="14">
        <v>0</v>
      </c>
    </row>
    <row r="505" spans="1:3" x14ac:dyDescent="0.35">
      <c r="A505" s="8"/>
      <c r="B505" s="13" t="s">
        <v>720</v>
      </c>
      <c r="C505" s="14">
        <v>0</v>
      </c>
    </row>
    <row r="506" spans="1:3" x14ac:dyDescent="0.35">
      <c r="A506" s="8"/>
      <c r="B506" s="13" t="s">
        <v>426</v>
      </c>
      <c r="C506" s="14">
        <v>0</v>
      </c>
    </row>
    <row r="507" spans="1:3" x14ac:dyDescent="0.35">
      <c r="A507" s="8"/>
      <c r="B507" s="13" t="s">
        <v>175</v>
      </c>
      <c r="C507" s="14">
        <v>21080.504805807152</v>
      </c>
    </row>
    <row r="508" spans="1:3" x14ac:dyDescent="0.35">
      <c r="A508" s="8"/>
      <c r="B508" s="13" t="s">
        <v>2487</v>
      </c>
      <c r="C508" s="14">
        <v>116361.38116077155</v>
      </c>
    </row>
    <row r="509" spans="1:3" x14ac:dyDescent="0.35">
      <c r="A509" s="8"/>
      <c r="B509" s="13" t="s">
        <v>418</v>
      </c>
      <c r="C509" s="14">
        <v>41184.265244339127</v>
      </c>
    </row>
    <row r="510" spans="1:3" x14ac:dyDescent="0.35">
      <c r="A510" s="8"/>
      <c r="B510" s="13" t="s">
        <v>47</v>
      </c>
      <c r="C510" s="14">
        <v>915220.20559142798</v>
      </c>
    </row>
    <row r="511" spans="1:3" x14ac:dyDescent="0.35">
      <c r="A511" s="8"/>
      <c r="B511" s="13" t="s">
        <v>417</v>
      </c>
      <c r="C511" s="14">
        <v>8672.6313050367498</v>
      </c>
    </row>
    <row r="512" spans="1:3" x14ac:dyDescent="0.35">
      <c r="A512" s="8"/>
      <c r="B512" s="13" t="s">
        <v>423</v>
      </c>
      <c r="C512" s="14">
        <v>111048.32114097802</v>
      </c>
    </row>
    <row r="513" spans="1:3" x14ac:dyDescent="0.35">
      <c r="A513" s="8"/>
      <c r="B513" s="13" t="s">
        <v>76</v>
      </c>
      <c r="C513" s="14">
        <v>2340612.2410834767</v>
      </c>
    </row>
    <row r="514" spans="1:3" x14ac:dyDescent="0.35">
      <c r="A514" s="8"/>
      <c r="B514" s="13" t="s">
        <v>459</v>
      </c>
      <c r="C514" s="14">
        <v>1234594.1467812404</v>
      </c>
    </row>
    <row r="515" spans="1:3" x14ac:dyDescent="0.35">
      <c r="A515" s="8"/>
      <c r="B515" s="13" t="s">
        <v>416</v>
      </c>
      <c r="C515" s="14">
        <v>16529.520061579948</v>
      </c>
    </row>
    <row r="516" spans="1:3" x14ac:dyDescent="0.35">
      <c r="A516" s="8"/>
      <c r="B516" s="13" t="s">
        <v>2538</v>
      </c>
      <c r="C516" s="14">
        <v>489928.53455247835</v>
      </c>
    </row>
    <row r="517" spans="1:3" x14ac:dyDescent="0.35">
      <c r="A517" s="8"/>
      <c r="B517" s="13" t="s">
        <v>2537</v>
      </c>
      <c r="C517" s="14">
        <v>0</v>
      </c>
    </row>
    <row r="518" spans="1:3" x14ac:dyDescent="0.35">
      <c r="A518" s="8"/>
      <c r="B518" s="13" t="s">
        <v>427</v>
      </c>
      <c r="C518" s="14">
        <v>0</v>
      </c>
    </row>
    <row r="519" spans="1:3" x14ac:dyDescent="0.35">
      <c r="A519" s="8"/>
      <c r="B519" s="13" t="s">
        <v>172</v>
      </c>
      <c r="C519" s="14">
        <v>152683.39147790568</v>
      </c>
    </row>
    <row r="520" spans="1:3" x14ac:dyDescent="0.35">
      <c r="A520" s="8"/>
      <c r="B520" s="13" t="s">
        <v>611</v>
      </c>
      <c r="C520" s="14">
        <v>6128.8025682871103</v>
      </c>
    </row>
    <row r="521" spans="1:3" x14ac:dyDescent="0.35">
      <c r="A521" s="8"/>
      <c r="B521" s="13" t="s">
        <v>415</v>
      </c>
      <c r="C521" s="14">
        <v>98060.841092593764</v>
      </c>
    </row>
    <row r="522" spans="1:3" x14ac:dyDescent="0.35">
      <c r="A522" s="8"/>
      <c r="B522" s="13" t="s">
        <v>113</v>
      </c>
      <c r="C522" s="14">
        <v>41645.803791513114</v>
      </c>
    </row>
    <row r="523" spans="1:3" x14ac:dyDescent="0.35">
      <c r="A523" s="8"/>
      <c r="B523" s="13" t="s">
        <v>160</v>
      </c>
      <c r="C523" s="14">
        <v>0</v>
      </c>
    </row>
    <row r="524" spans="1:3" x14ac:dyDescent="0.35">
      <c r="A524" s="8"/>
      <c r="B524" s="13" t="s">
        <v>285</v>
      </c>
      <c r="C524" s="14">
        <v>106969.60839851023</v>
      </c>
    </row>
    <row r="525" spans="1:3" x14ac:dyDescent="0.35">
      <c r="A525" s="8"/>
      <c r="B525" s="13" t="s">
        <v>419</v>
      </c>
      <c r="C525" s="14">
        <v>26017.893915110253</v>
      </c>
    </row>
    <row r="526" spans="1:3" x14ac:dyDescent="0.35">
      <c r="A526" s="8"/>
      <c r="B526" s="13" t="s">
        <v>420</v>
      </c>
      <c r="C526" s="14">
        <v>4336.3156525183749</v>
      </c>
    </row>
    <row r="527" spans="1:3" x14ac:dyDescent="0.35">
      <c r="A527" s="7" t="s">
        <v>130</v>
      </c>
      <c r="B527" s="7" t="s">
        <v>76</v>
      </c>
      <c r="C527" s="11">
        <v>80747.778846276575</v>
      </c>
    </row>
    <row r="528" spans="1:3" x14ac:dyDescent="0.35">
      <c r="A528" s="8"/>
      <c r="B528" s="13" t="s">
        <v>22</v>
      </c>
      <c r="C528" s="14">
        <v>0</v>
      </c>
    </row>
    <row r="529" spans="1:3" x14ac:dyDescent="0.35">
      <c r="A529" s="8"/>
      <c r="B529" s="13" t="s">
        <v>14</v>
      </c>
      <c r="C529" s="14">
        <v>136830.07905520857</v>
      </c>
    </row>
    <row r="530" spans="1:3" x14ac:dyDescent="0.35">
      <c r="A530" s="7" t="s">
        <v>1768</v>
      </c>
      <c r="B530" s="7" t="s">
        <v>191</v>
      </c>
      <c r="C530" s="11">
        <v>23152.061540797367</v>
      </c>
    </row>
    <row r="531" spans="1:3" x14ac:dyDescent="0.35">
      <c r="A531" s="8"/>
      <c r="B531" s="13" t="s">
        <v>425</v>
      </c>
      <c r="C531" s="14">
        <v>0</v>
      </c>
    </row>
    <row r="532" spans="1:3" x14ac:dyDescent="0.35">
      <c r="A532" s="8"/>
      <c r="B532" s="13" t="s">
        <v>716</v>
      </c>
      <c r="C532" s="14">
        <v>0</v>
      </c>
    </row>
    <row r="533" spans="1:3" x14ac:dyDescent="0.35">
      <c r="A533" s="8"/>
      <c r="B533" s="13" t="s">
        <v>720</v>
      </c>
      <c r="C533" s="14">
        <v>0</v>
      </c>
    </row>
    <row r="534" spans="1:3" x14ac:dyDescent="0.35">
      <c r="A534" s="8"/>
      <c r="B534" s="13" t="s">
        <v>426</v>
      </c>
      <c r="C534" s="14">
        <v>0</v>
      </c>
    </row>
    <row r="535" spans="1:3" x14ac:dyDescent="0.35">
      <c r="A535" s="8"/>
      <c r="B535" s="13" t="s">
        <v>175</v>
      </c>
      <c r="C535" s="14">
        <v>3316.6374669014313</v>
      </c>
    </row>
    <row r="536" spans="1:3" x14ac:dyDescent="0.35">
      <c r="A536" s="8"/>
      <c r="B536" s="13" t="s">
        <v>2487</v>
      </c>
      <c r="C536" s="14">
        <v>18322.006977348679</v>
      </c>
    </row>
    <row r="537" spans="1:3" x14ac:dyDescent="0.35">
      <c r="A537" s="8"/>
      <c r="B537" s="13" t="s">
        <v>418</v>
      </c>
      <c r="C537" s="14">
        <v>6805.0102071699257</v>
      </c>
    </row>
    <row r="538" spans="1:3" x14ac:dyDescent="0.35">
      <c r="A538" s="8"/>
      <c r="B538" s="13" t="s">
        <v>47</v>
      </c>
      <c r="C538" s="14">
        <v>13620.753868925294</v>
      </c>
    </row>
    <row r="539" spans="1:3" x14ac:dyDescent="0.35">
      <c r="A539" s="8"/>
      <c r="B539" s="13" t="s">
        <v>417</v>
      </c>
      <c r="C539" s="14">
        <v>1438.2829144491643</v>
      </c>
    </row>
    <row r="540" spans="1:3" x14ac:dyDescent="0.35">
      <c r="A540" s="8"/>
      <c r="B540" s="13" t="s">
        <v>76</v>
      </c>
      <c r="C540" s="14">
        <v>184261.21486827463</v>
      </c>
    </row>
    <row r="541" spans="1:3" x14ac:dyDescent="0.35">
      <c r="A541" s="8"/>
      <c r="B541" s="13" t="s">
        <v>459</v>
      </c>
      <c r="C541" s="14">
        <v>194457.99672444409</v>
      </c>
    </row>
    <row r="542" spans="1:3" x14ac:dyDescent="0.35">
      <c r="A542" s="8"/>
      <c r="B542" s="13" t="s">
        <v>416</v>
      </c>
      <c r="C542" s="14">
        <v>2565.2956459205243</v>
      </c>
    </row>
    <row r="543" spans="1:3" x14ac:dyDescent="0.35">
      <c r="A543" s="8"/>
      <c r="B543" s="13" t="s">
        <v>2538</v>
      </c>
      <c r="C543" s="14">
        <v>77162.805014739119</v>
      </c>
    </row>
    <row r="544" spans="1:3" x14ac:dyDescent="0.35">
      <c r="A544" s="8"/>
      <c r="B544" s="13" t="s">
        <v>2537</v>
      </c>
      <c r="C544" s="14">
        <v>0</v>
      </c>
    </row>
    <row r="545" spans="1:3" x14ac:dyDescent="0.35">
      <c r="A545" s="8"/>
      <c r="B545" s="13" t="s">
        <v>427</v>
      </c>
      <c r="C545" s="14">
        <v>0</v>
      </c>
    </row>
    <row r="546" spans="1:3" x14ac:dyDescent="0.35">
      <c r="A546" s="8"/>
      <c r="B546" s="13" t="s">
        <v>611</v>
      </c>
      <c r="C546" s="14">
        <v>966.01091268973732</v>
      </c>
    </row>
    <row r="547" spans="1:3" x14ac:dyDescent="0.35">
      <c r="A547" s="8"/>
      <c r="B547" s="13" t="s">
        <v>415</v>
      </c>
      <c r="C547" s="14">
        <v>17152.060427535554</v>
      </c>
    </row>
    <row r="548" spans="1:3" x14ac:dyDescent="0.35">
      <c r="A548" s="8"/>
      <c r="B548" s="13" t="s">
        <v>160</v>
      </c>
      <c r="C548" s="14">
        <v>0</v>
      </c>
    </row>
    <row r="549" spans="1:3" x14ac:dyDescent="0.35">
      <c r="A549" s="8"/>
      <c r="B549" s="13" t="s">
        <v>285</v>
      </c>
      <c r="C549" s="14">
        <v>16679.788425776129</v>
      </c>
    </row>
    <row r="550" spans="1:3" x14ac:dyDescent="0.35">
      <c r="A550" s="8"/>
      <c r="B550" s="13" t="s">
        <v>419</v>
      </c>
      <c r="C550" s="14">
        <v>4304.115288762051</v>
      </c>
    </row>
    <row r="551" spans="1:3" x14ac:dyDescent="0.35">
      <c r="A551" s="8"/>
      <c r="B551" s="13" t="s">
        <v>420</v>
      </c>
      <c r="C551" s="14">
        <v>719.14145722458215</v>
      </c>
    </row>
    <row r="552" spans="1:3" x14ac:dyDescent="0.35">
      <c r="A552" s="7" t="s">
        <v>208</v>
      </c>
      <c r="B552" s="7" t="s">
        <v>76</v>
      </c>
      <c r="C552" s="11">
        <v>21262.973533759654</v>
      </c>
    </row>
    <row r="553" spans="1:3" x14ac:dyDescent="0.35">
      <c r="A553" s="8"/>
      <c r="B553" s="13" t="s">
        <v>14</v>
      </c>
      <c r="C553" s="14">
        <v>2951.7000109964192</v>
      </c>
    </row>
    <row r="554" spans="1:3" x14ac:dyDescent="0.35">
      <c r="A554" s="7" t="s">
        <v>1767</v>
      </c>
      <c r="B554" s="7" t="s">
        <v>191</v>
      </c>
      <c r="C554" s="11">
        <v>2940.9665564109778</v>
      </c>
    </row>
    <row r="555" spans="1:3" x14ac:dyDescent="0.35">
      <c r="A555" s="8"/>
      <c r="B555" s="13" t="s">
        <v>425</v>
      </c>
      <c r="C555" s="14">
        <v>0</v>
      </c>
    </row>
    <row r="556" spans="1:3" x14ac:dyDescent="0.35">
      <c r="A556" s="8"/>
      <c r="B556" s="13" t="s">
        <v>716</v>
      </c>
      <c r="C556" s="14">
        <v>0</v>
      </c>
    </row>
    <row r="557" spans="1:3" x14ac:dyDescent="0.35">
      <c r="A557" s="8"/>
      <c r="B557" s="13" t="s">
        <v>720</v>
      </c>
      <c r="C557" s="14">
        <v>0</v>
      </c>
    </row>
    <row r="558" spans="1:3" x14ac:dyDescent="0.35">
      <c r="A558" s="8"/>
      <c r="B558" s="13" t="s">
        <v>426</v>
      </c>
      <c r="C558" s="14">
        <v>0</v>
      </c>
    </row>
    <row r="559" spans="1:3" x14ac:dyDescent="0.35">
      <c r="A559" s="8"/>
      <c r="B559" s="13" t="s">
        <v>175</v>
      </c>
      <c r="C559" s="14">
        <v>418.60472883221945</v>
      </c>
    </row>
    <row r="560" spans="1:3" x14ac:dyDescent="0.35">
      <c r="A560" s="8"/>
      <c r="B560" s="13" t="s">
        <v>2487</v>
      </c>
      <c r="C560" s="14">
        <v>2329.159645040811</v>
      </c>
    </row>
    <row r="561" spans="1:3" x14ac:dyDescent="0.35">
      <c r="A561" s="8"/>
      <c r="B561" s="13" t="s">
        <v>418</v>
      </c>
      <c r="C561" s="14">
        <v>901.61018517708817</v>
      </c>
    </row>
    <row r="562" spans="1:3" x14ac:dyDescent="0.35">
      <c r="A562" s="8"/>
      <c r="B562" s="13" t="s">
        <v>47</v>
      </c>
      <c r="C562" s="14">
        <v>1803.2203703541763</v>
      </c>
    </row>
    <row r="563" spans="1:3" x14ac:dyDescent="0.35">
      <c r="A563" s="8"/>
      <c r="B563" s="13" t="s">
        <v>417</v>
      </c>
      <c r="C563" s="14">
        <v>193.20218253794744</v>
      </c>
    </row>
    <row r="564" spans="1:3" x14ac:dyDescent="0.35">
      <c r="A564" s="8"/>
      <c r="B564" s="13" t="s">
        <v>76</v>
      </c>
      <c r="C564" s="14">
        <v>23313.063359578991</v>
      </c>
    </row>
    <row r="565" spans="1:3" x14ac:dyDescent="0.35">
      <c r="A565" s="8"/>
      <c r="B565" s="13" t="s">
        <v>459</v>
      </c>
      <c r="C565" s="14">
        <v>24665.478637344622</v>
      </c>
    </row>
    <row r="566" spans="1:3" x14ac:dyDescent="0.35">
      <c r="A566" s="8"/>
      <c r="B566" s="13" t="s">
        <v>416</v>
      </c>
      <c r="C566" s="14">
        <v>322.00363756324572</v>
      </c>
    </row>
    <row r="567" spans="1:3" x14ac:dyDescent="0.35">
      <c r="A567" s="8"/>
      <c r="B567" s="13" t="s">
        <v>2538</v>
      </c>
      <c r="C567" s="14">
        <v>9788.9105819226697</v>
      </c>
    </row>
    <row r="568" spans="1:3" x14ac:dyDescent="0.35">
      <c r="A568" s="8"/>
      <c r="B568" s="13" t="s">
        <v>2537</v>
      </c>
      <c r="C568" s="14">
        <v>0</v>
      </c>
    </row>
    <row r="569" spans="1:3" x14ac:dyDescent="0.35">
      <c r="A569" s="8"/>
      <c r="B569" s="13" t="s">
        <v>427</v>
      </c>
      <c r="C569" s="14">
        <v>0</v>
      </c>
    </row>
    <row r="570" spans="1:3" x14ac:dyDescent="0.35">
      <c r="A570" s="8"/>
      <c r="B570" s="13" t="s">
        <v>611</v>
      </c>
      <c r="C570" s="14">
        <v>118.06800043985676</v>
      </c>
    </row>
    <row r="571" spans="1:3" x14ac:dyDescent="0.35">
      <c r="A571" s="8"/>
      <c r="B571" s="13" t="s">
        <v>415</v>
      </c>
      <c r="C571" s="14">
        <v>2178.8912808446294</v>
      </c>
    </row>
    <row r="572" spans="1:3" x14ac:dyDescent="0.35">
      <c r="A572" s="8"/>
      <c r="B572" s="13" t="s">
        <v>160</v>
      </c>
      <c r="C572" s="14">
        <v>0</v>
      </c>
    </row>
    <row r="573" spans="1:3" x14ac:dyDescent="0.35">
      <c r="A573" s="8"/>
      <c r="B573" s="13" t="s">
        <v>285</v>
      </c>
      <c r="C573" s="14">
        <v>2093.0236441610969</v>
      </c>
    </row>
    <row r="574" spans="1:3" x14ac:dyDescent="0.35">
      <c r="A574" s="8"/>
      <c r="B574" s="13" t="s">
        <v>419</v>
      </c>
      <c r="C574" s="14">
        <v>568.87309302840083</v>
      </c>
    </row>
    <row r="575" spans="1:3" x14ac:dyDescent="0.35">
      <c r="A575" s="8"/>
      <c r="B575" s="13" t="s">
        <v>420</v>
      </c>
      <c r="C575" s="14">
        <v>96.601091268973718</v>
      </c>
    </row>
    <row r="576" spans="1:3" x14ac:dyDescent="0.35">
      <c r="A576" s="7" t="s">
        <v>1500</v>
      </c>
      <c r="B576" s="7" t="s">
        <v>76</v>
      </c>
      <c r="C576" s="11">
        <v>1223.6138227403337</v>
      </c>
    </row>
    <row r="577" spans="1:3" x14ac:dyDescent="0.35">
      <c r="A577" s="7" t="s">
        <v>945</v>
      </c>
      <c r="B577" s="7" t="s">
        <v>175</v>
      </c>
      <c r="C577" s="11">
        <v>6107.3356591162274</v>
      </c>
    </row>
    <row r="578" spans="1:3" x14ac:dyDescent="0.35">
      <c r="A578" s="7" t="s">
        <v>918</v>
      </c>
      <c r="B578" s="7" t="s">
        <v>76</v>
      </c>
      <c r="C578" s="11">
        <v>12246.87168198878</v>
      </c>
    </row>
    <row r="579" spans="1:3" x14ac:dyDescent="0.35">
      <c r="A579" s="7" t="s">
        <v>248</v>
      </c>
      <c r="B579" s="7" t="s">
        <v>76</v>
      </c>
      <c r="C579" s="11">
        <v>0</v>
      </c>
    </row>
    <row r="580" spans="1:3" x14ac:dyDescent="0.35">
      <c r="A580" s="7" t="s">
        <v>2452</v>
      </c>
      <c r="B580" s="7" t="s">
        <v>459</v>
      </c>
      <c r="C580" s="11">
        <v>150.26836419618135</v>
      </c>
    </row>
    <row r="581" spans="1:3" x14ac:dyDescent="0.35">
      <c r="A581" s="7" t="s">
        <v>2471</v>
      </c>
      <c r="B581" s="7" t="s">
        <v>1782</v>
      </c>
      <c r="C581" s="11">
        <v>107.33454585441525</v>
      </c>
    </row>
    <row r="582" spans="1:3" x14ac:dyDescent="0.35">
      <c r="A582" s="7" t="s">
        <v>1407</v>
      </c>
      <c r="B582" s="7" t="s">
        <v>47</v>
      </c>
      <c r="C582" s="11">
        <v>332.73709214868722</v>
      </c>
    </row>
    <row r="583" spans="1:3" x14ac:dyDescent="0.35">
      <c r="A583" s="7" t="s">
        <v>1853</v>
      </c>
      <c r="B583" s="7" t="s">
        <v>76</v>
      </c>
      <c r="C583" s="11">
        <v>354.2040013195703</v>
      </c>
    </row>
    <row r="584" spans="1:3" x14ac:dyDescent="0.35">
      <c r="A584" s="7" t="s">
        <v>2331</v>
      </c>
      <c r="B584" s="7" t="s">
        <v>76</v>
      </c>
      <c r="C584" s="11">
        <v>311.27018297780421</v>
      </c>
    </row>
    <row r="585" spans="1:3" x14ac:dyDescent="0.35">
      <c r="A585" s="7" t="s">
        <v>1426</v>
      </c>
      <c r="B585" s="7" t="s">
        <v>76</v>
      </c>
      <c r="C585" s="11">
        <v>1008.9447310315034</v>
      </c>
    </row>
    <row r="586" spans="1:3" x14ac:dyDescent="0.35">
      <c r="A586" s="7" t="s">
        <v>1273</v>
      </c>
      <c r="B586" s="7" t="s">
        <v>58</v>
      </c>
      <c r="C586" s="11">
        <v>0</v>
      </c>
    </row>
    <row r="587" spans="1:3" x14ac:dyDescent="0.35">
      <c r="A587" s="7" t="s">
        <v>163</v>
      </c>
      <c r="B587" s="7" t="s">
        <v>36</v>
      </c>
      <c r="C587" s="11">
        <v>0</v>
      </c>
    </row>
    <row r="588" spans="1:3" x14ac:dyDescent="0.35">
      <c r="A588" s="7" t="s">
        <v>210</v>
      </c>
      <c r="B588" s="7" t="s">
        <v>1784</v>
      </c>
      <c r="C588" s="11">
        <v>0</v>
      </c>
    </row>
    <row r="589" spans="1:3" x14ac:dyDescent="0.35">
      <c r="A589" s="8"/>
      <c r="B589" s="13" t="s">
        <v>76</v>
      </c>
      <c r="C589" s="14">
        <v>4443.6501983727912</v>
      </c>
    </row>
    <row r="590" spans="1:3" x14ac:dyDescent="0.35">
      <c r="A590" s="8"/>
      <c r="B590" s="13" t="s">
        <v>225</v>
      </c>
      <c r="C590" s="14">
        <v>118.06800043985676</v>
      </c>
    </row>
    <row r="591" spans="1:3" x14ac:dyDescent="0.35">
      <c r="A591" s="7" t="s">
        <v>813</v>
      </c>
      <c r="B591" s="7" t="s">
        <v>76</v>
      </c>
      <c r="C591" s="11">
        <v>2082.2901895756559</v>
      </c>
    </row>
    <row r="592" spans="1:3" x14ac:dyDescent="0.35">
      <c r="A592" s="8"/>
      <c r="B592" s="13" t="s">
        <v>225</v>
      </c>
      <c r="C592" s="14">
        <v>0</v>
      </c>
    </row>
    <row r="593" spans="1:3" x14ac:dyDescent="0.35">
      <c r="A593" s="7" t="s">
        <v>875</v>
      </c>
      <c r="B593" s="7" t="s">
        <v>76</v>
      </c>
      <c r="C593" s="11">
        <v>0</v>
      </c>
    </row>
    <row r="594" spans="1:3" x14ac:dyDescent="0.35">
      <c r="A594" s="8"/>
      <c r="B594" s="13" t="s">
        <v>225</v>
      </c>
      <c r="C594" s="14">
        <v>0</v>
      </c>
    </row>
    <row r="595" spans="1:3" x14ac:dyDescent="0.35">
      <c r="A595" s="7" t="s">
        <v>1993</v>
      </c>
      <c r="B595" s="7" t="s">
        <v>716</v>
      </c>
      <c r="C595" s="11">
        <v>826.47600307899734</v>
      </c>
    </row>
    <row r="596" spans="1:3" x14ac:dyDescent="0.35">
      <c r="A596" s="7" t="s">
        <v>441</v>
      </c>
      <c r="B596" s="7" t="s">
        <v>191</v>
      </c>
      <c r="C596" s="11">
        <v>13459.75205014367</v>
      </c>
    </row>
    <row r="597" spans="1:3" x14ac:dyDescent="0.35">
      <c r="A597" s="8"/>
      <c r="B597" s="13" t="s">
        <v>425</v>
      </c>
      <c r="C597" s="14">
        <v>54450.815111944852</v>
      </c>
    </row>
    <row r="598" spans="1:3" x14ac:dyDescent="0.35">
      <c r="A598" s="8"/>
      <c r="B598" s="13" t="s">
        <v>716</v>
      </c>
      <c r="C598" s="14">
        <v>513338.19900332642</v>
      </c>
    </row>
    <row r="599" spans="1:3" x14ac:dyDescent="0.35">
      <c r="A599" s="8"/>
      <c r="B599" s="13" t="s">
        <v>426</v>
      </c>
      <c r="C599" s="14">
        <v>14361.362235320761</v>
      </c>
    </row>
    <row r="600" spans="1:3" x14ac:dyDescent="0.35">
      <c r="A600" s="8"/>
      <c r="B600" s="13" t="s">
        <v>175</v>
      </c>
      <c r="C600" s="14">
        <v>1910.5549162085913</v>
      </c>
    </row>
    <row r="601" spans="1:3" x14ac:dyDescent="0.35">
      <c r="A601" s="8"/>
      <c r="B601" s="13" t="s">
        <v>418</v>
      </c>
      <c r="C601" s="14">
        <v>4132.3800153949869</v>
      </c>
    </row>
    <row r="602" spans="1:3" x14ac:dyDescent="0.35">
      <c r="A602" s="8"/>
      <c r="B602" s="13" t="s">
        <v>47</v>
      </c>
      <c r="C602" s="14">
        <v>8254.0265762045328</v>
      </c>
    </row>
    <row r="603" spans="1:3" x14ac:dyDescent="0.35">
      <c r="A603" s="8"/>
      <c r="B603" s="13" t="s">
        <v>417</v>
      </c>
      <c r="C603" s="14">
        <v>869.40982142076348</v>
      </c>
    </row>
    <row r="604" spans="1:3" x14ac:dyDescent="0.35">
      <c r="A604" s="8"/>
      <c r="B604" s="13" t="s">
        <v>76</v>
      </c>
      <c r="C604" s="14">
        <v>598594.02877548838</v>
      </c>
    </row>
    <row r="605" spans="1:3" x14ac:dyDescent="0.35">
      <c r="A605" s="8"/>
      <c r="B605" s="13" t="s">
        <v>459</v>
      </c>
      <c r="C605" s="14">
        <v>113055.4771484556</v>
      </c>
    </row>
    <row r="606" spans="1:3" x14ac:dyDescent="0.35">
      <c r="A606" s="8"/>
      <c r="B606" s="13" t="s">
        <v>416</v>
      </c>
      <c r="C606" s="14">
        <v>1384.6156415219568</v>
      </c>
    </row>
    <row r="607" spans="1:3" x14ac:dyDescent="0.35">
      <c r="A607" s="8"/>
      <c r="B607" s="13" t="s">
        <v>2538</v>
      </c>
      <c r="C607" s="14">
        <v>44865.840167145572</v>
      </c>
    </row>
    <row r="608" spans="1:3" x14ac:dyDescent="0.35">
      <c r="A608" s="8"/>
      <c r="B608" s="13" t="s">
        <v>2537</v>
      </c>
      <c r="C608" s="14">
        <v>0</v>
      </c>
    </row>
    <row r="609" spans="1:3" x14ac:dyDescent="0.35">
      <c r="A609" s="8"/>
      <c r="B609" s="13" t="s">
        <v>427</v>
      </c>
      <c r="C609" s="14">
        <v>13395.351322631022</v>
      </c>
    </row>
    <row r="610" spans="1:3" x14ac:dyDescent="0.35">
      <c r="A610" s="8"/>
      <c r="B610" s="13" t="s">
        <v>611</v>
      </c>
      <c r="C610" s="14">
        <v>558.13963844295927</v>
      </c>
    </row>
    <row r="611" spans="1:3" x14ac:dyDescent="0.35">
      <c r="A611" s="8"/>
      <c r="B611" s="13" t="s">
        <v>415</v>
      </c>
      <c r="C611" s="14">
        <v>174236.16828547226</v>
      </c>
    </row>
    <row r="612" spans="1:3" x14ac:dyDescent="0.35">
      <c r="A612" s="8"/>
      <c r="B612" s="13" t="s">
        <v>160</v>
      </c>
      <c r="C612" s="14">
        <v>2876.5658288983286</v>
      </c>
    </row>
    <row r="613" spans="1:3" x14ac:dyDescent="0.35">
      <c r="A613" s="8"/>
      <c r="B613" s="13" t="s">
        <v>285</v>
      </c>
      <c r="C613" s="14">
        <v>9542.0411264575159</v>
      </c>
    </row>
    <row r="614" spans="1:3" x14ac:dyDescent="0.35">
      <c r="A614" s="8"/>
      <c r="B614" s="13" t="s">
        <v>419</v>
      </c>
      <c r="C614" s="14">
        <v>2608.2294642622905</v>
      </c>
    </row>
    <row r="615" spans="1:3" x14ac:dyDescent="0.35">
      <c r="A615" s="8"/>
      <c r="B615" s="13" t="s">
        <v>420</v>
      </c>
      <c r="C615" s="14">
        <v>440.07163800310252</v>
      </c>
    </row>
    <row r="616" spans="1:3" x14ac:dyDescent="0.35">
      <c r="A616" s="7" t="s">
        <v>176</v>
      </c>
      <c r="B616" s="7" t="s">
        <v>716</v>
      </c>
      <c r="C616" s="11">
        <v>0</v>
      </c>
    </row>
    <row r="617" spans="1:3" x14ac:dyDescent="0.35">
      <c r="A617" s="8"/>
      <c r="B617" s="13" t="s">
        <v>76</v>
      </c>
      <c r="C617" s="14">
        <v>486032.29053796304</v>
      </c>
    </row>
    <row r="618" spans="1:3" x14ac:dyDescent="0.35">
      <c r="A618" s="7" t="s">
        <v>37</v>
      </c>
      <c r="B618" s="7" t="s">
        <v>716</v>
      </c>
      <c r="C618" s="11">
        <v>10282.649492852981</v>
      </c>
    </row>
    <row r="619" spans="1:3" x14ac:dyDescent="0.35">
      <c r="A619" s="7" t="s">
        <v>843</v>
      </c>
      <c r="B619" s="7" t="s">
        <v>76</v>
      </c>
      <c r="C619" s="11">
        <v>14973.169146690927</v>
      </c>
    </row>
    <row r="620" spans="1:3" x14ac:dyDescent="0.35">
      <c r="A620" s="7" t="s">
        <v>1544</v>
      </c>
      <c r="B620" s="7" t="s">
        <v>112</v>
      </c>
      <c r="C620" s="11">
        <v>161.00181878162286</v>
      </c>
    </row>
    <row r="621" spans="1:3" x14ac:dyDescent="0.35">
      <c r="A621" s="7" t="s">
        <v>1575</v>
      </c>
      <c r="B621" s="7" t="s">
        <v>112</v>
      </c>
      <c r="C621" s="11">
        <v>32.200363756324577</v>
      </c>
    </row>
    <row r="622" spans="1:3" x14ac:dyDescent="0.35">
      <c r="A622" s="7" t="s">
        <v>1022</v>
      </c>
      <c r="B622" s="7" t="s">
        <v>76</v>
      </c>
      <c r="C622" s="11">
        <v>1545.6174603035795</v>
      </c>
    </row>
    <row r="623" spans="1:3" x14ac:dyDescent="0.35">
      <c r="A623" s="7" t="s">
        <v>1536</v>
      </c>
      <c r="B623" s="7" t="s">
        <v>112</v>
      </c>
      <c r="C623" s="11">
        <v>53.667272927207627</v>
      </c>
    </row>
    <row r="624" spans="1:3" x14ac:dyDescent="0.35">
      <c r="A624" s="7" t="s">
        <v>1281</v>
      </c>
      <c r="B624" s="7" t="s">
        <v>459</v>
      </c>
      <c r="C624" s="11">
        <v>641495.64675349824</v>
      </c>
    </row>
    <row r="625" spans="1:3" x14ac:dyDescent="0.35">
      <c r="A625" s="7" t="s">
        <v>1923</v>
      </c>
      <c r="B625" s="7" t="s">
        <v>459</v>
      </c>
      <c r="C625" s="11">
        <v>2629.6963734331739</v>
      </c>
    </row>
    <row r="626" spans="1:3" x14ac:dyDescent="0.35">
      <c r="A626" s="7" t="s">
        <v>1416</v>
      </c>
      <c r="B626" s="7" t="s">
        <v>459</v>
      </c>
      <c r="C626" s="11">
        <v>364.9374559050118</v>
      </c>
    </row>
    <row r="627" spans="1:3" x14ac:dyDescent="0.35">
      <c r="A627" s="7" t="s">
        <v>1150</v>
      </c>
      <c r="B627" s="7" t="s">
        <v>288</v>
      </c>
      <c r="C627" s="11">
        <v>40218.254331649397</v>
      </c>
    </row>
    <row r="628" spans="1:3" x14ac:dyDescent="0.35">
      <c r="A628" s="7" t="s">
        <v>2185</v>
      </c>
      <c r="B628" s="7" t="s">
        <v>76</v>
      </c>
      <c r="C628" s="11">
        <v>1298.7480048384243</v>
      </c>
    </row>
    <row r="629" spans="1:3" x14ac:dyDescent="0.35">
      <c r="A629" s="7" t="s">
        <v>1495</v>
      </c>
      <c r="B629" s="7" t="s">
        <v>76</v>
      </c>
      <c r="C629" s="11">
        <v>3091.234920607159</v>
      </c>
    </row>
    <row r="630" spans="1:3" x14ac:dyDescent="0.35">
      <c r="A630" s="7" t="s">
        <v>2334</v>
      </c>
      <c r="B630" s="7" t="s">
        <v>76</v>
      </c>
      <c r="C630" s="11">
        <v>354.2040013195703</v>
      </c>
    </row>
    <row r="631" spans="1:3" x14ac:dyDescent="0.35">
      <c r="A631" s="7" t="s">
        <v>897</v>
      </c>
      <c r="B631" s="7" t="s">
        <v>47</v>
      </c>
      <c r="C631" s="11">
        <v>6418.6058420940317</v>
      </c>
    </row>
    <row r="632" spans="1:3" x14ac:dyDescent="0.35">
      <c r="A632" s="7" t="s">
        <v>1256</v>
      </c>
      <c r="B632" s="7" t="s">
        <v>47</v>
      </c>
      <c r="C632" s="11">
        <v>3252.2367393887816</v>
      </c>
    </row>
    <row r="633" spans="1:3" x14ac:dyDescent="0.35">
      <c r="A633" s="7" t="s">
        <v>1255</v>
      </c>
      <c r="B633" s="7" t="s">
        <v>47</v>
      </c>
      <c r="C633" s="11">
        <v>0</v>
      </c>
    </row>
    <row r="634" spans="1:3" x14ac:dyDescent="0.35">
      <c r="A634" s="7" t="s">
        <v>1254</v>
      </c>
      <c r="B634" s="7" t="s">
        <v>47</v>
      </c>
      <c r="C634" s="11">
        <v>3005.3672839236269</v>
      </c>
    </row>
    <row r="635" spans="1:3" x14ac:dyDescent="0.35">
      <c r="A635" s="7" t="s">
        <v>249</v>
      </c>
      <c r="B635" s="7" t="s">
        <v>47</v>
      </c>
      <c r="C635" s="11">
        <v>6697.6756613155121</v>
      </c>
    </row>
    <row r="636" spans="1:3" x14ac:dyDescent="0.35">
      <c r="A636" s="7" t="s">
        <v>2029</v>
      </c>
      <c r="B636" s="7" t="s">
        <v>47</v>
      </c>
      <c r="C636" s="11">
        <v>611.80691137016686</v>
      </c>
    </row>
    <row r="637" spans="1:3" x14ac:dyDescent="0.35">
      <c r="A637" s="7" t="s">
        <v>1997</v>
      </c>
      <c r="B637" s="7" t="s">
        <v>1784</v>
      </c>
      <c r="C637" s="11">
        <v>21.466909170883049</v>
      </c>
    </row>
    <row r="638" spans="1:3" x14ac:dyDescent="0.35">
      <c r="A638" s="7" t="s">
        <v>1726</v>
      </c>
      <c r="B638" s="7" t="s">
        <v>76</v>
      </c>
      <c r="C638" s="11">
        <v>397.13781966133638</v>
      </c>
    </row>
    <row r="639" spans="1:3" x14ac:dyDescent="0.35">
      <c r="A639" s="7" t="s">
        <v>1648</v>
      </c>
      <c r="B639" s="7" t="s">
        <v>76</v>
      </c>
      <c r="C639" s="11">
        <v>214.66909170883051</v>
      </c>
    </row>
    <row r="640" spans="1:3" x14ac:dyDescent="0.35">
      <c r="A640" s="7" t="s">
        <v>841</v>
      </c>
      <c r="B640" s="7" t="s">
        <v>288</v>
      </c>
      <c r="C640" s="11">
        <v>3864.0436507589493</v>
      </c>
    </row>
    <row r="641" spans="1:3" x14ac:dyDescent="0.35">
      <c r="A641" s="7" t="s">
        <v>1799</v>
      </c>
      <c r="B641" s="7" t="s">
        <v>1784</v>
      </c>
      <c r="C641" s="11">
        <v>0</v>
      </c>
    </row>
    <row r="642" spans="1:3" x14ac:dyDescent="0.35">
      <c r="A642" s="8"/>
      <c r="B642" s="13" t="s">
        <v>76</v>
      </c>
      <c r="C642" s="14">
        <v>85.867636683532197</v>
      </c>
    </row>
    <row r="643" spans="1:3" x14ac:dyDescent="0.35">
      <c r="A643" s="7" t="s">
        <v>1046</v>
      </c>
      <c r="B643" s="7" t="s">
        <v>76</v>
      </c>
      <c r="C643" s="11">
        <v>4110.9131062241031</v>
      </c>
    </row>
    <row r="644" spans="1:3" x14ac:dyDescent="0.35">
      <c r="A644" s="7" t="s">
        <v>359</v>
      </c>
      <c r="B644" s="7" t="s">
        <v>133</v>
      </c>
      <c r="C644" s="11">
        <v>16508.053152409066</v>
      </c>
    </row>
    <row r="645" spans="1:3" x14ac:dyDescent="0.35">
      <c r="A645" s="7" t="s">
        <v>358</v>
      </c>
      <c r="B645" s="7" t="s">
        <v>133</v>
      </c>
      <c r="C645" s="11">
        <v>62618.974051465855</v>
      </c>
    </row>
    <row r="646" spans="1:3" x14ac:dyDescent="0.35">
      <c r="A646" s="7" t="s">
        <v>1234</v>
      </c>
      <c r="B646" s="7" t="s">
        <v>76</v>
      </c>
      <c r="C646" s="11">
        <v>1352.4152777656323</v>
      </c>
    </row>
    <row r="647" spans="1:3" x14ac:dyDescent="0.35">
      <c r="A647" s="7" t="s">
        <v>1251</v>
      </c>
      <c r="B647" s="7" t="s">
        <v>716</v>
      </c>
      <c r="C647" s="11">
        <v>3885.5105599298322</v>
      </c>
    </row>
    <row r="648" spans="1:3" x14ac:dyDescent="0.35">
      <c r="A648" s="7" t="s">
        <v>1543</v>
      </c>
      <c r="B648" s="7" t="s">
        <v>76</v>
      </c>
      <c r="C648" s="11">
        <v>3305.9040123159893</v>
      </c>
    </row>
    <row r="649" spans="1:3" x14ac:dyDescent="0.35">
      <c r="A649" s="7" t="s">
        <v>1760</v>
      </c>
      <c r="B649" s="7" t="s">
        <v>76</v>
      </c>
      <c r="C649" s="11">
        <v>0</v>
      </c>
    </row>
    <row r="650" spans="1:3" x14ac:dyDescent="0.35">
      <c r="A650" s="7" t="s">
        <v>2145</v>
      </c>
      <c r="B650" s="7" t="s">
        <v>76</v>
      </c>
      <c r="C650" s="11">
        <v>1277.2810956675414</v>
      </c>
    </row>
    <row r="651" spans="1:3" x14ac:dyDescent="0.35">
      <c r="A651" s="7" t="s">
        <v>887</v>
      </c>
      <c r="B651" s="7" t="s">
        <v>76</v>
      </c>
      <c r="C651" s="11">
        <v>19534.887345503575</v>
      </c>
    </row>
    <row r="652" spans="1:3" x14ac:dyDescent="0.35">
      <c r="A652" s="7" t="s">
        <v>2432</v>
      </c>
      <c r="B652" s="7" t="s">
        <v>1782</v>
      </c>
      <c r="C652" s="11">
        <v>322.00363756324572</v>
      </c>
    </row>
    <row r="653" spans="1:3" x14ac:dyDescent="0.35">
      <c r="A653" s="7" t="s">
        <v>1220</v>
      </c>
      <c r="B653" s="7" t="s">
        <v>716</v>
      </c>
      <c r="C653" s="11">
        <v>1663.6854607434361</v>
      </c>
    </row>
    <row r="654" spans="1:3" x14ac:dyDescent="0.35">
      <c r="A654" s="7" t="s">
        <v>1497</v>
      </c>
      <c r="B654" s="7" t="s">
        <v>76</v>
      </c>
      <c r="C654" s="11">
        <v>2318.4261904553691</v>
      </c>
    </row>
    <row r="655" spans="1:3" x14ac:dyDescent="0.35">
      <c r="A655" s="7" t="s">
        <v>228</v>
      </c>
      <c r="B655" s="7" t="s">
        <v>716</v>
      </c>
      <c r="C655" s="11">
        <v>28293.386287223857</v>
      </c>
    </row>
    <row r="656" spans="1:3" x14ac:dyDescent="0.35">
      <c r="A656" s="7" t="s">
        <v>1759</v>
      </c>
      <c r="B656" s="7" t="s">
        <v>47</v>
      </c>
      <c r="C656" s="11">
        <v>1652.9520061579947</v>
      </c>
    </row>
    <row r="657" spans="1:3" x14ac:dyDescent="0.35">
      <c r="A657" s="7" t="s">
        <v>1505</v>
      </c>
      <c r="B657" s="7" t="s">
        <v>76</v>
      </c>
      <c r="C657" s="11">
        <v>0</v>
      </c>
    </row>
    <row r="658" spans="1:3" x14ac:dyDescent="0.35">
      <c r="A658" s="7" t="s">
        <v>1673</v>
      </c>
      <c r="B658" s="7" t="s">
        <v>47</v>
      </c>
      <c r="C658" s="11">
        <v>7910.5560294704028</v>
      </c>
    </row>
    <row r="659" spans="1:3" x14ac:dyDescent="0.35">
      <c r="A659" s="7" t="s">
        <v>1438</v>
      </c>
      <c r="B659" s="7" t="s">
        <v>716</v>
      </c>
      <c r="C659" s="11">
        <v>912.34363976252951</v>
      </c>
    </row>
    <row r="660" spans="1:3" x14ac:dyDescent="0.35">
      <c r="A660" s="7" t="s">
        <v>1428</v>
      </c>
      <c r="B660" s="7" t="s">
        <v>76</v>
      </c>
      <c r="C660" s="11">
        <v>5109.1243826701657</v>
      </c>
    </row>
    <row r="661" spans="1:3" x14ac:dyDescent="0.35">
      <c r="A661" s="7" t="s">
        <v>1491</v>
      </c>
      <c r="B661" s="7" t="s">
        <v>716</v>
      </c>
      <c r="C661" s="11">
        <v>1137.7461860568017</v>
      </c>
    </row>
    <row r="662" spans="1:3" x14ac:dyDescent="0.35">
      <c r="A662" s="7" t="s">
        <v>1437</v>
      </c>
      <c r="B662" s="7" t="s">
        <v>716</v>
      </c>
      <c r="C662" s="11">
        <v>2221.8250991863956</v>
      </c>
    </row>
    <row r="663" spans="1:3" x14ac:dyDescent="0.35">
      <c r="A663" s="7" t="s">
        <v>2358</v>
      </c>
      <c r="B663" s="7" t="s">
        <v>112</v>
      </c>
      <c r="C663" s="11">
        <v>10.733454585441525</v>
      </c>
    </row>
    <row r="664" spans="1:3" x14ac:dyDescent="0.35">
      <c r="A664" s="7" t="s">
        <v>858</v>
      </c>
      <c r="B664" s="7" t="s">
        <v>76</v>
      </c>
      <c r="C664" s="11">
        <v>2264.7589175281614</v>
      </c>
    </row>
    <row r="665" spans="1:3" x14ac:dyDescent="0.35">
      <c r="A665" s="7" t="s">
        <v>2465</v>
      </c>
      <c r="B665" s="7" t="s">
        <v>459</v>
      </c>
      <c r="C665" s="11">
        <v>182.4687279525059</v>
      </c>
    </row>
    <row r="666" spans="1:3" x14ac:dyDescent="0.35">
      <c r="A666" s="7" t="s">
        <v>27</v>
      </c>
      <c r="B666" s="7" t="s">
        <v>716</v>
      </c>
      <c r="C666" s="11">
        <v>75.134182098090676</v>
      </c>
    </row>
    <row r="667" spans="1:3" x14ac:dyDescent="0.35">
      <c r="A667" s="8"/>
      <c r="B667" s="13" t="s">
        <v>47</v>
      </c>
      <c r="C667" s="14">
        <v>0</v>
      </c>
    </row>
    <row r="668" spans="1:3" x14ac:dyDescent="0.35">
      <c r="A668" s="7" t="s">
        <v>13</v>
      </c>
      <c r="B668" s="7" t="s">
        <v>14</v>
      </c>
      <c r="C668" s="11">
        <v>0</v>
      </c>
    </row>
    <row r="669" spans="1:3" x14ac:dyDescent="0.35">
      <c r="A669" s="7" t="s">
        <v>125</v>
      </c>
      <c r="B669" s="7" t="s">
        <v>14</v>
      </c>
      <c r="C669" s="11">
        <v>156772.83767495889</v>
      </c>
    </row>
    <row r="670" spans="1:3" x14ac:dyDescent="0.35">
      <c r="A670" s="7" t="s">
        <v>107</v>
      </c>
      <c r="B670" s="7" t="s">
        <v>14</v>
      </c>
      <c r="C670" s="11">
        <v>23152.061540797367</v>
      </c>
    </row>
    <row r="671" spans="1:3" x14ac:dyDescent="0.35">
      <c r="A671" s="7" t="s">
        <v>15</v>
      </c>
      <c r="B671" s="7" t="s">
        <v>14</v>
      </c>
      <c r="C671" s="11">
        <v>93939.194531784218</v>
      </c>
    </row>
    <row r="672" spans="1:3" x14ac:dyDescent="0.35">
      <c r="A672" s="7" t="s">
        <v>108</v>
      </c>
      <c r="B672" s="7" t="s">
        <v>14</v>
      </c>
      <c r="C672" s="11">
        <v>93767.459258417162</v>
      </c>
    </row>
    <row r="673" spans="1:3" x14ac:dyDescent="0.35">
      <c r="A673" s="7" t="s">
        <v>124</v>
      </c>
      <c r="B673" s="7" t="s">
        <v>14</v>
      </c>
      <c r="C673" s="11">
        <v>11012.524404663003</v>
      </c>
    </row>
    <row r="674" spans="1:3" x14ac:dyDescent="0.35">
      <c r="A674" s="7" t="s">
        <v>109</v>
      </c>
      <c r="B674" s="7" t="s">
        <v>14</v>
      </c>
      <c r="C674" s="11">
        <v>67159.225341107624</v>
      </c>
    </row>
    <row r="675" spans="1:3" x14ac:dyDescent="0.35">
      <c r="A675" s="7" t="s">
        <v>934</v>
      </c>
      <c r="B675" s="7" t="s">
        <v>47</v>
      </c>
      <c r="C675" s="11">
        <v>2425.7607363097845</v>
      </c>
    </row>
    <row r="676" spans="1:3" x14ac:dyDescent="0.35">
      <c r="A676" s="7" t="s">
        <v>779</v>
      </c>
      <c r="B676" s="7" t="s">
        <v>47</v>
      </c>
      <c r="C676" s="11">
        <v>5173.5251101828144</v>
      </c>
    </row>
    <row r="677" spans="1:3" x14ac:dyDescent="0.35">
      <c r="A677" s="7" t="s">
        <v>106</v>
      </c>
      <c r="B677" s="7" t="s">
        <v>57</v>
      </c>
      <c r="C677" s="11">
        <v>0</v>
      </c>
    </row>
    <row r="678" spans="1:3" x14ac:dyDescent="0.35">
      <c r="A678" s="8"/>
      <c r="B678" s="13" t="s">
        <v>113</v>
      </c>
      <c r="C678" s="14">
        <v>203.93563712338897</v>
      </c>
    </row>
    <row r="679" spans="1:3" x14ac:dyDescent="0.35">
      <c r="A679" s="7" t="s">
        <v>100</v>
      </c>
      <c r="B679" s="7" t="s">
        <v>57</v>
      </c>
      <c r="C679" s="11">
        <v>0</v>
      </c>
    </row>
    <row r="680" spans="1:3" x14ac:dyDescent="0.35">
      <c r="A680" s="8"/>
      <c r="B680" s="13" t="s">
        <v>47</v>
      </c>
      <c r="C680" s="14">
        <v>139706.64488410691</v>
      </c>
    </row>
    <row r="681" spans="1:3" x14ac:dyDescent="0.35">
      <c r="A681" s="8"/>
      <c r="B681" s="13" t="s">
        <v>113</v>
      </c>
      <c r="C681" s="14">
        <v>44318.433983288051</v>
      </c>
    </row>
    <row r="682" spans="1:3" x14ac:dyDescent="0.35">
      <c r="A682" s="7" t="s">
        <v>101</v>
      </c>
      <c r="B682" s="7" t="s">
        <v>57</v>
      </c>
      <c r="C682" s="11">
        <v>28046.516831758705</v>
      </c>
    </row>
    <row r="683" spans="1:3" x14ac:dyDescent="0.35">
      <c r="A683" s="8"/>
      <c r="B683" s="13" t="s">
        <v>47</v>
      </c>
      <c r="C683" s="14">
        <v>59431.138039589714</v>
      </c>
    </row>
    <row r="684" spans="1:3" x14ac:dyDescent="0.35">
      <c r="A684" s="8"/>
      <c r="B684" s="13" t="s">
        <v>113</v>
      </c>
      <c r="C684" s="14">
        <v>0</v>
      </c>
    </row>
    <row r="685" spans="1:3" x14ac:dyDescent="0.35">
      <c r="A685" s="7" t="s">
        <v>2224</v>
      </c>
      <c r="B685" s="7" t="s">
        <v>113</v>
      </c>
      <c r="C685" s="11">
        <v>13341.684049703816</v>
      </c>
    </row>
    <row r="686" spans="1:3" x14ac:dyDescent="0.35">
      <c r="A686" s="7" t="s">
        <v>8</v>
      </c>
      <c r="B686" s="7" t="s">
        <v>47</v>
      </c>
      <c r="C686" s="11">
        <v>12815.744775017181</v>
      </c>
    </row>
    <row r="687" spans="1:3" x14ac:dyDescent="0.35">
      <c r="A687" s="8"/>
      <c r="B687" s="13" t="s">
        <v>3</v>
      </c>
      <c r="C687" s="14">
        <v>0</v>
      </c>
    </row>
    <row r="688" spans="1:3" x14ac:dyDescent="0.35">
      <c r="A688" s="7" t="s">
        <v>103</v>
      </c>
      <c r="B688" s="7" t="s">
        <v>57</v>
      </c>
      <c r="C688" s="11">
        <v>0</v>
      </c>
    </row>
    <row r="689" spans="1:3" x14ac:dyDescent="0.35">
      <c r="A689" s="8"/>
      <c r="B689" s="13" t="s">
        <v>47</v>
      </c>
      <c r="C689" s="14">
        <v>290039.40980780084</v>
      </c>
    </row>
    <row r="690" spans="1:3" x14ac:dyDescent="0.35">
      <c r="A690" s="8"/>
      <c r="B690" s="13" t="s">
        <v>113</v>
      </c>
      <c r="C690" s="14">
        <v>246.86945546515506</v>
      </c>
    </row>
    <row r="691" spans="1:3" x14ac:dyDescent="0.35">
      <c r="A691" s="7" t="s">
        <v>102</v>
      </c>
      <c r="B691" s="7" t="s">
        <v>57</v>
      </c>
      <c r="C691" s="11">
        <v>0</v>
      </c>
    </row>
    <row r="692" spans="1:3" x14ac:dyDescent="0.35">
      <c r="A692" s="8"/>
      <c r="B692" s="13" t="s">
        <v>47</v>
      </c>
      <c r="C692" s="14">
        <v>6161.0029320434351</v>
      </c>
    </row>
    <row r="693" spans="1:3" x14ac:dyDescent="0.35">
      <c r="A693" s="7" t="s">
        <v>778</v>
      </c>
      <c r="B693" s="7" t="s">
        <v>47</v>
      </c>
      <c r="C693" s="11">
        <v>7760.2876652742225</v>
      </c>
    </row>
    <row r="694" spans="1:3" x14ac:dyDescent="0.35">
      <c r="A694" s="7" t="s">
        <v>12</v>
      </c>
      <c r="B694" s="7" t="s">
        <v>716</v>
      </c>
      <c r="C694" s="11">
        <v>0</v>
      </c>
    </row>
    <row r="695" spans="1:3" x14ac:dyDescent="0.35">
      <c r="A695" s="8"/>
      <c r="B695" s="13" t="s">
        <v>47</v>
      </c>
      <c r="C695" s="14">
        <v>13781.755687706918</v>
      </c>
    </row>
    <row r="696" spans="1:3" x14ac:dyDescent="0.35">
      <c r="A696" s="7" t="s">
        <v>114</v>
      </c>
      <c r="B696" s="7" t="s">
        <v>716</v>
      </c>
      <c r="C696" s="11">
        <v>0</v>
      </c>
    </row>
    <row r="697" spans="1:3" x14ac:dyDescent="0.35">
      <c r="A697" s="8"/>
      <c r="B697" s="13" t="s">
        <v>113</v>
      </c>
      <c r="C697" s="14">
        <v>53.667272927207627</v>
      </c>
    </row>
    <row r="698" spans="1:3" x14ac:dyDescent="0.35">
      <c r="A698" s="7" t="s">
        <v>32</v>
      </c>
      <c r="B698" s="7" t="s">
        <v>47</v>
      </c>
      <c r="C698" s="11">
        <v>14468.696781175175</v>
      </c>
    </row>
    <row r="699" spans="1:3" x14ac:dyDescent="0.35">
      <c r="A699" s="7" t="s">
        <v>7</v>
      </c>
      <c r="B699" s="7" t="s">
        <v>47</v>
      </c>
      <c r="C699" s="11">
        <v>29957.071747967297</v>
      </c>
    </row>
    <row r="700" spans="1:3" x14ac:dyDescent="0.35">
      <c r="A700" s="8"/>
      <c r="B700" s="13" t="s">
        <v>3</v>
      </c>
      <c r="C700" s="14">
        <v>0</v>
      </c>
    </row>
    <row r="701" spans="1:3" x14ac:dyDescent="0.35">
      <c r="A701" s="7" t="s">
        <v>793</v>
      </c>
      <c r="B701" s="7" t="s">
        <v>47</v>
      </c>
      <c r="C701" s="11">
        <v>3821.1098324171826</v>
      </c>
    </row>
    <row r="702" spans="1:3" x14ac:dyDescent="0.35">
      <c r="A702" s="7" t="s">
        <v>105</v>
      </c>
      <c r="B702" s="7" t="s">
        <v>57</v>
      </c>
      <c r="C702" s="11">
        <v>0</v>
      </c>
    </row>
    <row r="703" spans="1:3" x14ac:dyDescent="0.35">
      <c r="A703" s="8"/>
      <c r="B703" s="13" t="s">
        <v>58</v>
      </c>
      <c r="C703" s="14">
        <v>0</v>
      </c>
    </row>
    <row r="704" spans="1:3" x14ac:dyDescent="0.35">
      <c r="A704" s="7" t="s">
        <v>104</v>
      </c>
      <c r="B704" s="7" t="s">
        <v>57</v>
      </c>
      <c r="C704" s="11">
        <v>0</v>
      </c>
    </row>
    <row r="705" spans="1:3" x14ac:dyDescent="0.35">
      <c r="A705" s="8"/>
      <c r="B705" s="13" t="s">
        <v>47</v>
      </c>
      <c r="C705" s="14">
        <v>84493.754496595662</v>
      </c>
    </row>
    <row r="706" spans="1:3" x14ac:dyDescent="0.35">
      <c r="A706" s="7" t="s">
        <v>794</v>
      </c>
      <c r="B706" s="7" t="s">
        <v>47</v>
      </c>
      <c r="C706" s="11">
        <v>83141.33921883005</v>
      </c>
    </row>
    <row r="707" spans="1:3" x14ac:dyDescent="0.35">
      <c r="A707" s="7" t="s">
        <v>56</v>
      </c>
      <c r="B707" s="7" t="s">
        <v>57</v>
      </c>
      <c r="C707" s="11">
        <v>0</v>
      </c>
    </row>
    <row r="708" spans="1:3" x14ac:dyDescent="0.35">
      <c r="A708" s="8"/>
      <c r="B708" s="13" t="s">
        <v>113</v>
      </c>
      <c r="C708" s="14">
        <v>0</v>
      </c>
    </row>
    <row r="709" spans="1:3" x14ac:dyDescent="0.35">
      <c r="A709" s="7" t="s">
        <v>1132</v>
      </c>
      <c r="B709" s="7" t="s">
        <v>119</v>
      </c>
      <c r="C709" s="11">
        <v>58196.790762263947</v>
      </c>
    </row>
    <row r="710" spans="1:3" x14ac:dyDescent="0.35">
      <c r="A710" s="7" t="s">
        <v>912</v>
      </c>
      <c r="B710" s="7" t="s">
        <v>175</v>
      </c>
      <c r="C710" s="11">
        <v>150.26836419618135</v>
      </c>
    </row>
    <row r="711" spans="1:3" x14ac:dyDescent="0.35">
      <c r="A711" s="7" t="s">
        <v>920</v>
      </c>
      <c r="B711" s="7" t="s">
        <v>175</v>
      </c>
      <c r="C711" s="11">
        <v>322.00363756324572</v>
      </c>
    </row>
    <row r="712" spans="1:3" x14ac:dyDescent="0.35">
      <c r="A712" s="7" t="s">
        <v>1026</v>
      </c>
      <c r="B712" s="7" t="s">
        <v>175</v>
      </c>
      <c r="C712" s="11">
        <v>1051.8785493732694</v>
      </c>
    </row>
    <row r="713" spans="1:3" x14ac:dyDescent="0.35">
      <c r="A713" s="7" t="s">
        <v>2375</v>
      </c>
      <c r="B713" s="7" t="s">
        <v>76</v>
      </c>
      <c r="C713" s="11">
        <v>1073.3454585441525</v>
      </c>
    </row>
    <row r="714" spans="1:3" x14ac:dyDescent="0.35">
      <c r="A714" s="7" t="s">
        <v>1261</v>
      </c>
      <c r="B714" s="7" t="s">
        <v>76</v>
      </c>
      <c r="C714" s="11">
        <v>2135.9574625028636</v>
      </c>
    </row>
    <row r="715" spans="1:3" x14ac:dyDescent="0.35">
      <c r="A715" s="7" t="s">
        <v>1260</v>
      </c>
      <c r="B715" s="7" t="s">
        <v>76</v>
      </c>
      <c r="C715" s="11">
        <v>1652.9520061579947</v>
      </c>
    </row>
    <row r="716" spans="1:3" x14ac:dyDescent="0.35">
      <c r="A716" s="7" t="s">
        <v>1123</v>
      </c>
      <c r="B716" s="7" t="s">
        <v>76</v>
      </c>
      <c r="C716" s="11">
        <v>8801.4327600620491</v>
      </c>
    </row>
    <row r="717" spans="1:3" x14ac:dyDescent="0.35">
      <c r="A717" s="7" t="s">
        <v>1156</v>
      </c>
      <c r="B717" s="7" t="s">
        <v>76</v>
      </c>
      <c r="C717" s="11">
        <v>9091.2360338689705</v>
      </c>
    </row>
    <row r="718" spans="1:3" x14ac:dyDescent="0.35">
      <c r="A718" s="7" t="s">
        <v>1367</v>
      </c>
      <c r="B718" s="7" t="s">
        <v>76</v>
      </c>
      <c r="C718" s="11">
        <v>4100.1796516386621</v>
      </c>
    </row>
    <row r="719" spans="1:3" x14ac:dyDescent="0.35">
      <c r="A719" s="7" t="s">
        <v>49</v>
      </c>
      <c r="B719" s="7" t="s">
        <v>47</v>
      </c>
      <c r="C719" s="11">
        <v>17409.663337586149</v>
      </c>
    </row>
    <row r="720" spans="1:3" x14ac:dyDescent="0.35">
      <c r="A720" s="7" t="s">
        <v>50</v>
      </c>
      <c r="B720" s="7" t="s">
        <v>47</v>
      </c>
      <c r="C720" s="11">
        <v>132568.89758478824</v>
      </c>
    </row>
    <row r="721" spans="1:3" x14ac:dyDescent="0.35">
      <c r="A721" s="7" t="s">
        <v>51</v>
      </c>
      <c r="B721" s="7" t="s">
        <v>47</v>
      </c>
      <c r="C721" s="11">
        <v>311892.72334375983</v>
      </c>
    </row>
    <row r="722" spans="1:3" x14ac:dyDescent="0.35">
      <c r="A722" s="7" t="s">
        <v>52</v>
      </c>
      <c r="B722" s="7" t="s">
        <v>47</v>
      </c>
      <c r="C722" s="11">
        <v>180826.50940093337</v>
      </c>
    </row>
    <row r="723" spans="1:3" x14ac:dyDescent="0.35">
      <c r="A723" s="7" t="s">
        <v>53</v>
      </c>
      <c r="B723" s="7" t="s">
        <v>47</v>
      </c>
      <c r="C723" s="11">
        <v>1301130.8317563925</v>
      </c>
    </row>
    <row r="724" spans="1:3" x14ac:dyDescent="0.35">
      <c r="A724" s="8"/>
      <c r="B724" s="13" t="s">
        <v>54</v>
      </c>
      <c r="C724" s="14">
        <v>0</v>
      </c>
    </row>
    <row r="725" spans="1:3" x14ac:dyDescent="0.35">
      <c r="A725" s="7" t="s">
        <v>55</v>
      </c>
      <c r="B725" s="7" t="s">
        <v>47</v>
      </c>
      <c r="C725" s="11">
        <v>356576.09478295292</v>
      </c>
    </row>
    <row r="726" spans="1:3" x14ac:dyDescent="0.35">
      <c r="A726" s="7" t="s">
        <v>48</v>
      </c>
      <c r="B726" s="7" t="s">
        <v>47</v>
      </c>
      <c r="C726" s="11">
        <v>267295.21954125026</v>
      </c>
    </row>
    <row r="727" spans="1:3" x14ac:dyDescent="0.35">
      <c r="A727" s="7" t="s">
        <v>2459</v>
      </c>
      <c r="B727" s="7" t="s">
        <v>459</v>
      </c>
      <c r="C727" s="11">
        <v>21456.175716297606</v>
      </c>
    </row>
    <row r="728" spans="1:3" x14ac:dyDescent="0.35">
      <c r="A728" s="7" t="s">
        <v>430</v>
      </c>
      <c r="B728" s="7" t="s">
        <v>191</v>
      </c>
      <c r="C728" s="11">
        <v>762.07527556634818</v>
      </c>
    </row>
    <row r="729" spans="1:3" x14ac:dyDescent="0.35">
      <c r="A729" s="8"/>
      <c r="B729" s="13" t="s">
        <v>425</v>
      </c>
      <c r="C729" s="14">
        <v>0</v>
      </c>
    </row>
    <row r="730" spans="1:3" x14ac:dyDescent="0.35">
      <c r="A730" s="8"/>
      <c r="B730" s="13" t="s">
        <v>426</v>
      </c>
      <c r="C730" s="14">
        <v>0</v>
      </c>
    </row>
    <row r="731" spans="1:3" x14ac:dyDescent="0.35">
      <c r="A731" s="8"/>
      <c r="B731" s="13" t="s">
        <v>175</v>
      </c>
      <c r="C731" s="14">
        <v>107.33454585441525</v>
      </c>
    </row>
    <row r="732" spans="1:3" x14ac:dyDescent="0.35">
      <c r="A732" s="8"/>
      <c r="B732" s="13" t="s">
        <v>418</v>
      </c>
      <c r="C732" s="14">
        <v>225.40254629427204</v>
      </c>
    </row>
    <row r="733" spans="1:3" x14ac:dyDescent="0.35">
      <c r="A733" s="8"/>
      <c r="B733" s="13" t="s">
        <v>47</v>
      </c>
      <c r="C733" s="14">
        <v>461.53854717398559</v>
      </c>
    </row>
    <row r="734" spans="1:3" x14ac:dyDescent="0.35">
      <c r="A734" s="8"/>
      <c r="B734" s="13" t="s">
        <v>417</v>
      </c>
      <c r="C734" s="14">
        <v>42.933818341766099</v>
      </c>
    </row>
    <row r="735" spans="1:3" x14ac:dyDescent="0.35">
      <c r="A735" s="8"/>
      <c r="B735" s="13" t="s">
        <v>76</v>
      </c>
      <c r="C735" s="14">
        <v>4969.5894730594255</v>
      </c>
    </row>
    <row r="736" spans="1:3" x14ac:dyDescent="0.35">
      <c r="A736" s="8"/>
      <c r="B736" s="13" t="s">
        <v>459</v>
      </c>
      <c r="C736" s="14">
        <v>6440.0727512649155</v>
      </c>
    </row>
    <row r="737" spans="1:3" x14ac:dyDescent="0.35">
      <c r="A737" s="8"/>
      <c r="B737" s="13" t="s">
        <v>416</v>
      </c>
      <c r="C737" s="14">
        <v>85.867636683532197</v>
      </c>
    </row>
    <row r="738" spans="1:3" x14ac:dyDescent="0.35">
      <c r="A738" s="8"/>
      <c r="B738" s="13" t="s">
        <v>2538</v>
      </c>
      <c r="C738" s="14">
        <v>2554.5621913350828</v>
      </c>
    </row>
    <row r="739" spans="1:3" x14ac:dyDescent="0.35">
      <c r="A739" s="8"/>
      <c r="B739" s="13" t="s">
        <v>2537</v>
      </c>
      <c r="C739" s="14">
        <v>0</v>
      </c>
    </row>
    <row r="740" spans="1:3" x14ac:dyDescent="0.35">
      <c r="A740" s="8"/>
      <c r="B740" s="13" t="s">
        <v>427</v>
      </c>
      <c r="C740" s="14">
        <v>0</v>
      </c>
    </row>
    <row r="741" spans="1:3" x14ac:dyDescent="0.35">
      <c r="A741" s="8"/>
      <c r="B741" s="13" t="s">
        <v>611</v>
      </c>
      <c r="C741" s="14">
        <v>32.200363756324577</v>
      </c>
    </row>
    <row r="742" spans="1:3" x14ac:dyDescent="0.35">
      <c r="A742" s="8"/>
      <c r="B742" s="13" t="s">
        <v>415</v>
      </c>
      <c r="C742" s="14">
        <v>450.80509258854408</v>
      </c>
    </row>
    <row r="743" spans="1:3" x14ac:dyDescent="0.35">
      <c r="A743" s="8"/>
      <c r="B743" s="13" t="s">
        <v>160</v>
      </c>
      <c r="C743" s="14">
        <v>0</v>
      </c>
    </row>
    <row r="744" spans="1:3" x14ac:dyDescent="0.35">
      <c r="A744" s="8"/>
      <c r="B744" s="13" t="s">
        <v>285</v>
      </c>
      <c r="C744" s="14">
        <v>547.4061838575177</v>
      </c>
    </row>
    <row r="745" spans="1:3" x14ac:dyDescent="0.35">
      <c r="A745" s="8"/>
      <c r="B745" s="13" t="s">
        <v>419</v>
      </c>
      <c r="C745" s="14">
        <v>139.53490961073982</v>
      </c>
    </row>
    <row r="746" spans="1:3" x14ac:dyDescent="0.35">
      <c r="A746" s="8"/>
      <c r="B746" s="13" t="s">
        <v>420</v>
      </c>
      <c r="C746" s="14">
        <v>21.466909170883049</v>
      </c>
    </row>
    <row r="747" spans="1:3" x14ac:dyDescent="0.35">
      <c r="A747" s="7" t="s">
        <v>437</v>
      </c>
      <c r="B747" s="7" t="s">
        <v>191</v>
      </c>
      <c r="C747" s="11">
        <v>1663.6854607434361</v>
      </c>
    </row>
    <row r="748" spans="1:3" x14ac:dyDescent="0.35">
      <c r="A748" s="8"/>
      <c r="B748" s="13" t="s">
        <v>175</v>
      </c>
      <c r="C748" s="14">
        <v>236.13600087971352</v>
      </c>
    </row>
    <row r="749" spans="1:3" x14ac:dyDescent="0.35">
      <c r="A749" s="8"/>
      <c r="B749" s="13" t="s">
        <v>418</v>
      </c>
      <c r="C749" s="14">
        <v>472.27200175942704</v>
      </c>
    </row>
    <row r="750" spans="1:3" x14ac:dyDescent="0.35">
      <c r="A750" s="8"/>
      <c r="B750" s="13" t="s">
        <v>47</v>
      </c>
      <c r="C750" s="14">
        <v>944.54400351885408</v>
      </c>
    </row>
    <row r="751" spans="1:3" x14ac:dyDescent="0.35">
      <c r="A751" s="8"/>
      <c r="B751" s="13" t="s">
        <v>417</v>
      </c>
      <c r="C751" s="14">
        <v>96.601091268973718</v>
      </c>
    </row>
    <row r="752" spans="1:3" x14ac:dyDescent="0.35">
      <c r="A752" s="8"/>
      <c r="B752" s="13" t="s">
        <v>76</v>
      </c>
      <c r="C752" s="14">
        <v>10980.324040906678</v>
      </c>
    </row>
    <row r="753" spans="1:3" x14ac:dyDescent="0.35">
      <c r="A753" s="8"/>
      <c r="B753" s="13" t="s">
        <v>459</v>
      </c>
      <c r="C753" s="14">
        <v>13974.957870244865</v>
      </c>
    </row>
    <row r="754" spans="1:3" x14ac:dyDescent="0.35">
      <c r="A754" s="8"/>
      <c r="B754" s="13" t="s">
        <v>416</v>
      </c>
      <c r="C754" s="14">
        <v>193.20218253794744</v>
      </c>
    </row>
    <row r="755" spans="1:3" x14ac:dyDescent="0.35">
      <c r="A755" s="8"/>
      <c r="B755" s="13" t="s">
        <v>2538</v>
      </c>
      <c r="C755" s="14">
        <v>5549.1960206732683</v>
      </c>
    </row>
    <row r="756" spans="1:3" x14ac:dyDescent="0.35">
      <c r="A756" s="8"/>
      <c r="B756" s="13" t="s">
        <v>2537</v>
      </c>
      <c r="C756" s="14">
        <v>0</v>
      </c>
    </row>
    <row r="757" spans="1:3" x14ac:dyDescent="0.35">
      <c r="A757" s="8"/>
      <c r="B757" s="13" t="s">
        <v>611</v>
      </c>
      <c r="C757" s="14">
        <v>64.400727512649155</v>
      </c>
    </row>
    <row r="758" spans="1:3" x14ac:dyDescent="0.35">
      <c r="A758" s="8"/>
      <c r="B758" s="13" t="s">
        <v>415</v>
      </c>
      <c r="C758" s="14">
        <v>987.47782186062022</v>
      </c>
    </row>
    <row r="759" spans="1:3" x14ac:dyDescent="0.35">
      <c r="A759" s="8"/>
      <c r="B759" s="13" t="s">
        <v>160</v>
      </c>
      <c r="C759" s="14">
        <v>0</v>
      </c>
    </row>
    <row r="760" spans="1:3" x14ac:dyDescent="0.35">
      <c r="A760" s="8"/>
      <c r="B760" s="13" t="s">
        <v>285</v>
      </c>
      <c r="C760" s="14">
        <v>1212.8803681548923</v>
      </c>
    </row>
    <row r="761" spans="1:3" x14ac:dyDescent="0.35">
      <c r="A761" s="8"/>
      <c r="B761" s="13" t="s">
        <v>419</v>
      </c>
      <c r="C761" s="14">
        <v>300.5367283923627</v>
      </c>
    </row>
    <row r="762" spans="1:3" x14ac:dyDescent="0.35">
      <c r="A762" s="8"/>
      <c r="B762" s="13" t="s">
        <v>420</v>
      </c>
      <c r="C762" s="14">
        <v>21.466909170883049</v>
      </c>
    </row>
    <row r="763" spans="1:3" x14ac:dyDescent="0.35">
      <c r="A763" s="7" t="s">
        <v>401</v>
      </c>
      <c r="B763" s="7" t="s">
        <v>459</v>
      </c>
      <c r="C763" s="11">
        <v>75896.257373657019</v>
      </c>
    </row>
    <row r="764" spans="1:3" x14ac:dyDescent="0.35">
      <c r="A764" s="7" t="s">
        <v>174</v>
      </c>
      <c r="B764" s="7" t="s">
        <v>688</v>
      </c>
      <c r="C764" s="11">
        <v>16926.657881241284</v>
      </c>
    </row>
    <row r="765" spans="1:3" x14ac:dyDescent="0.35">
      <c r="A765" s="7" t="s">
        <v>390</v>
      </c>
      <c r="B765" s="7" t="s">
        <v>76</v>
      </c>
      <c r="C765" s="11">
        <v>483.00545634486866</v>
      </c>
    </row>
    <row r="766" spans="1:3" x14ac:dyDescent="0.35">
      <c r="A766" s="7" t="s">
        <v>905</v>
      </c>
      <c r="B766" s="7" t="s">
        <v>76</v>
      </c>
      <c r="C766" s="11">
        <v>3520.5731040248202</v>
      </c>
    </row>
    <row r="767" spans="1:3" x14ac:dyDescent="0.35">
      <c r="A767" s="7" t="s">
        <v>1941</v>
      </c>
      <c r="B767" s="7" t="s">
        <v>76</v>
      </c>
      <c r="C767" s="11">
        <v>697.67454805369903</v>
      </c>
    </row>
    <row r="768" spans="1:3" x14ac:dyDescent="0.35">
      <c r="A768" s="7" t="s">
        <v>362</v>
      </c>
      <c r="B768" s="7" t="s">
        <v>112</v>
      </c>
      <c r="C768" s="11">
        <v>246.86945546515506</v>
      </c>
    </row>
    <row r="769" spans="1:3" x14ac:dyDescent="0.35">
      <c r="A769" s="7" t="s">
        <v>1683</v>
      </c>
      <c r="B769" s="7" t="s">
        <v>76</v>
      </c>
      <c r="C769" s="11">
        <v>2940.9665564109778</v>
      </c>
    </row>
    <row r="770" spans="1:3" x14ac:dyDescent="0.35">
      <c r="A770" s="7" t="s">
        <v>1833</v>
      </c>
      <c r="B770" s="7" t="s">
        <v>76</v>
      </c>
      <c r="C770" s="11">
        <v>30536.67829558114</v>
      </c>
    </row>
    <row r="771" spans="1:3" x14ac:dyDescent="0.35">
      <c r="A771" s="7" t="s">
        <v>2196</v>
      </c>
      <c r="B771" s="7" t="s">
        <v>76</v>
      </c>
      <c r="C771" s="11">
        <v>1577.8178240599043</v>
      </c>
    </row>
    <row r="772" spans="1:3" x14ac:dyDescent="0.35">
      <c r="A772" s="7" t="s">
        <v>865</v>
      </c>
      <c r="B772" s="7" t="s">
        <v>76</v>
      </c>
      <c r="C772" s="11">
        <v>579.60654761384228</v>
      </c>
    </row>
    <row r="773" spans="1:3" x14ac:dyDescent="0.35">
      <c r="A773" s="7" t="s">
        <v>250</v>
      </c>
      <c r="B773" s="7" t="s">
        <v>14</v>
      </c>
      <c r="C773" s="11">
        <v>50071.565641084708</v>
      </c>
    </row>
    <row r="774" spans="1:3" x14ac:dyDescent="0.35">
      <c r="A774" s="7" t="s">
        <v>2030</v>
      </c>
      <c r="B774" s="7" t="s">
        <v>76</v>
      </c>
      <c r="C774" s="11">
        <v>11806.800043985677</v>
      </c>
    </row>
    <row r="775" spans="1:3" x14ac:dyDescent="0.35">
      <c r="A775" s="7" t="s">
        <v>1064</v>
      </c>
      <c r="B775" s="7" t="s">
        <v>76</v>
      </c>
      <c r="C775" s="11">
        <v>3262.9701939742235</v>
      </c>
    </row>
    <row r="776" spans="1:3" x14ac:dyDescent="0.35">
      <c r="A776" s="7" t="s">
        <v>983</v>
      </c>
      <c r="B776" s="7" t="s">
        <v>76</v>
      </c>
      <c r="C776" s="11">
        <v>1663.6854607434361</v>
      </c>
    </row>
    <row r="777" spans="1:3" x14ac:dyDescent="0.35">
      <c r="A777" s="7" t="s">
        <v>1872</v>
      </c>
      <c r="B777" s="7" t="s">
        <v>716</v>
      </c>
      <c r="C777" s="11">
        <v>686.94109346825758</v>
      </c>
    </row>
    <row r="778" spans="1:3" x14ac:dyDescent="0.35">
      <c r="A778" s="7" t="s">
        <v>1069</v>
      </c>
      <c r="B778" s="7" t="s">
        <v>76</v>
      </c>
      <c r="C778" s="11">
        <v>5291.5931106226717</v>
      </c>
    </row>
    <row r="779" spans="1:3" x14ac:dyDescent="0.35">
      <c r="A779" s="7" t="s">
        <v>1624</v>
      </c>
      <c r="B779" s="7" t="s">
        <v>14</v>
      </c>
      <c r="C779" s="11">
        <v>955.27745810429565</v>
      </c>
    </row>
    <row r="780" spans="1:3" x14ac:dyDescent="0.35">
      <c r="A780" s="7" t="s">
        <v>2531</v>
      </c>
      <c r="B780" s="7" t="s">
        <v>288</v>
      </c>
      <c r="C780" s="11">
        <v>75.134182098090676</v>
      </c>
    </row>
    <row r="781" spans="1:3" x14ac:dyDescent="0.35">
      <c r="A781" s="7" t="s">
        <v>2466</v>
      </c>
      <c r="B781" s="7" t="s">
        <v>288</v>
      </c>
      <c r="C781" s="11">
        <v>697.67454805369903</v>
      </c>
    </row>
    <row r="782" spans="1:3" x14ac:dyDescent="0.35">
      <c r="A782" s="7" t="s">
        <v>2201</v>
      </c>
      <c r="B782" s="7" t="s">
        <v>47</v>
      </c>
      <c r="C782" s="11">
        <v>139.53490961073982</v>
      </c>
    </row>
    <row r="783" spans="1:3" x14ac:dyDescent="0.35">
      <c r="A783" s="7" t="s">
        <v>1743</v>
      </c>
      <c r="B783" s="7" t="s">
        <v>47</v>
      </c>
      <c r="C783" s="11">
        <v>13288.016776776607</v>
      </c>
    </row>
    <row r="784" spans="1:3" x14ac:dyDescent="0.35">
      <c r="A784" s="7" t="s">
        <v>2014</v>
      </c>
      <c r="B784" s="7" t="s">
        <v>47</v>
      </c>
      <c r="C784" s="11">
        <v>1041.1450947878279</v>
      </c>
    </row>
    <row r="785" spans="1:3" x14ac:dyDescent="0.35">
      <c r="A785" s="7" t="s">
        <v>2008</v>
      </c>
      <c r="B785" s="7" t="s">
        <v>47</v>
      </c>
      <c r="C785" s="11">
        <v>6279.0709324832915</v>
      </c>
    </row>
    <row r="786" spans="1:3" x14ac:dyDescent="0.35">
      <c r="A786" s="7" t="s">
        <v>2172</v>
      </c>
      <c r="B786" s="7" t="s">
        <v>76</v>
      </c>
      <c r="C786" s="11">
        <v>53.667272927207627</v>
      </c>
    </row>
    <row r="787" spans="1:3" x14ac:dyDescent="0.35">
      <c r="A787" s="7" t="s">
        <v>2214</v>
      </c>
      <c r="B787" s="7" t="s">
        <v>76</v>
      </c>
      <c r="C787" s="11">
        <v>332.73709214868722</v>
      </c>
    </row>
    <row r="788" spans="1:3" x14ac:dyDescent="0.35">
      <c r="A788" s="7" t="s">
        <v>1378</v>
      </c>
      <c r="B788" s="7" t="s">
        <v>76</v>
      </c>
      <c r="C788" s="11">
        <v>13169.948776336751</v>
      </c>
    </row>
    <row r="789" spans="1:3" x14ac:dyDescent="0.35">
      <c r="A789" s="7" t="s">
        <v>1983</v>
      </c>
      <c r="B789" s="7" t="s">
        <v>1784</v>
      </c>
      <c r="C789" s="11">
        <v>354.2040013195703</v>
      </c>
    </row>
    <row r="790" spans="1:3" x14ac:dyDescent="0.35">
      <c r="A790" s="8"/>
      <c r="B790" s="13" t="s">
        <v>76</v>
      </c>
      <c r="C790" s="14">
        <v>53.667272927207627</v>
      </c>
    </row>
    <row r="791" spans="1:3" x14ac:dyDescent="0.35">
      <c r="A791" s="7" t="s">
        <v>1915</v>
      </c>
      <c r="B791" s="7" t="s">
        <v>459</v>
      </c>
      <c r="C791" s="11">
        <v>3864.0436507589493</v>
      </c>
    </row>
    <row r="792" spans="1:3" x14ac:dyDescent="0.35">
      <c r="A792" s="7" t="s">
        <v>2346</v>
      </c>
      <c r="B792" s="7" t="s">
        <v>47</v>
      </c>
      <c r="C792" s="11">
        <v>75.134182098090676</v>
      </c>
    </row>
    <row r="793" spans="1:3" x14ac:dyDescent="0.35">
      <c r="A793" s="7" t="s">
        <v>1153</v>
      </c>
      <c r="B793" s="7" t="s">
        <v>76</v>
      </c>
      <c r="C793" s="11">
        <v>3563.506922366586</v>
      </c>
    </row>
    <row r="794" spans="1:3" x14ac:dyDescent="0.35">
      <c r="A794" s="7" t="s">
        <v>1934</v>
      </c>
      <c r="B794" s="7" t="s">
        <v>1784</v>
      </c>
      <c r="C794" s="11">
        <v>182.4687279525059</v>
      </c>
    </row>
    <row r="795" spans="1:3" x14ac:dyDescent="0.35">
      <c r="A795" s="8"/>
      <c r="B795" s="13" t="s">
        <v>76</v>
      </c>
      <c r="C795" s="14">
        <v>236.13600087971352</v>
      </c>
    </row>
    <row r="796" spans="1:3" x14ac:dyDescent="0.35">
      <c r="A796" s="7" t="s">
        <v>2262</v>
      </c>
      <c r="B796" s="7" t="s">
        <v>1782</v>
      </c>
      <c r="C796" s="11">
        <v>53.667272927207627</v>
      </c>
    </row>
    <row r="797" spans="1:3" x14ac:dyDescent="0.35">
      <c r="A797" s="7" t="s">
        <v>1654</v>
      </c>
      <c r="B797" s="7" t="s">
        <v>14</v>
      </c>
      <c r="C797" s="11">
        <v>257.60291005059662</v>
      </c>
    </row>
    <row r="798" spans="1:3" x14ac:dyDescent="0.35">
      <c r="A798" s="7" t="s">
        <v>1995</v>
      </c>
      <c r="B798" s="7" t="s">
        <v>76</v>
      </c>
      <c r="C798" s="11">
        <v>1094.8123677150354</v>
      </c>
    </row>
    <row r="799" spans="1:3" x14ac:dyDescent="0.35">
      <c r="A799" s="7" t="s">
        <v>1935</v>
      </c>
      <c r="B799" s="7" t="s">
        <v>1784</v>
      </c>
      <c r="C799" s="11">
        <v>547.40618385751782</v>
      </c>
    </row>
    <row r="800" spans="1:3" x14ac:dyDescent="0.35">
      <c r="A800" s="8"/>
      <c r="B800" s="13" t="s">
        <v>76</v>
      </c>
      <c r="C800" s="14">
        <v>912.34363976252962</v>
      </c>
    </row>
    <row r="801" spans="1:3" x14ac:dyDescent="0.35">
      <c r="A801" s="7" t="s">
        <v>1135</v>
      </c>
      <c r="B801" s="7" t="s">
        <v>76</v>
      </c>
      <c r="C801" s="11">
        <v>257.60291005059662</v>
      </c>
    </row>
    <row r="802" spans="1:3" x14ac:dyDescent="0.35">
      <c r="A802" s="7" t="s">
        <v>1335</v>
      </c>
      <c r="B802" s="7" t="s">
        <v>76</v>
      </c>
      <c r="C802" s="11">
        <v>1567.0843694744624</v>
      </c>
    </row>
    <row r="803" spans="1:3" x14ac:dyDescent="0.35">
      <c r="A803" s="7" t="s">
        <v>1133</v>
      </c>
      <c r="B803" s="7" t="s">
        <v>76</v>
      </c>
      <c r="C803" s="11">
        <v>4228.9811066639604</v>
      </c>
    </row>
    <row r="804" spans="1:3" x14ac:dyDescent="0.35">
      <c r="A804" s="7" t="s">
        <v>1176</v>
      </c>
      <c r="B804" s="7" t="s">
        <v>76</v>
      </c>
      <c r="C804" s="11">
        <v>944.54400351885408</v>
      </c>
    </row>
    <row r="805" spans="1:3" x14ac:dyDescent="0.35">
      <c r="A805" s="7" t="s">
        <v>2482</v>
      </c>
      <c r="B805" s="7" t="s">
        <v>288</v>
      </c>
      <c r="C805" s="11">
        <v>64.400727512649155</v>
      </c>
    </row>
    <row r="806" spans="1:3" x14ac:dyDescent="0.35">
      <c r="A806" s="7" t="s">
        <v>2475</v>
      </c>
      <c r="B806" s="7" t="s">
        <v>288</v>
      </c>
      <c r="C806" s="11">
        <v>53.667272927207627</v>
      </c>
    </row>
    <row r="807" spans="1:3" x14ac:dyDescent="0.35">
      <c r="A807" s="7" t="s">
        <v>2481</v>
      </c>
      <c r="B807" s="7" t="s">
        <v>288</v>
      </c>
      <c r="C807" s="11">
        <v>42.933818341766099</v>
      </c>
    </row>
    <row r="808" spans="1:3" x14ac:dyDescent="0.35">
      <c r="A808" s="7" t="s">
        <v>2483</v>
      </c>
      <c r="B808" s="7" t="s">
        <v>288</v>
      </c>
      <c r="C808" s="11">
        <v>42.933818341766099</v>
      </c>
    </row>
    <row r="809" spans="1:3" x14ac:dyDescent="0.35">
      <c r="A809" s="7" t="s">
        <v>2526</v>
      </c>
      <c r="B809" s="7" t="s">
        <v>288</v>
      </c>
      <c r="C809" s="11">
        <v>85.867636683532197</v>
      </c>
    </row>
    <row r="810" spans="1:3" x14ac:dyDescent="0.35">
      <c r="A810" s="7" t="s">
        <v>2501</v>
      </c>
      <c r="B810" s="7" t="s">
        <v>288</v>
      </c>
      <c r="C810" s="11">
        <v>42.933818341766099</v>
      </c>
    </row>
    <row r="811" spans="1:3" x14ac:dyDescent="0.35">
      <c r="A811" s="7" t="s">
        <v>2513</v>
      </c>
      <c r="B811" s="7" t="s">
        <v>288</v>
      </c>
      <c r="C811" s="11">
        <v>64.400727512649155</v>
      </c>
    </row>
    <row r="812" spans="1:3" x14ac:dyDescent="0.35">
      <c r="A812" s="7" t="s">
        <v>2479</v>
      </c>
      <c r="B812" s="7" t="s">
        <v>288</v>
      </c>
      <c r="C812" s="11">
        <v>85.867636683532197</v>
      </c>
    </row>
    <row r="813" spans="1:3" x14ac:dyDescent="0.35">
      <c r="A813" s="7" t="s">
        <v>1590</v>
      </c>
      <c r="B813" s="7" t="s">
        <v>716</v>
      </c>
      <c r="C813" s="11">
        <v>4014.3120149551305</v>
      </c>
    </row>
    <row r="814" spans="1:3" x14ac:dyDescent="0.35">
      <c r="A814" s="7" t="s">
        <v>1708</v>
      </c>
      <c r="B814" s="7" t="s">
        <v>716</v>
      </c>
      <c r="C814" s="11">
        <v>2221.8250991863956</v>
      </c>
    </row>
    <row r="815" spans="1:3" x14ac:dyDescent="0.35">
      <c r="A815" s="7" t="s">
        <v>1916</v>
      </c>
      <c r="B815" s="7" t="s">
        <v>716</v>
      </c>
      <c r="C815" s="11">
        <v>1105.5458223004771</v>
      </c>
    </row>
    <row r="816" spans="1:3" x14ac:dyDescent="0.35">
      <c r="A816" s="7" t="s">
        <v>2507</v>
      </c>
      <c r="B816" s="7" t="s">
        <v>288</v>
      </c>
      <c r="C816" s="11">
        <v>150.26836419618135</v>
      </c>
    </row>
    <row r="817" spans="1:3" x14ac:dyDescent="0.35">
      <c r="A817" s="7" t="s">
        <v>2277</v>
      </c>
      <c r="B817" s="7" t="s">
        <v>288</v>
      </c>
      <c r="C817" s="11">
        <v>525.93927468663469</v>
      </c>
    </row>
    <row r="818" spans="1:3" x14ac:dyDescent="0.35">
      <c r="A818" s="7" t="s">
        <v>1839</v>
      </c>
      <c r="B818" s="7" t="s">
        <v>76</v>
      </c>
      <c r="C818" s="11">
        <v>2737.0309192875884</v>
      </c>
    </row>
    <row r="819" spans="1:3" x14ac:dyDescent="0.35">
      <c r="A819" s="7" t="s">
        <v>1016</v>
      </c>
      <c r="B819" s="7" t="s">
        <v>47</v>
      </c>
      <c r="C819" s="11">
        <v>6558.1407517047719</v>
      </c>
    </row>
    <row r="820" spans="1:3" x14ac:dyDescent="0.35">
      <c r="A820" s="7" t="s">
        <v>2038</v>
      </c>
      <c r="B820" s="7" t="s">
        <v>1784</v>
      </c>
      <c r="C820" s="11">
        <v>944.54400351885408</v>
      </c>
    </row>
    <row r="821" spans="1:3" x14ac:dyDescent="0.35">
      <c r="A821" s="8"/>
      <c r="B821" s="13" t="s">
        <v>76</v>
      </c>
      <c r="C821" s="14">
        <v>407.87127424677794</v>
      </c>
    </row>
    <row r="822" spans="1:3" x14ac:dyDescent="0.35">
      <c r="A822" s="7" t="s">
        <v>1197</v>
      </c>
      <c r="B822" s="7" t="s">
        <v>47</v>
      </c>
      <c r="C822" s="11">
        <v>3413.2385581704048</v>
      </c>
    </row>
    <row r="823" spans="1:3" x14ac:dyDescent="0.35">
      <c r="A823" s="7" t="s">
        <v>1841</v>
      </c>
      <c r="B823" s="7" t="s">
        <v>47</v>
      </c>
      <c r="C823" s="11">
        <v>976.74436727517855</v>
      </c>
    </row>
    <row r="824" spans="1:3" x14ac:dyDescent="0.35">
      <c r="A824" s="7" t="s">
        <v>2105</v>
      </c>
      <c r="B824" s="7" t="s">
        <v>47</v>
      </c>
      <c r="C824" s="11">
        <v>193.20218253794744</v>
      </c>
    </row>
    <row r="825" spans="1:3" x14ac:dyDescent="0.35">
      <c r="A825" s="7" t="s">
        <v>2061</v>
      </c>
      <c r="B825" s="7" t="s">
        <v>76</v>
      </c>
      <c r="C825" s="11">
        <v>139.53490961073982</v>
      </c>
    </row>
    <row r="826" spans="1:3" x14ac:dyDescent="0.35">
      <c r="A826" s="8"/>
      <c r="B826" s="13" t="s">
        <v>285</v>
      </c>
      <c r="C826" s="14">
        <v>1212.8803681548923</v>
      </c>
    </row>
    <row r="827" spans="1:3" x14ac:dyDescent="0.35">
      <c r="A827" s="7" t="s">
        <v>456</v>
      </c>
      <c r="B827" s="7" t="s">
        <v>76</v>
      </c>
      <c r="C827" s="11">
        <v>1383692.5644276086</v>
      </c>
    </row>
    <row r="828" spans="1:3" x14ac:dyDescent="0.35">
      <c r="A828" s="8"/>
      <c r="B828" s="13" t="s">
        <v>110</v>
      </c>
      <c r="C828" s="14">
        <v>70422.195535081846</v>
      </c>
    </row>
    <row r="829" spans="1:3" x14ac:dyDescent="0.35">
      <c r="A829" s="8"/>
      <c r="B829" s="13" t="s">
        <v>752</v>
      </c>
      <c r="C829" s="14">
        <v>17130.593518364672</v>
      </c>
    </row>
    <row r="830" spans="1:3" x14ac:dyDescent="0.35">
      <c r="A830" s="8"/>
      <c r="B830" s="13" t="s">
        <v>753</v>
      </c>
      <c r="C830" s="14">
        <v>31137.751752365864</v>
      </c>
    </row>
    <row r="831" spans="1:3" x14ac:dyDescent="0.35">
      <c r="A831" s="7" t="s">
        <v>2146</v>
      </c>
      <c r="B831" s="7" t="s">
        <v>285</v>
      </c>
      <c r="C831" s="11">
        <v>1749.5530974269684</v>
      </c>
    </row>
    <row r="832" spans="1:3" x14ac:dyDescent="0.35">
      <c r="A832" s="7" t="s">
        <v>1567</v>
      </c>
      <c r="B832" s="7" t="s">
        <v>76</v>
      </c>
      <c r="C832" s="11">
        <v>9187.8371251379431</v>
      </c>
    </row>
    <row r="833" spans="1:3" x14ac:dyDescent="0.35">
      <c r="A833" s="7" t="s">
        <v>450</v>
      </c>
      <c r="B833" s="7" t="s">
        <v>479</v>
      </c>
      <c r="C833" s="11">
        <v>94368.532715201887</v>
      </c>
    </row>
    <row r="834" spans="1:3" x14ac:dyDescent="0.35">
      <c r="A834" s="7" t="s">
        <v>2009</v>
      </c>
      <c r="B834" s="7" t="s">
        <v>47</v>
      </c>
      <c r="C834" s="11">
        <v>966.01091268973732</v>
      </c>
    </row>
    <row r="835" spans="1:3" x14ac:dyDescent="0.35">
      <c r="A835" s="7" t="s">
        <v>2106</v>
      </c>
      <c r="B835" s="7" t="s">
        <v>76</v>
      </c>
      <c r="C835" s="11">
        <v>0</v>
      </c>
    </row>
    <row r="836" spans="1:3" x14ac:dyDescent="0.35">
      <c r="A836" s="7" t="s">
        <v>1225</v>
      </c>
      <c r="B836" s="7" t="s">
        <v>716</v>
      </c>
      <c r="C836" s="11">
        <v>2146.690917088305</v>
      </c>
    </row>
    <row r="837" spans="1:3" x14ac:dyDescent="0.35">
      <c r="A837" s="7" t="s">
        <v>2455</v>
      </c>
      <c r="B837" s="7" t="s">
        <v>76</v>
      </c>
      <c r="C837" s="11">
        <v>676.20763888281613</v>
      </c>
    </row>
    <row r="838" spans="1:3" x14ac:dyDescent="0.35">
      <c r="A838" s="7" t="s">
        <v>461</v>
      </c>
      <c r="B838" s="7" t="s">
        <v>459</v>
      </c>
      <c r="C838" s="11">
        <v>14983.902601276368</v>
      </c>
    </row>
    <row r="839" spans="1:3" x14ac:dyDescent="0.35">
      <c r="A839" s="7" t="s">
        <v>315</v>
      </c>
      <c r="B839" s="7" t="s">
        <v>76</v>
      </c>
      <c r="C839" s="11">
        <v>6880.1443892680172</v>
      </c>
    </row>
    <row r="840" spans="1:3" x14ac:dyDescent="0.35">
      <c r="A840" s="7" t="s">
        <v>1167</v>
      </c>
      <c r="B840" s="7" t="s">
        <v>76</v>
      </c>
      <c r="C840" s="11">
        <v>13438.285140972788</v>
      </c>
    </row>
    <row r="841" spans="1:3" x14ac:dyDescent="0.35">
      <c r="A841" s="7" t="s">
        <v>1186</v>
      </c>
      <c r="B841" s="7" t="s">
        <v>716</v>
      </c>
      <c r="C841" s="11">
        <v>4980.3229276448674</v>
      </c>
    </row>
    <row r="842" spans="1:3" x14ac:dyDescent="0.35">
      <c r="A842" s="7" t="s">
        <v>1215</v>
      </c>
      <c r="B842" s="7" t="s">
        <v>716</v>
      </c>
      <c r="C842" s="11">
        <v>568.87309302840083</v>
      </c>
    </row>
    <row r="843" spans="1:3" x14ac:dyDescent="0.35">
      <c r="A843" s="7" t="s">
        <v>1192</v>
      </c>
      <c r="B843" s="7" t="s">
        <v>716</v>
      </c>
      <c r="C843" s="11">
        <v>1363.1487323510735</v>
      </c>
    </row>
    <row r="844" spans="1:3" x14ac:dyDescent="0.35">
      <c r="A844" s="7" t="s">
        <v>1097</v>
      </c>
      <c r="B844" s="7" t="s">
        <v>716</v>
      </c>
      <c r="C844" s="11">
        <v>504.47236551575168</v>
      </c>
    </row>
    <row r="845" spans="1:3" x14ac:dyDescent="0.35">
      <c r="A845" s="7" t="s">
        <v>1458</v>
      </c>
      <c r="B845" s="7" t="s">
        <v>288</v>
      </c>
      <c r="C845" s="11">
        <v>611.80691137016686</v>
      </c>
    </row>
    <row r="846" spans="1:3" x14ac:dyDescent="0.35">
      <c r="A846" s="7" t="s">
        <v>1459</v>
      </c>
      <c r="B846" s="7" t="s">
        <v>716</v>
      </c>
      <c r="C846" s="11">
        <v>1030.4116402023865</v>
      </c>
    </row>
    <row r="847" spans="1:3" x14ac:dyDescent="0.35">
      <c r="A847" s="7" t="s">
        <v>1100</v>
      </c>
      <c r="B847" s="7" t="s">
        <v>716</v>
      </c>
      <c r="C847" s="11">
        <v>4508.0509258854399</v>
      </c>
    </row>
    <row r="848" spans="1:3" x14ac:dyDescent="0.35">
      <c r="A848" s="7" t="s">
        <v>853</v>
      </c>
      <c r="B848" s="7" t="s">
        <v>76</v>
      </c>
      <c r="C848" s="11">
        <v>2082.2901895756559</v>
      </c>
    </row>
    <row r="849" spans="1:3" x14ac:dyDescent="0.35">
      <c r="A849" s="7" t="s">
        <v>1187</v>
      </c>
      <c r="B849" s="7" t="s">
        <v>716</v>
      </c>
      <c r="C849" s="11">
        <v>1395.3490961073981</v>
      </c>
    </row>
    <row r="850" spans="1:3" x14ac:dyDescent="0.35">
      <c r="A850" s="7" t="s">
        <v>1224</v>
      </c>
      <c r="B850" s="7" t="s">
        <v>716</v>
      </c>
      <c r="C850" s="11">
        <v>1395.3490961073981</v>
      </c>
    </row>
    <row r="851" spans="1:3" x14ac:dyDescent="0.35">
      <c r="A851" s="7" t="s">
        <v>1193</v>
      </c>
      <c r="B851" s="7" t="s">
        <v>716</v>
      </c>
      <c r="C851" s="11">
        <v>4057.2458332968954</v>
      </c>
    </row>
    <row r="852" spans="1:3" x14ac:dyDescent="0.35">
      <c r="A852" s="7" t="s">
        <v>855</v>
      </c>
      <c r="B852" s="7" t="s">
        <v>76</v>
      </c>
      <c r="C852" s="11">
        <v>4046.5123787114544</v>
      </c>
    </row>
    <row r="853" spans="1:3" x14ac:dyDescent="0.35">
      <c r="A853" s="7" t="s">
        <v>1145</v>
      </c>
      <c r="B853" s="7" t="s">
        <v>716</v>
      </c>
      <c r="C853" s="11">
        <v>354.2040013195703</v>
      </c>
    </row>
    <row r="854" spans="1:3" x14ac:dyDescent="0.35">
      <c r="A854" s="7" t="s">
        <v>1190</v>
      </c>
      <c r="B854" s="7" t="s">
        <v>716</v>
      </c>
      <c r="C854" s="11">
        <v>5903.4000219928384</v>
      </c>
    </row>
    <row r="855" spans="1:3" x14ac:dyDescent="0.35">
      <c r="A855" s="7" t="s">
        <v>1229</v>
      </c>
      <c r="B855" s="7" t="s">
        <v>716</v>
      </c>
      <c r="C855" s="11">
        <v>6203.9367503852009</v>
      </c>
    </row>
    <row r="856" spans="1:3" x14ac:dyDescent="0.35">
      <c r="A856" s="7" t="s">
        <v>1394</v>
      </c>
      <c r="B856" s="7" t="s">
        <v>76</v>
      </c>
      <c r="C856" s="11">
        <v>7105.5469355622899</v>
      </c>
    </row>
    <row r="857" spans="1:3" x14ac:dyDescent="0.35">
      <c r="A857" s="7" t="s">
        <v>1227</v>
      </c>
      <c r="B857" s="7" t="s">
        <v>716</v>
      </c>
      <c r="C857" s="11">
        <v>1545.6174603035795</v>
      </c>
    </row>
    <row r="858" spans="1:3" x14ac:dyDescent="0.35">
      <c r="A858" s="7" t="s">
        <v>1223</v>
      </c>
      <c r="B858" s="7" t="s">
        <v>716</v>
      </c>
      <c r="C858" s="11">
        <v>2382.8269179680183</v>
      </c>
    </row>
    <row r="859" spans="1:3" x14ac:dyDescent="0.35">
      <c r="A859" s="7" t="s">
        <v>1453</v>
      </c>
      <c r="B859" s="7" t="s">
        <v>76</v>
      </c>
      <c r="C859" s="11">
        <v>1835.4207341105007</v>
      </c>
    </row>
    <row r="860" spans="1:3" x14ac:dyDescent="0.35">
      <c r="A860" s="7" t="s">
        <v>1761</v>
      </c>
      <c r="B860" s="7" t="s">
        <v>716</v>
      </c>
      <c r="C860" s="11">
        <v>1953.4887345503575</v>
      </c>
    </row>
    <row r="861" spans="1:3" x14ac:dyDescent="0.35">
      <c r="A861" s="7" t="s">
        <v>1690</v>
      </c>
      <c r="B861" s="7" t="s">
        <v>47</v>
      </c>
      <c r="C861" s="11">
        <v>6300.5378416541744</v>
      </c>
    </row>
    <row r="862" spans="1:3" x14ac:dyDescent="0.35">
      <c r="A862" s="7" t="s">
        <v>1692</v>
      </c>
      <c r="B862" s="7" t="s">
        <v>47</v>
      </c>
      <c r="C862" s="11">
        <v>5377.4607473062033</v>
      </c>
    </row>
    <row r="863" spans="1:3" x14ac:dyDescent="0.35">
      <c r="A863" s="7" t="s">
        <v>1691</v>
      </c>
      <c r="B863" s="7" t="s">
        <v>47</v>
      </c>
      <c r="C863" s="11">
        <v>2114.4905533319802</v>
      </c>
    </row>
    <row r="864" spans="1:3" x14ac:dyDescent="0.35">
      <c r="A864" s="7" t="s">
        <v>1649</v>
      </c>
      <c r="B864" s="7" t="s">
        <v>716</v>
      </c>
      <c r="C864" s="11">
        <v>0</v>
      </c>
    </row>
    <row r="865" spans="1:3" x14ac:dyDescent="0.35">
      <c r="A865" s="7" t="s">
        <v>1181</v>
      </c>
      <c r="B865" s="7" t="s">
        <v>716</v>
      </c>
      <c r="C865" s="11">
        <v>2511.6283729933166</v>
      </c>
    </row>
    <row r="866" spans="1:3" x14ac:dyDescent="0.35">
      <c r="A866" s="7" t="s">
        <v>2167</v>
      </c>
      <c r="B866" s="7" t="s">
        <v>47</v>
      </c>
      <c r="C866" s="11">
        <v>461.53854717398559</v>
      </c>
    </row>
    <row r="867" spans="1:3" x14ac:dyDescent="0.35">
      <c r="A867" s="7" t="s">
        <v>1184</v>
      </c>
      <c r="B867" s="7" t="s">
        <v>716</v>
      </c>
      <c r="C867" s="11">
        <v>2511.6283729933166</v>
      </c>
    </row>
    <row r="868" spans="1:3" x14ac:dyDescent="0.35">
      <c r="A868" s="7" t="s">
        <v>1188</v>
      </c>
      <c r="B868" s="7" t="s">
        <v>716</v>
      </c>
      <c r="C868" s="11">
        <v>3284.437103145106</v>
      </c>
    </row>
    <row r="869" spans="1:3" x14ac:dyDescent="0.35">
      <c r="A869" s="7" t="s">
        <v>1191</v>
      </c>
      <c r="B869" s="7" t="s">
        <v>716</v>
      </c>
      <c r="C869" s="11">
        <v>4175.3138337367536</v>
      </c>
    </row>
    <row r="870" spans="1:3" x14ac:dyDescent="0.35">
      <c r="A870" s="7" t="s">
        <v>2004</v>
      </c>
      <c r="B870" s="7" t="s">
        <v>47</v>
      </c>
      <c r="C870" s="11">
        <v>2361.3600087971354</v>
      </c>
    </row>
    <row r="871" spans="1:3" x14ac:dyDescent="0.35">
      <c r="A871" s="7" t="s">
        <v>1396</v>
      </c>
      <c r="B871" s="7" t="s">
        <v>288</v>
      </c>
      <c r="C871" s="11">
        <v>1674.4189153288778</v>
      </c>
    </row>
    <row r="872" spans="1:3" x14ac:dyDescent="0.35">
      <c r="A872" s="7" t="s">
        <v>1729</v>
      </c>
      <c r="B872" s="7" t="s">
        <v>288</v>
      </c>
      <c r="C872" s="11">
        <v>912.34363976252951</v>
      </c>
    </row>
    <row r="873" spans="1:3" x14ac:dyDescent="0.35">
      <c r="A873" s="7" t="s">
        <v>1730</v>
      </c>
      <c r="B873" s="7" t="s">
        <v>288</v>
      </c>
      <c r="C873" s="11">
        <v>654.740729711933</v>
      </c>
    </row>
    <row r="874" spans="1:3" x14ac:dyDescent="0.35">
      <c r="A874" s="7" t="s">
        <v>1731</v>
      </c>
      <c r="B874" s="7" t="s">
        <v>288</v>
      </c>
      <c r="C874" s="11">
        <v>472.27200175942704</v>
      </c>
    </row>
    <row r="875" spans="1:3" x14ac:dyDescent="0.35">
      <c r="A875" s="7" t="s">
        <v>1189</v>
      </c>
      <c r="B875" s="7" t="s">
        <v>716</v>
      </c>
      <c r="C875" s="11">
        <v>2028.6229166484477</v>
      </c>
    </row>
    <row r="876" spans="1:3" x14ac:dyDescent="0.35">
      <c r="A876" s="7" t="s">
        <v>1168</v>
      </c>
      <c r="B876" s="7" t="s">
        <v>716</v>
      </c>
      <c r="C876" s="11">
        <v>450.80509258854408</v>
      </c>
    </row>
    <row r="877" spans="1:3" x14ac:dyDescent="0.35">
      <c r="A877" s="7" t="s">
        <v>1228</v>
      </c>
      <c r="B877" s="7" t="s">
        <v>716</v>
      </c>
      <c r="C877" s="11">
        <v>568.87309302840083</v>
      </c>
    </row>
    <row r="878" spans="1:3" x14ac:dyDescent="0.35">
      <c r="A878" s="7" t="s">
        <v>1098</v>
      </c>
      <c r="B878" s="7" t="s">
        <v>716</v>
      </c>
      <c r="C878" s="11">
        <v>4271.9149250057271</v>
      </c>
    </row>
    <row r="879" spans="1:3" x14ac:dyDescent="0.35">
      <c r="A879" s="7" t="s">
        <v>1063</v>
      </c>
      <c r="B879" s="7" t="s">
        <v>76</v>
      </c>
      <c r="C879" s="11">
        <v>3091.234920607159</v>
      </c>
    </row>
    <row r="880" spans="1:3" x14ac:dyDescent="0.35">
      <c r="A880" s="7" t="s">
        <v>1395</v>
      </c>
      <c r="B880" s="7" t="s">
        <v>76</v>
      </c>
      <c r="C880" s="11">
        <v>3638.641104464677</v>
      </c>
    </row>
    <row r="881" spans="1:3" x14ac:dyDescent="0.35">
      <c r="A881" s="7" t="s">
        <v>1169</v>
      </c>
      <c r="B881" s="7" t="s">
        <v>716</v>
      </c>
      <c r="C881" s="11">
        <v>397.13781966133638</v>
      </c>
    </row>
    <row r="882" spans="1:3" x14ac:dyDescent="0.35">
      <c r="A882" s="8"/>
      <c r="B882" s="13" t="s">
        <v>76</v>
      </c>
      <c r="C882" s="14">
        <v>3284.437103145106</v>
      </c>
    </row>
    <row r="883" spans="1:3" x14ac:dyDescent="0.35">
      <c r="A883" s="7" t="s">
        <v>1183</v>
      </c>
      <c r="B883" s="7" t="s">
        <v>716</v>
      </c>
      <c r="C883" s="11">
        <v>472.27200175942704</v>
      </c>
    </row>
    <row r="884" spans="1:3" x14ac:dyDescent="0.35">
      <c r="A884" s="7" t="s">
        <v>1517</v>
      </c>
      <c r="B884" s="7" t="s">
        <v>716</v>
      </c>
      <c r="C884" s="11">
        <v>4626.1189263252973</v>
      </c>
    </row>
    <row r="885" spans="1:3" x14ac:dyDescent="0.35">
      <c r="A885" s="7" t="s">
        <v>956</v>
      </c>
      <c r="B885" s="7" t="s">
        <v>76</v>
      </c>
      <c r="C885" s="11">
        <v>1942.7552799649159</v>
      </c>
    </row>
    <row r="886" spans="1:3" x14ac:dyDescent="0.35">
      <c r="A886" s="7" t="s">
        <v>1601</v>
      </c>
      <c r="B886" s="7" t="s">
        <v>716</v>
      </c>
      <c r="C886" s="11">
        <v>740.60836639546517</v>
      </c>
    </row>
    <row r="887" spans="1:3" x14ac:dyDescent="0.35">
      <c r="A887" s="7" t="s">
        <v>1194</v>
      </c>
      <c r="B887" s="7" t="s">
        <v>716</v>
      </c>
      <c r="C887" s="11">
        <v>1384.6156415219568</v>
      </c>
    </row>
    <row r="888" spans="1:3" x14ac:dyDescent="0.35">
      <c r="A888" s="7" t="s">
        <v>854</v>
      </c>
      <c r="B888" s="7" t="s">
        <v>76</v>
      </c>
      <c r="C888" s="11">
        <v>3767.4425594899749</v>
      </c>
    </row>
    <row r="889" spans="1:3" x14ac:dyDescent="0.35">
      <c r="A889" s="7" t="s">
        <v>1905</v>
      </c>
      <c r="B889" s="7" t="s">
        <v>76</v>
      </c>
      <c r="C889" s="11">
        <v>2940.9665564109778</v>
      </c>
    </row>
    <row r="890" spans="1:3" x14ac:dyDescent="0.35">
      <c r="A890" s="7" t="s">
        <v>857</v>
      </c>
      <c r="B890" s="7" t="s">
        <v>76</v>
      </c>
      <c r="C890" s="11">
        <v>4529.5178350563228</v>
      </c>
    </row>
    <row r="891" spans="1:3" x14ac:dyDescent="0.35">
      <c r="A891" s="7" t="s">
        <v>1398</v>
      </c>
      <c r="B891" s="7" t="s">
        <v>288</v>
      </c>
      <c r="C891" s="11">
        <v>1878.3545524522669</v>
      </c>
    </row>
    <row r="892" spans="1:3" x14ac:dyDescent="0.35">
      <c r="A892" s="7" t="s">
        <v>2165</v>
      </c>
      <c r="B892" s="7" t="s">
        <v>47</v>
      </c>
      <c r="C892" s="11">
        <v>450.80509258854408</v>
      </c>
    </row>
    <row r="893" spans="1:3" x14ac:dyDescent="0.35">
      <c r="A893" s="7" t="s">
        <v>1101</v>
      </c>
      <c r="B893" s="7" t="s">
        <v>716</v>
      </c>
      <c r="C893" s="11">
        <v>5549.1960206732683</v>
      </c>
    </row>
    <row r="894" spans="1:3" x14ac:dyDescent="0.35">
      <c r="A894" s="7" t="s">
        <v>2204</v>
      </c>
      <c r="B894" s="7" t="s">
        <v>76</v>
      </c>
      <c r="C894" s="11">
        <v>504.47236551575168</v>
      </c>
    </row>
    <row r="895" spans="1:3" x14ac:dyDescent="0.35">
      <c r="A895" s="7" t="s">
        <v>1062</v>
      </c>
      <c r="B895" s="7" t="s">
        <v>76</v>
      </c>
      <c r="C895" s="11">
        <v>1255.8141864966583</v>
      </c>
    </row>
    <row r="896" spans="1:3" x14ac:dyDescent="0.35">
      <c r="A896" s="7" t="s">
        <v>1226</v>
      </c>
      <c r="B896" s="7" t="s">
        <v>76</v>
      </c>
      <c r="C896" s="11">
        <v>4347.0491071038177</v>
      </c>
    </row>
    <row r="897" spans="1:3" x14ac:dyDescent="0.35">
      <c r="A897" s="7" t="s">
        <v>1182</v>
      </c>
      <c r="B897" s="7" t="s">
        <v>716</v>
      </c>
      <c r="C897" s="11">
        <v>17323.795700902621</v>
      </c>
    </row>
    <row r="898" spans="1:3" x14ac:dyDescent="0.35">
      <c r="A898" s="7" t="s">
        <v>1103</v>
      </c>
      <c r="B898" s="7" t="s">
        <v>716</v>
      </c>
      <c r="C898" s="11">
        <v>4572.4516533980895</v>
      </c>
    </row>
    <row r="899" spans="1:3" x14ac:dyDescent="0.35">
      <c r="A899" s="7" t="s">
        <v>1175</v>
      </c>
      <c r="B899" s="7" t="s">
        <v>716</v>
      </c>
      <c r="C899" s="11">
        <v>2339.8930996262525</v>
      </c>
    </row>
    <row r="900" spans="1:3" x14ac:dyDescent="0.35">
      <c r="A900" s="7" t="s">
        <v>1185</v>
      </c>
      <c r="B900" s="7" t="s">
        <v>716</v>
      </c>
      <c r="C900" s="11">
        <v>815.74254849355589</v>
      </c>
    </row>
    <row r="901" spans="1:3" x14ac:dyDescent="0.35">
      <c r="A901" s="7" t="s">
        <v>1739</v>
      </c>
      <c r="B901" s="7" t="s">
        <v>288</v>
      </c>
      <c r="C901" s="11">
        <v>1266.5476410821</v>
      </c>
    </row>
    <row r="902" spans="1:3" x14ac:dyDescent="0.35">
      <c r="A902" s="7" t="s">
        <v>876</v>
      </c>
      <c r="B902" s="7" t="s">
        <v>76</v>
      </c>
      <c r="C902" s="11">
        <v>1277.2810956675414</v>
      </c>
    </row>
    <row r="903" spans="1:3" x14ac:dyDescent="0.35">
      <c r="A903" s="7" t="s">
        <v>1599</v>
      </c>
      <c r="B903" s="7" t="s">
        <v>288</v>
      </c>
      <c r="C903" s="11">
        <v>601.07345678472541</v>
      </c>
    </row>
    <row r="904" spans="1:3" x14ac:dyDescent="0.35">
      <c r="A904" s="7" t="s">
        <v>438</v>
      </c>
      <c r="B904" s="7" t="s">
        <v>191</v>
      </c>
      <c r="C904" s="11">
        <v>66504.484611395688</v>
      </c>
    </row>
    <row r="905" spans="1:3" x14ac:dyDescent="0.35">
      <c r="A905" s="8"/>
      <c r="B905" s="13" t="s">
        <v>425</v>
      </c>
      <c r="C905" s="14">
        <v>241771.06453707037</v>
      </c>
    </row>
    <row r="906" spans="1:3" x14ac:dyDescent="0.35">
      <c r="A906" s="8"/>
      <c r="B906" s="13" t="s">
        <v>720</v>
      </c>
      <c r="C906" s="14">
        <v>0</v>
      </c>
    </row>
    <row r="907" spans="1:3" x14ac:dyDescent="0.35">
      <c r="A907" s="8"/>
      <c r="B907" s="13" t="s">
        <v>426</v>
      </c>
      <c r="C907" s="14">
        <v>63767.453692108094</v>
      </c>
    </row>
    <row r="908" spans="1:3" x14ac:dyDescent="0.35">
      <c r="A908" s="8"/>
      <c r="B908" s="13" t="s">
        <v>175</v>
      </c>
      <c r="C908" s="14">
        <v>9563.5080356283961</v>
      </c>
    </row>
    <row r="909" spans="1:3" x14ac:dyDescent="0.35">
      <c r="A909" s="8"/>
      <c r="B909" s="13" t="s">
        <v>2487</v>
      </c>
      <c r="C909" s="14">
        <v>52647.594741590678</v>
      </c>
    </row>
    <row r="910" spans="1:3" x14ac:dyDescent="0.35">
      <c r="A910" s="8"/>
      <c r="B910" s="13" t="s">
        <v>418</v>
      </c>
      <c r="C910" s="14">
        <v>18418.608068617657</v>
      </c>
    </row>
    <row r="911" spans="1:3" x14ac:dyDescent="0.35">
      <c r="A911" s="8"/>
      <c r="B911" s="13" t="s">
        <v>47</v>
      </c>
      <c r="C911" s="14">
        <v>36837.216137235315</v>
      </c>
    </row>
    <row r="912" spans="1:3" x14ac:dyDescent="0.35">
      <c r="A912" s="8"/>
      <c r="B912" s="13" t="s">
        <v>417</v>
      </c>
      <c r="C912" s="14">
        <v>3874.7771053443898</v>
      </c>
    </row>
    <row r="913" spans="1:3" x14ac:dyDescent="0.35">
      <c r="A913" s="8"/>
      <c r="B913" s="13" t="s">
        <v>76</v>
      </c>
      <c r="C913" s="14">
        <v>479077.01196659706</v>
      </c>
    </row>
    <row r="914" spans="1:3" x14ac:dyDescent="0.35">
      <c r="A914" s="8"/>
      <c r="B914" s="13" t="s">
        <v>459</v>
      </c>
      <c r="C914" s="14">
        <v>558601.17699013313</v>
      </c>
    </row>
    <row r="915" spans="1:3" x14ac:dyDescent="0.35">
      <c r="A915" s="8"/>
      <c r="B915" s="13" t="s">
        <v>416</v>
      </c>
      <c r="C915" s="14">
        <v>7631.4862102489224</v>
      </c>
    </row>
    <row r="916" spans="1:3" x14ac:dyDescent="0.35">
      <c r="A916" s="8"/>
      <c r="B916" s="13" t="s">
        <v>2538</v>
      </c>
      <c r="C916" s="14">
        <v>221667.30409853836</v>
      </c>
    </row>
    <row r="917" spans="1:3" x14ac:dyDescent="0.35">
      <c r="A917" s="8"/>
      <c r="B917" s="13" t="s">
        <v>2537</v>
      </c>
      <c r="C917" s="14">
        <v>0</v>
      </c>
    </row>
    <row r="918" spans="1:3" x14ac:dyDescent="0.35">
      <c r="A918" s="8"/>
      <c r="B918" s="13" t="s">
        <v>427</v>
      </c>
      <c r="C918" s="14">
        <v>59463.338403346046</v>
      </c>
    </row>
    <row r="919" spans="1:3" x14ac:dyDescent="0.35">
      <c r="A919" s="8"/>
      <c r="B919" s="13" t="s">
        <v>611</v>
      </c>
      <c r="C919" s="14">
        <v>2769.2312830439137</v>
      </c>
    </row>
    <row r="920" spans="1:3" x14ac:dyDescent="0.35">
      <c r="A920" s="8"/>
      <c r="B920" s="13" t="s">
        <v>415</v>
      </c>
      <c r="C920" s="14">
        <v>42300.544521225049</v>
      </c>
    </row>
    <row r="921" spans="1:3" x14ac:dyDescent="0.35">
      <c r="A921" s="8"/>
      <c r="B921" s="13" t="s">
        <v>160</v>
      </c>
      <c r="C921" s="14">
        <v>12751.34404750453</v>
      </c>
    </row>
    <row r="922" spans="1:3" x14ac:dyDescent="0.35">
      <c r="A922" s="8"/>
      <c r="B922" s="13" t="s">
        <v>285</v>
      </c>
      <c r="C922" s="14">
        <v>48644.016181220984</v>
      </c>
    </row>
    <row r="923" spans="1:3" x14ac:dyDescent="0.35">
      <c r="A923" s="8"/>
      <c r="B923" s="13" t="s">
        <v>419</v>
      </c>
      <c r="C923" s="14">
        <v>11635.064770618612</v>
      </c>
    </row>
    <row r="924" spans="1:3" x14ac:dyDescent="0.35">
      <c r="A924" s="8"/>
      <c r="B924" s="13" t="s">
        <v>420</v>
      </c>
      <c r="C924" s="14">
        <v>1942.7552799649161</v>
      </c>
    </row>
    <row r="925" spans="1:3" x14ac:dyDescent="0.35">
      <c r="A925" s="7" t="s">
        <v>922</v>
      </c>
      <c r="B925" s="7" t="s">
        <v>76</v>
      </c>
      <c r="C925" s="11">
        <v>41871.206337807387</v>
      </c>
    </row>
    <row r="926" spans="1:3" x14ac:dyDescent="0.35">
      <c r="A926" s="8"/>
      <c r="B926" s="13" t="s">
        <v>14</v>
      </c>
      <c r="C926" s="14">
        <v>23291.596450408106</v>
      </c>
    </row>
    <row r="927" spans="1:3" x14ac:dyDescent="0.35">
      <c r="A927" s="7" t="s">
        <v>1769</v>
      </c>
      <c r="B927" s="7" t="s">
        <v>191</v>
      </c>
      <c r="C927" s="11">
        <v>193.20218253794744</v>
      </c>
    </row>
    <row r="928" spans="1:3" x14ac:dyDescent="0.35">
      <c r="A928" s="8"/>
      <c r="B928" s="13" t="s">
        <v>720</v>
      </c>
      <c r="C928" s="14">
        <v>0</v>
      </c>
    </row>
    <row r="929" spans="1:3" x14ac:dyDescent="0.35">
      <c r="A929" s="8"/>
      <c r="B929" s="13" t="s">
        <v>175</v>
      </c>
      <c r="C929" s="14">
        <v>32.200363756324577</v>
      </c>
    </row>
    <row r="930" spans="1:3" x14ac:dyDescent="0.35">
      <c r="A930" s="8"/>
      <c r="B930" s="13" t="s">
        <v>2487</v>
      </c>
      <c r="C930" s="14">
        <v>161.00181878162286</v>
      </c>
    </row>
    <row r="931" spans="1:3" x14ac:dyDescent="0.35">
      <c r="A931" s="8"/>
      <c r="B931" s="13" t="s">
        <v>418</v>
      </c>
      <c r="C931" s="14">
        <v>53.667272927207627</v>
      </c>
    </row>
    <row r="932" spans="1:3" x14ac:dyDescent="0.35">
      <c r="A932" s="8"/>
      <c r="B932" s="13" t="s">
        <v>417</v>
      </c>
      <c r="C932" s="14">
        <v>10.733454585441525</v>
      </c>
    </row>
    <row r="933" spans="1:3" x14ac:dyDescent="0.35">
      <c r="A933" s="8"/>
      <c r="B933" s="13" t="s">
        <v>459</v>
      </c>
      <c r="C933" s="14">
        <v>1652.9520061579947</v>
      </c>
    </row>
    <row r="934" spans="1:3" x14ac:dyDescent="0.35">
      <c r="A934" s="8"/>
      <c r="B934" s="13" t="s">
        <v>416</v>
      </c>
      <c r="C934" s="14">
        <v>21.466909170883049</v>
      </c>
    </row>
    <row r="935" spans="1:3" x14ac:dyDescent="0.35">
      <c r="A935" s="8"/>
      <c r="B935" s="13" t="s">
        <v>2538</v>
      </c>
      <c r="C935" s="14">
        <v>654.740729711933</v>
      </c>
    </row>
    <row r="936" spans="1:3" x14ac:dyDescent="0.35">
      <c r="A936" s="8"/>
      <c r="B936" s="13" t="s">
        <v>2537</v>
      </c>
      <c r="C936" s="14">
        <v>0</v>
      </c>
    </row>
    <row r="937" spans="1:3" x14ac:dyDescent="0.35">
      <c r="A937" s="8"/>
      <c r="B937" s="13" t="s">
        <v>611</v>
      </c>
      <c r="C937" s="14">
        <v>10.733454585441525</v>
      </c>
    </row>
    <row r="938" spans="1:3" x14ac:dyDescent="0.35">
      <c r="A938" s="8"/>
      <c r="B938" s="13" t="s">
        <v>415</v>
      </c>
      <c r="C938" s="14">
        <v>21.466909170883049</v>
      </c>
    </row>
    <row r="939" spans="1:3" x14ac:dyDescent="0.35">
      <c r="A939" s="8"/>
      <c r="B939" s="13" t="s">
        <v>285</v>
      </c>
      <c r="C939" s="14">
        <v>139.53490961073982</v>
      </c>
    </row>
    <row r="940" spans="1:3" x14ac:dyDescent="0.35">
      <c r="A940" s="8"/>
      <c r="B940" s="13" t="s">
        <v>419</v>
      </c>
      <c r="C940" s="14">
        <v>32.200363756324577</v>
      </c>
    </row>
    <row r="941" spans="1:3" x14ac:dyDescent="0.35">
      <c r="A941" s="8"/>
      <c r="B941" s="13" t="s">
        <v>420</v>
      </c>
      <c r="C941" s="14">
        <v>10.733454585441525</v>
      </c>
    </row>
    <row r="942" spans="1:3" x14ac:dyDescent="0.35">
      <c r="A942" s="7" t="s">
        <v>806</v>
      </c>
      <c r="B942" s="7" t="s">
        <v>47</v>
      </c>
      <c r="C942" s="11">
        <v>38168.164505830056</v>
      </c>
    </row>
    <row r="943" spans="1:3" x14ac:dyDescent="0.35">
      <c r="A943" s="7" t="s">
        <v>783</v>
      </c>
      <c r="B943" s="7" t="s">
        <v>47</v>
      </c>
      <c r="C943" s="11">
        <v>955.27745810429565</v>
      </c>
    </row>
    <row r="944" spans="1:3" x14ac:dyDescent="0.35">
      <c r="A944" s="7" t="s">
        <v>1418</v>
      </c>
      <c r="B944" s="7" t="s">
        <v>76</v>
      </c>
      <c r="C944" s="11">
        <v>4003.5785603696886</v>
      </c>
    </row>
    <row r="945" spans="1:3" x14ac:dyDescent="0.35">
      <c r="A945" s="7" t="s">
        <v>2173</v>
      </c>
      <c r="B945" s="7" t="s">
        <v>1784</v>
      </c>
      <c r="C945" s="11">
        <v>0</v>
      </c>
    </row>
    <row r="946" spans="1:3" x14ac:dyDescent="0.35">
      <c r="A946" s="8"/>
      <c r="B946" s="13" t="s">
        <v>76</v>
      </c>
      <c r="C946" s="14">
        <v>107.33454585441525</v>
      </c>
    </row>
    <row r="947" spans="1:3" x14ac:dyDescent="0.35">
      <c r="A947" s="7" t="s">
        <v>1083</v>
      </c>
      <c r="B947" s="7" t="s">
        <v>76</v>
      </c>
      <c r="C947" s="11">
        <v>1932.0218253794744</v>
      </c>
    </row>
    <row r="948" spans="1:3" x14ac:dyDescent="0.35">
      <c r="A948" s="7" t="s">
        <v>2205</v>
      </c>
      <c r="B948" s="7" t="s">
        <v>76</v>
      </c>
      <c r="C948" s="11">
        <v>1212.8803681548923</v>
      </c>
    </row>
    <row r="949" spans="1:3" x14ac:dyDescent="0.35">
      <c r="A949" s="7" t="s">
        <v>2207</v>
      </c>
      <c r="B949" s="7" t="s">
        <v>76</v>
      </c>
      <c r="C949" s="11">
        <v>1491.9501873763718</v>
      </c>
    </row>
    <row r="950" spans="1:3" x14ac:dyDescent="0.35">
      <c r="A950" s="7" t="s">
        <v>1890</v>
      </c>
      <c r="B950" s="7" t="s">
        <v>76</v>
      </c>
      <c r="C950" s="11">
        <v>890.87673059164649</v>
      </c>
    </row>
    <row r="951" spans="1:3" x14ac:dyDescent="0.35">
      <c r="A951" s="7" t="s">
        <v>1148</v>
      </c>
      <c r="B951" s="7" t="s">
        <v>76</v>
      </c>
      <c r="C951" s="11">
        <v>3638.641104464677</v>
      </c>
    </row>
    <row r="952" spans="1:3" x14ac:dyDescent="0.35">
      <c r="A952" s="7" t="s">
        <v>2027</v>
      </c>
      <c r="B952" s="7" t="s">
        <v>1805</v>
      </c>
      <c r="C952" s="11">
        <v>4583.1851079835305</v>
      </c>
    </row>
    <row r="953" spans="1:3" x14ac:dyDescent="0.35">
      <c r="A953" s="7" t="s">
        <v>895</v>
      </c>
      <c r="B953" s="7" t="s">
        <v>47</v>
      </c>
      <c r="C953" s="11">
        <v>9917.712036947969</v>
      </c>
    </row>
    <row r="954" spans="1:3" x14ac:dyDescent="0.35">
      <c r="A954" s="7" t="s">
        <v>251</v>
      </c>
      <c r="B954" s="7" t="s">
        <v>76</v>
      </c>
      <c r="C954" s="11">
        <v>9939.1789461188509</v>
      </c>
    </row>
    <row r="955" spans="1:3" x14ac:dyDescent="0.35">
      <c r="A955" s="7" t="s">
        <v>1368</v>
      </c>
      <c r="B955" s="7" t="s">
        <v>76</v>
      </c>
      <c r="C955" s="11">
        <v>7567.0854827362737</v>
      </c>
    </row>
    <row r="956" spans="1:3" x14ac:dyDescent="0.35">
      <c r="A956" s="7" t="s">
        <v>1552</v>
      </c>
      <c r="B956" s="7" t="s">
        <v>76</v>
      </c>
      <c r="C956" s="11">
        <v>289.80327380692114</v>
      </c>
    </row>
    <row r="957" spans="1:3" x14ac:dyDescent="0.35">
      <c r="A957" s="7" t="s">
        <v>1594</v>
      </c>
      <c r="B957" s="7" t="s">
        <v>76</v>
      </c>
      <c r="C957" s="11">
        <v>644.00727512649144</v>
      </c>
    </row>
    <row r="958" spans="1:3" x14ac:dyDescent="0.35">
      <c r="A958" s="7" t="s">
        <v>2486</v>
      </c>
      <c r="B958" s="7" t="s">
        <v>2487</v>
      </c>
      <c r="C958" s="11">
        <v>53.667272927207627</v>
      </c>
    </row>
    <row r="959" spans="1:3" x14ac:dyDescent="0.35">
      <c r="A959" s="7" t="s">
        <v>2227</v>
      </c>
      <c r="B959" s="7" t="s">
        <v>47</v>
      </c>
      <c r="C959" s="11">
        <v>246.86945546515506</v>
      </c>
    </row>
    <row r="960" spans="1:3" x14ac:dyDescent="0.35">
      <c r="A960" s="7" t="s">
        <v>1526</v>
      </c>
      <c r="B960" s="7" t="s">
        <v>76</v>
      </c>
      <c r="C960" s="11">
        <v>3660.1080136355599</v>
      </c>
    </row>
    <row r="961" spans="1:3" x14ac:dyDescent="0.35">
      <c r="A961" s="7" t="s">
        <v>1486</v>
      </c>
      <c r="B961" s="7" t="s">
        <v>76</v>
      </c>
      <c r="C961" s="11">
        <v>955.27745810429565</v>
      </c>
    </row>
    <row r="962" spans="1:3" x14ac:dyDescent="0.35">
      <c r="A962" s="7" t="s">
        <v>812</v>
      </c>
      <c r="B962" s="7" t="s">
        <v>47</v>
      </c>
      <c r="C962" s="11">
        <v>2082.2901895756559</v>
      </c>
    </row>
    <row r="963" spans="1:3" x14ac:dyDescent="0.35">
      <c r="A963" s="7" t="s">
        <v>2343</v>
      </c>
      <c r="B963" s="7" t="s">
        <v>611</v>
      </c>
      <c r="C963" s="11">
        <v>944.54400351885408</v>
      </c>
    </row>
    <row r="964" spans="1:3" x14ac:dyDescent="0.35">
      <c r="A964" s="7" t="s">
        <v>1987</v>
      </c>
      <c r="B964" s="7" t="s">
        <v>1782</v>
      </c>
      <c r="C964" s="11">
        <v>1094.8123677150354</v>
      </c>
    </row>
    <row r="965" spans="1:3" x14ac:dyDescent="0.35">
      <c r="A965" s="7" t="s">
        <v>1965</v>
      </c>
      <c r="B965" s="7" t="s">
        <v>76</v>
      </c>
      <c r="C965" s="11">
        <v>5699.4643848694495</v>
      </c>
    </row>
    <row r="966" spans="1:3" x14ac:dyDescent="0.35">
      <c r="A966" s="7" t="s">
        <v>431</v>
      </c>
      <c r="B966" s="7" t="s">
        <v>191</v>
      </c>
      <c r="C966" s="11">
        <v>579.60654761384228</v>
      </c>
    </row>
    <row r="967" spans="1:3" x14ac:dyDescent="0.35">
      <c r="A967" s="8"/>
      <c r="B967" s="13" t="s">
        <v>425</v>
      </c>
      <c r="C967" s="14">
        <v>418.60472883221945</v>
      </c>
    </row>
    <row r="968" spans="1:3" x14ac:dyDescent="0.35">
      <c r="A968" s="8"/>
      <c r="B968" s="13" t="s">
        <v>426</v>
      </c>
      <c r="C968" s="14">
        <v>107.33454585441525</v>
      </c>
    </row>
    <row r="969" spans="1:3" x14ac:dyDescent="0.35">
      <c r="A969" s="8"/>
      <c r="B969" s="13" t="s">
        <v>175</v>
      </c>
      <c r="C969" s="14">
        <v>386.40436507589487</v>
      </c>
    </row>
    <row r="970" spans="1:3" x14ac:dyDescent="0.35">
      <c r="A970" s="8"/>
      <c r="B970" s="13" t="s">
        <v>418</v>
      </c>
      <c r="C970" s="14">
        <v>815.74254849355589</v>
      </c>
    </row>
    <row r="971" spans="1:3" x14ac:dyDescent="0.35">
      <c r="A971" s="8"/>
      <c r="B971" s="13" t="s">
        <v>47</v>
      </c>
      <c r="C971" s="14">
        <v>1631.4850969871118</v>
      </c>
    </row>
    <row r="972" spans="1:3" x14ac:dyDescent="0.35">
      <c r="A972" s="8"/>
      <c r="B972" s="13" t="s">
        <v>417</v>
      </c>
      <c r="C972" s="14">
        <v>171.73527336706439</v>
      </c>
    </row>
    <row r="973" spans="1:3" x14ac:dyDescent="0.35">
      <c r="A973" s="8"/>
      <c r="B973" s="13" t="s">
        <v>76</v>
      </c>
      <c r="C973" s="14">
        <v>21670.844808006437</v>
      </c>
    </row>
    <row r="974" spans="1:3" x14ac:dyDescent="0.35">
      <c r="A974" s="8"/>
      <c r="B974" s="13" t="s">
        <v>459</v>
      </c>
      <c r="C974" s="14">
        <v>24171.739726414311</v>
      </c>
    </row>
    <row r="975" spans="1:3" x14ac:dyDescent="0.35">
      <c r="A975" s="8"/>
      <c r="B975" s="13" t="s">
        <v>416</v>
      </c>
      <c r="C975" s="14">
        <v>300.5367283923627</v>
      </c>
    </row>
    <row r="976" spans="1:3" x14ac:dyDescent="0.35">
      <c r="A976" s="8"/>
      <c r="B976" s="13" t="s">
        <v>2538</v>
      </c>
      <c r="C976" s="14">
        <v>9595.7083993847209</v>
      </c>
    </row>
    <row r="977" spans="1:3" x14ac:dyDescent="0.35">
      <c r="A977" s="8"/>
      <c r="B977" s="13" t="s">
        <v>2537</v>
      </c>
      <c r="C977" s="14">
        <v>0</v>
      </c>
    </row>
    <row r="978" spans="1:3" x14ac:dyDescent="0.35">
      <c r="A978" s="8"/>
      <c r="B978" s="13" t="s">
        <v>427</v>
      </c>
      <c r="C978" s="14">
        <v>107.33454585441525</v>
      </c>
    </row>
    <row r="979" spans="1:3" x14ac:dyDescent="0.35">
      <c r="A979" s="8"/>
      <c r="B979" s="13" t="s">
        <v>611</v>
      </c>
      <c r="C979" s="14">
        <v>118.06800043985676</v>
      </c>
    </row>
    <row r="980" spans="1:3" x14ac:dyDescent="0.35">
      <c r="A980" s="8"/>
      <c r="B980" s="13" t="s">
        <v>415</v>
      </c>
      <c r="C980" s="14">
        <v>1974.9556437212404</v>
      </c>
    </row>
    <row r="981" spans="1:3" x14ac:dyDescent="0.35">
      <c r="A981" s="8"/>
      <c r="B981" s="13" t="s">
        <v>160</v>
      </c>
      <c r="C981" s="14">
        <v>21.466909170883049</v>
      </c>
    </row>
    <row r="982" spans="1:3" x14ac:dyDescent="0.35">
      <c r="A982" s="8"/>
      <c r="B982" s="13" t="s">
        <v>285</v>
      </c>
      <c r="C982" s="14">
        <v>579.60654761384228</v>
      </c>
    </row>
    <row r="983" spans="1:3" x14ac:dyDescent="0.35">
      <c r="A983" s="8"/>
      <c r="B983" s="13" t="s">
        <v>419</v>
      </c>
      <c r="C983" s="14">
        <v>515.20582010119324</v>
      </c>
    </row>
    <row r="984" spans="1:3" x14ac:dyDescent="0.35">
      <c r="A984" s="8"/>
      <c r="B984" s="13" t="s">
        <v>420</v>
      </c>
      <c r="C984" s="14">
        <v>42.933818341766099</v>
      </c>
    </row>
    <row r="985" spans="1:3" x14ac:dyDescent="0.35">
      <c r="A985" s="7" t="s">
        <v>439</v>
      </c>
      <c r="B985" s="7" t="s">
        <v>191</v>
      </c>
      <c r="C985" s="11">
        <v>1159.2130952276846</v>
      </c>
    </row>
    <row r="986" spans="1:3" x14ac:dyDescent="0.35">
      <c r="A986" s="8"/>
      <c r="B986" s="13" t="s">
        <v>425</v>
      </c>
      <c r="C986" s="14">
        <v>0</v>
      </c>
    </row>
    <row r="987" spans="1:3" x14ac:dyDescent="0.35">
      <c r="A987" s="8"/>
      <c r="B987" s="13" t="s">
        <v>426</v>
      </c>
      <c r="C987" s="14">
        <v>0</v>
      </c>
    </row>
    <row r="988" spans="1:3" x14ac:dyDescent="0.35">
      <c r="A988" s="8"/>
      <c r="B988" s="13" t="s">
        <v>175</v>
      </c>
      <c r="C988" s="14">
        <v>171.73527336706439</v>
      </c>
    </row>
    <row r="989" spans="1:3" x14ac:dyDescent="0.35">
      <c r="A989" s="8"/>
      <c r="B989" s="13" t="s">
        <v>418</v>
      </c>
      <c r="C989" s="14">
        <v>332.73709214868722</v>
      </c>
    </row>
    <row r="990" spans="1:3" x14ac:dyDescent="0.35">
      <c r="A990" s="8"/>
      <c r="B990" s="13" t="s">
        <v>47</v>
      </c>
      <c r="C990" s="14">
        <v>654.740729711933</v>
      </c>
    </row>
    <row r="991" spans="1:3" x14ac:dyDescent="0.35">
      <c r="A991" s="8"/>
      <c r="B991" s="13" t="s">
        <v>417</v>
      </c>
      <c r="C991" s="14">
        <v>64.400727512649155</v>
      </c>
    </row>
    <row r="992" spans="1:3" x14ac:dyDescent="0.35">
      <c r="A992" s="8"/>
      <c r="B992" s="13" t="s">
        <v>76</v>
      </c>
      <c r="C992" s="14">
        <v>7534.8851189799498</v>
      </c>
    </row>
    <row r="993" spans="1:3" x14ac:dyDescent="0.35">
      <c r="A993" s="8"/>
      <c r="B993" s="13" t="s">
        <v>459</v>
      </c>
      <c r="C993" s="14">
        <v>9745.9767635809039</v>
      </c>
    </row>
    <row r="994" spans="1:3" x14ac:dyDescent="0.35">
      <c r="A994" s="8"/>
      <c r="B994" s="13" t="s">
        <v>416</v>
      </c>
      <c r="C994" s="14">
        <v>139.53490961073982</v>
      </c>
    </row>
    <row r="995" spans="1:3" x14ac:dyDescent="0.35">
      <c r="A995" s="8"/>
      <c r="B995" s="13" t="s">
        <v>2538</v>
      </c>
      <c r="C995" s="14">
        <v>3864.0436507589493</v>
      </c>
    </row>
    <row r="996" spans="1:3" x14ac:dyDescent="0.35">
      <c r="A996" s="8"/>
      <c r="B996" s="13" t="s">
        <v>2537</v>
      </c>
      <c r="C996" s="14">
        <v>0</v>
      </c>
    </row>
    <row r="997" spans="1:3" x14ac:dyDescent="0.35">
      <c r="A997" s="8"/>
      <c r="B997" s="13" t="s">
        <v>427</v>
      </c>
      <c r="C997" s="14">
        <v>0</v>
      </c>
    </row>
    <row r="998" spans="1:3" x14ac:dyDescent="0.35">
      <c r="A998" s="8"/>
      <c r="B998" s="13" t="s">
        <v>611</v>
      </c>
      <c r="C998" s="14">
        <v>53.667272927207627</v>
      </c>
    </row>
    <row r="999" spans="1:3" x14ac:dyDescent="0.35">
      <c r="A999" s="8"/>
      <c r="B999" s="13" t="s">
        <v>415</v>
      </c>
      <c r="C999" s="14">
        <v>697.67454805369903</v>
      </c>
    </row>
    <row r="1000" spans="1:3" x14ac:dyDescent="0.35">
      <c r="A1000" s="8"/>
      <c r="B1000" s="13" t="s">
        <v>160</v>
      </c>
      <c r="C1000" s="14">
        <v>0</v>
      </c>
    </row>
    <row r="1001" spans="1:3" x14ac:dyDescent="0.35">
      <c r="A1001" s="8"/>
      <c r="B1001" s="13" t="s">
        <v>285</v>
      </c>
      <c r="C1001" s="14">
        <v>847.94291224988035</v>
      </c>
    </row>
    <row r="1002" spans="1:3" x14ac:dyDescent="0.35">
      <c r="A1002" s="8"/>
      <c r="B1002" s="13" t="s">
        <v>419</v>
      </c>
      <c r="C1002" s="14">
        <v>203.93563712338897</v>
      </c>
    </row>
    <row r="1003" spans="1:3" x14ac:dyDescent="0.35">
      <c r="A1003" s="8"/>
      <c r="B1003" s="13" t="s">
        <v>420</v>
      </c>
      <c r="C1003" s="14">
        <v>32.200363756324577</v>
      </c>
    </row>
    <row r="1004" spans="1:3" x14ac:dyDescent="0.35">
      <c r="A1004" s="7" t="s">
        <v>316</v>
      </c>
      <c r="B1004" s="7" t="s">
        <v>10</v>
      </c>
      <c r="C1004" s="11">
        <v>7116.2803901477309</v>
      </c>
    </row>
    <row r="1005" spans="1:3" x14ac:dyDescent="0.35">
      <c r="A1005" s="7" t="s">
        <v>890</v>
      </c>
      <c r="B1005" s="7" t="s">
        <v>10</v>
      </c>
      <c r="C1005" s="11">
        <v>0</v>
      </c>
    </row>
    <row r="1006" spans="1:3" x14ac:dyDescent="0.35">
      <c r="A1006" s="7" t="s">
        <v>1699</v>
      </c>
      <c r="B1006" s="7" t="s">
        <v>10</v>
      </c>
      <c r="C1006" s="11">
        <v>17152.060427535554</v>
      </c>
    </row>
    <row r="1007" spans="1:3" x14ac:dyDescent="0.35">
      <c r="A1007" s="7" t="s">
        <v>432</v>
      </c>
      <c r="B1007" s="7" t="s">
        <v>191</v>
      </c>
      <c r="C1007" s="11">
        <v>5012.5232914011922</v>
      </c>
    </row>
    <row r="1008" spans="1:3" x14ac:dyDescent="0.35">
      <c r="A1008" s="8"/>
      <c r="B1008" s="13" t="s">
        <v>425</v>
      </c>
      <c r="C1008" s="14">
        <v>11248.660405542718</v>
      </c>
    </row>
    <row r="1009" spans="1:3" x14ac:dyDescent="0.35">
      <c r="A1009" s="8"/>
      <c r="B1009" s="13" t="s">
        <v>720</v>
      </c>
      <c r="C1009" s="14">
        <v>0</v>
      </c>
    </row>
    <row r="1010" spans="1:3" x14ac:dyDescent="0.35">
      <c r="A1010" s="8"/>
      <c r="B1010" s="13" t="s">
        <v>426</v>
      </c>
      <c r="C1010" s="14">
        <v>2855.0989197274457</v>
      </c>
    </row>
    <row r="1011" spans="1:3" x14ac:dyDescent="0.35">
      <c r="A1011" s="8"/>
      <c r="B1011" s="13" t="s">
        <v>175</v>
      </c>
      <c r="C1011" s="14">
        <v>719.14145722458215</v>
      </c>
    </row>
    <row r="1012" spans="1:3" x14ac:dyDescent="0.35">
      <c r="A1012" s="8"/>
      <c r="B1012" s="13" t="s">
        <v>2487</v>
      </c>
      <c r="C1012" s="14">
        <v>3971.3781966133638</v>
      </c>
    </row>
    <row r="1013" spans="1:3" x14ac:dyDescent="0.35">
      <c r="A1013" s="8"/>
      <c r="B1013" s="13" t="s">
        <v>418</v>
      </c>
      <c r="C1013" s="14">
        <v>1459.7498236200472</v>
      </c>
    </row>
    <row r="1014" spans="1:3" x14ac:dyDescent="0.35">
      <c r="A1014" s="8"/>
      <c r="B1014" s="13" t="s">
        <v>47</v>
      </c>
      <c r="C1014" s="14">
        <v>2919.4996472400944</v>
      </c>
    </row>
    <row r="1015" spans="1:3" x14ac:dyDescent="0.35">
      <c r="A1015" s="8"/>
      <c r="B1015" s="13" t="s">
        <v>417</v>
      </c>
      <c r="C1015" s="14">
        <v>311.27018297780421</v>
      </c>
    </row>
    <row r="1016" spans="1:3" x14ac:dyDescent="0.35">
      <c r="A1016" s="8"/>
      <c r="B1016" s="13" t="s">
        <v>76</v>
      </c>
      <c r="C1016" s="14">
        <v>34808.593220586867</v>
      </c>
    </row>
    <row r="1017" spans="1:3" x14ac:dyDescent="0.35">
      <c r="A1017" s="8"/>
      <c r="B1017" s="13" t="s">
        <v>459</v>
      </c>
      <c r="C1017" s="14">
        <v>42139.542702443425</v>
      </c>
    </row>
    <row r="1018" spans="1:3" x14ac:dyDescent="0.35">
      <c r="A1018" s="8"/>
      <c r="B1018" s="13" t="s">
        <v>416</v>
      </c>
      <c r="C1018" s="14">
        <v>558.13963844295927</v>
      </c>
    </row>
    <row r="1019" spans="1:3" x14ac:dyDescent="0.35">
      <c r="A1019" s="8"/>
      <c r="B1019" s="13" t="s">
        <v>2538</v>
      </c>
      <c r="C1019" s="14">
        <v>16722.722244117893</v>
      </c>
    </row>
    <row r="1020" spans="1:3" x14ac:dyDescent="0.35">
      <c r="A1020" s="8"/>
      <c r="B1020" s="13" t="s">
        <v>2537</v>
      </c>
      <c r="C1020" s="14">
        <v>0</v>
      </c>
    </row>
    <row r="1021" spans="1:3" x14ac:dyDescent="0.35">
      <c r="A1021" s="8"/>
      <c r="B1021" s="13" t="s">
        <v>427</v>
      </c>
      <c r="C1021" s="14">
        <v>3037.5676476799513</v>
      </c>
    </row>
    <row r="1022" spans="1:3" x14ac:dyDescent="0.35">
      <c r="A1022" s="8"/>
      <c r="B1022" s="13" t="s">
        <v>611</v>
      </c>
      <c r="C1022" s="14">
        <v>203.93563712338897</v>
      </c>
    </row>
    <row r="1023" spans="1:3" x14ac:dyDescent="0.35">
      <c r="A1023" s="8"/>
      <c r="B1023" s="13" t="s">
        <v>415</v>
      </c>
      <c r="C1023" s="14">
        <v>3241.5032848033402</v>
      </c>
    </row>
    <row r="1024" spans="1:3" x14ac:dyDescent="0.35">
      <c r="A1024" s="8"/>
      <c r="B1024" s="13" t="s">
        <v>160</v>
      </c>
      <c r="C1024" s="14">
        <v>568.87309302840083</v>
      </c>
    </row>
    <row r="1025" spans="1:3" x14ac:dyDescent="0.35">
      <c r="A1025" s="8"/>
      <c r="B1025" s="13" t="s">
        <v>285</v>
      </c>
      <c r="C1025" s="14">
        <v>3617.1741952937937</v>
      </c>
    </row>
    <row r="1026" spans="1:3" x14ac:dyDescent="0.35">
      <c r="A1026" s="8"/>
      <c r="B1026" s="13" t="s">
        <v>419</v>
      </c>
      <c r="C1026" s="14">
        <v>923.07709434797118</v>
      </c>
    </row>
    <row r="1027" spans="1:3" x14ac:dyDescent="0.35">
      <c r="A1027" s="8"/>
      <c r="B1027" s="13" t="s">
        <v>420</v>
      </c>
      <c r="C1027" s="14">
        <v>150.26836419618135</v>
      </c>
    </row>
    <row r="1028" spans="1:3" x14ac:dyDescent="0.35">
      <c r="A1028" s="7" t="s">
        <v>1560</v>
      </c>
      <c r="B1028" s="7" t="s">
        <v>716</v>
      </c>
      <c r="C1028" s="11">
        <v>375.67091049045337</v>
      </c>
    </row>
    <row r="1029" spans="1:3" x14ac:dyDescent="0.35">
      <c r="A1029" s="7" t="s">
        <v>2163</v>
      </c>
      <c r="B1029" s="7" t="s">
        <v>76</v>
      </c>
      <c r="C1029" s="11">
        <v>2415.0272817243431</v>
      </c>
    </row>
    <row r="1030" spans="1:3" x14ac:dyDescent="0.35">
      <c r="A1030" s="7" t="s">
        <v>1757</v>
      </c>
      <c r="B1030" s="7" t="s">
        <v>459</v>
      </c>
      <c r="C1030" s="11">
        <v>16733.455698703336</v>
      </c>
    </row>
    <row r="1031" spans="1:3" x14ac:dyDescent="0.35">
      <c r="A1031" s="7" t="s">
        <v>1715</v>
      </c>
      <c r="B1031" s="7" t="s">
        <v>459</v>
      </c>
      <c r="C1031" s="11">
        <v>7406.0836639546524</v>
      </c>
    </row>
    <row r="1032" spans="1:3" x14ac:dyDescent="0.35">
      <c r="A1032" s="7" t="s">
        <v>451</v>
      </c>
      <c r="B1032" s="7" t="s">
        <v>716</v>
      </c>
      <c r="C1032" s="11">
        <v>429134.24778053758</v>
      </c>
    </row>
    <row r="1033" spans="1:3" x14ac:dyDescent="0.35">
      <c r="A1033" s="7" t="s">
        <v>1912</v>
      </c>
      <c r="B1033" s="7" t="s">
        <v>47</v>
      </c>
      <c r="C1033" s="11">
        <v>1094.8123677150354</v>
      </c>
    </row>
    <row r="1034" spans="1:3" x14ac:dyDescent="0.35">
      <c r="A1034" s="7" t="s">
        <v>1521</v>
      </c>
      <c r="B1034" s="7" t="s">
        <v>112</v>
      </c>
      <c r="C1034" s="11">
        <v>85.867636683532197</v>
      </c>
    </row>
    <row r="1035" spans="1:3" x14ac:dyDescent="0.35">
      <c r="A1035" s="7" t="s">
        <v>1796</v>
      </c>
      <c r="B1035" s="7" t="s">
        <v>740</v>
      </c>
      <c r="C1035" s="11">
        <v>1277.2810956675416</v>
      </c>
    </row>
    <row r="1036" spans="1:3" x14ac:dyDescent="0.35">
      <c r="A1036" s="7" t="s">
        <v>1728</v>
      </c>
      <c r="B1036" s="7" t="s">
        <v>740</v>
      </c>
      <c r="C1036" s="11">
        <v>6611.8080246319787</v>
      </c>
    </row>
    <row r="1037" spans="1:3" x14ac:dyDescent="0.35">
      <c r="A1037" s="7" t="s">
        <v>1237</v>
      </c>
      <c r="B1037" s="7" t="s">
        <v>110</v>
      </c>
      <c r="C1037" s="11">
        <v>0</v>
      </c>
    </row>
    <row r="1038" spans="1:3" x14ac:dyDescent="0.35">
      <c r="A1038" s="7" t="s">
        <v>1481</v>
      </c>
      <c r="B1038" s="7" t="s">
        <v>110</v>
      </c>
      <c r="C1038" s="11">
        <v>10948.123677150354</v>
      </c>
    </row>
    <row r="1039" spans="1:3" x14ac:dyDescent="0.35">
      <c r="A1039" s="7" t="s">
        <v>1451</v>
      </c>
      <c r="B1039" s="7" t="s">
        <v>110</v>
      </c>
      <c r="C1039" s="11">
        <v>8339.8942128880644</v>
      </c>
    </row>
    <row r="1040" spans="1:3" x14ac:dyDescent="0.35">
      <c r="A1040" s="7" t="s">
        <v>1473</v>
      </c>
      <c r="B1040" s="7" t="s">
        <v>110</v>
      </c>
      <c r="C1040" s="11">
        <v>27788.913921708106</v>
      </c>
    </row>
    <row r="1041" spans="1:3" x14ac:dyDescent="0.35">
      <c r="A1041" s="7" t="s">
        <v>1155</v>
      </c>
      <c r="B1041" s="7" t="s">
        <v>611</v>
      </c>
      <c r="C1041" s="11">
        <v>1910.5549162085913</v>
      </c>
    </row>
    <row r="1042" spans="1:3" x14ac:dyDescent="0.35">
      <c r="A1042" s="7" t="s">
        <v>433</v>
      </c>
      <c r="B1042" s="7" t="s">
        <v>191</v>
      </c>
      <c r="C1042" s="11">
        <v>3305.9040123159893</v>
      </c>
    </row>
    <row r="1043" spans="1:3" x14ac:dyDescent="0.35">
      <c r="A1043" s="8"/>
      <c r="B1043" s="13" t="s">
        <v>720</v>
      </c>
      <c r="C1043" s="14">
        <v>0</v>
      </c>
    </row>
    <row r="1044" spans="1:3" x14ac:dyDescent="0.35">
      <c r="A1044" s="8"/>
      <c r="B1044" s="13" t="s">
        <v>426</v>
      </c>
      <c r="C1044" s="14">
        <v>0</v>
      </c>
    </row>
    <row r="1045" spans="1:3" x14ac:dyDescent="0.35">
      <c r="A1045" s="8"/>
      <c r="B1045" s="13" t="s">
        <v>175</v>
      </c>
      <c r="C1045" s="14">
        <v>472.27200175942704</v>
      </c>
    </row>
    <row r="1046" spans="1:3" x14ac:dyDescent="0.35">
      <c r="A1046" s="8"/>
      <c r="B1046" s="13" t="s">
        <v>2487</v>
      </c>
      <c r="C1046" s="14">
        <v>2608.2294642622905</v>
      </c>
    </row>
    <row r="1047" spans="1:3" x14ac:dyDescent="0.35">
      <c r="A1047" s="8"/>
      <c r="B1047" s="13" t="s">
        <v>418</v>
      </c>
      <c r="C1047" s="14">
        <v>869.40982142076348</v>
      </c>
    </row>
    <row r="1048" spans="1:3" x14ac:dyDescent="0.35">
      <c r="A1048" s="8"/>
      <c r="B1048" s="13" t="s">
        <v>47</v>
      </c>
      <c r="C1048" s="14">
        <v>1738.819642841527</v>
      </c>
    </row>
    <row r="1049" spans="1:3" x14ac:dyDescent="0.35">
      <c r="A1049" s="8"/>
      <c r="B1049" s="13" t="s">
        <v>417</v>
      </c>
      <c r="C1049" s="14">
        <v>182.4687279525059</v>
      </c>
    </row>
    <row r="1050" spans="1:3" x14ac:dyDescent="0.35">
      <c r="A1050" s="8"/>
      <c r="B1050" s="13" t="s">
        <v>76</v>
      </c>
      <c r="C1050" s="14">
        <v>31706.624845394261</v>
      </c>
    </row>
    <row r="1051" spans="1:3" x14ac:dyDescent="0.35">
      <c r="A1051" s="8"/>
      <c r="B1051" s="13" t="s">
        <v>459</v>
      </c>
      <c r="C1051" s="14">
        <v>27724.513194195457</v>
      </c>
    </row>
    <row r="1052" spans="1:3" x14ac:dyDescent="0.35">
      <c r="A1052" s="8"/>
      <c r="B1052" s="13" t="s">
        <v>416</v>
      </c>
      <c r="C1052" s="14">
        <v>386.40436507589487</v>
      </c>
    </row>
    <row r="1053" spans="1:3" x14ac:dyDescent="0.35">
      <c r="A1053" s="8"/>
      <c r="B1053" s="13" t="s">
        <v>2538</v>
      </c>
      <c r="C1053" s="14">
        <v>11001.790950077564</v>
      </c>
    </row>
    <row r="1054" spans="1:3" x14ac:dyDescent="0.35">
      <c r="A1054" s="8"/>
      <c r="B1054" s="13" t="s">
        <v>2537</v>
      </c>
      <c r="C1054" s="14">
        <v>0</v>
      </c>
    </row>
    <row r="1055" spans="1:3" x14ac:dyDescent="0.35">
      <c r="A1055" s="8"/>
      <c r="B1055" s="13" t="s">
        <v>427</v>
      </c>
      <c r="C1055" s="14">
        <v>0</v>
      </c>
    </row>
    <row r="1056" spans="1:3" x14ac:dyDescent="0.35">
      <c r="A1056" s="8"/>
      <c r="B1056" s="13" t="s">
        <v>611</v>
      </c>
      <c r="C1056" s="14">
        <v>139.53490961073982</v>
      </c>
    </row>
    <row r="1057" spans="1:3" x14ac:dyDescent="0.35">
      <c r="A1057" s="8"/>
      <c r="B1057" s="13" t="s">
        <v>415</v>
      </c>
      <c r="C1057" s="14">
        <v>2146.690917088305</v>
      </c>
    </row>
    <row r="1058" spans="1:3" x14ac:dyDescent="0.35">
      <c r="A1058" s="8"/>
      <c r="B1058" s="13" t="s">
        <v>160</v>
      </c>
      <c r="C1058" s="14">
        <v>0</v>
      </c>
    </row>
    <row r="1059" spans="1:3" x14ac:dyDescent="0.35">
      <c r="A1059" s="8"/>
      <c r="B1059" s="13" t="s">
        <v>285</v>
      </c>
      <c r="C1059" s="14">
        <v>2436.494190895226</v>
      </c>
    </row>
    <row r="1060" spans="1:3" x14ac:dyDescent="0.35">
      <c r="A1060" s="8"/>
      <c r="B1060" s="13" t="s">
        <v>419</v>
      </c>
      <c r="C1060" s="14">
        <v>547.4061838575177</v>
      </c>
    </row>
    <row r="1061" spans="1:3" x14ac:dyDescent="0.35">
      <c r="A1061" s="8"/>
      <c r="B1061" s="13" t="s">
        <v>420</v>
      </c>
      <c r="C1061" s="14">
        <v>96.601091268973718</v>
      </c>
    </row>
    <row r="1062" spans="1:3" x14ac:dyDescent="0.35">
      <c r="A1062" s="7" t="s">
        <v>1360</v>
      </c>
      <c r="B1062" s="7" t="s">
        <v>288</v>
      </c>
      <c r="C1062" s="11">
        <v>8951.7011242582321</v>
      </c>
    </row>
    <row r="1063" spans="1:3" x14ac:dyDescent="0.35">
      <c r="A1063" s="7" t="s">
        <v>2447</v>
      </c>
      <c r="B1063" s="7" t="s">
        <v>76</v>
      </c>
      <c r="C1063" s="11">
        <v>654.740729711933</v>
      </c>
    </row>
    <row r="1064" spans="1:3" x14ac:dyDescent="0.35">
      <c r="A1064" s="7" t="s">
        <v>33</v>
      </c>
      <c r="B1064" s="7" t="s">
        <v>716</v>
      </c>
      <c r="C1064" s="11">
        <v>65302.337697826231</v>
      </c>
    </row>
    <row r="1065" spans="1:3" x14ac:dyDescent="0.35">
      <c r="A1065" s="7" t="s">
        <v>91</v>
      </c>
      <c r="B1065" s="7" t="s">
        <v>92</v>
      </c>
      <c r="C1065" s="11">
        <v>10851.522585881381</v>
      </c>
    </row>
    <row r="1066" spans="1:3" x14ac:dyDescent="0.35">
      <c r="A1066" s="7" t="s">
        <v>968</v>
      </c>
      <c r="B1066" s="7" t="s">
        <v>92</v>
      </c>
      <c r="C1066" s="11">
        <v>3101.9683751926004</v>
      </c>
    </row>
    <row r="1067" spans="1:3" x14ac:dyDescent="0.35">
      <c r="A1067" s="7" t="s">
        <v>252</v>
      </c>
      <c r="B1067" s="7" t="s">
        <v>47</v>
      </c>
      <c r="C1067" s="11">
        <v>7352.4163910274447</v>
      </c>
    </row>
    <row r="1068" spans="1:3" x14ac:dyDescent="0.35">
      <c r="A1068" s="7" t="s">
        <v>1297</v>
      </c>
      <c r="B1068" s="7" t="s">
        <v>459</v>
      </c>
      <c r="C1068" s="11">
        <v>52389.991831540086</v>
      </c>
    </row>
    <row r="1069" spans="1:3" x14ac:dyDescent="0.35">
      <c r="A1069" s="7" t="s">
        <v>1623</v>
      </c>
      <c r="B1069" s="7" t="s">
        <v>47</v>
      </c>
      <c r="C1069" s="11">
        <v>0</v>
      </c>
    </row>
    <row r="1070" spans="1:3" x14ac:dyDescent="0.35">
      <c r="A1070" s="7" t="s">
        <v>917</v>
      </c>
      <c r="B1070" s="7" t="s">
        <v>76</v>
      </c>
      <c r="C1070" s="11">
        <v>4958.8560184739836</v>
      </c>
    </row>
    <row r="1071" spans="1:3" x14ac:dyDescent="0.35">
      <c r="A1071" s="7" t="s">
        <v>374</v>
      </c>
      <c r="B1071" s="7" t="s">
        <v>76</v>
      </c>
      <c r="C1071" s="11">
        <v>5592.1298390150341</v>
      </c>
    </row>
    <row r="1072" spans="1:3" x14ac:dyDescent="0.35">
      <c r="A1072" s="7" t="s">
        <v>1115</v>
      </c>
      <c r="B1072" s="7" t="s">
        <v>191</v>
      </c>
      <c r="C1072" s="11">
        <v>56994.643848694504</v>
      </c>
    </row>
    <row r="1073" spans="1:3" x14ac:dyDescent="0.35">
      <c r="A1073" s="7" t="s">
        <v>1118</v>
      </c>
      <c r="B1073" s="7" t="s">
        <v>191</v>
      </c>
      <c r="C1073" s="11">
        <v>364.9374559050118</v>
      </c>
    </row>
    <row r="1074" spans="1:3" x14ac:dyDescent="0.35">
      <c r="A1074" s="7" t="s">
        <v>1117</v>
      </c>
      <c r="B1074" s="7" t="s">
        <v>191</v>
      </c>
      <c r="C1074" s="11">
        <v>43932.02961821216</v>
      </c>
    </row>
    <row r="1075" spans="1:3" x14ac:dyDescent="0.35">
      <c r="A1075" s="7" t="s">
        <v>1116</v>
      </c>
      <c r="B1075" s="7" t="s">
        <v>191</v>
      </c>
      <c r="C1075" s="11">
        <v>55760.296571368723</v>
      </c>
    </row>
    <row r="1076" spans="1:3" x14ac:dyDescent="0.35">
      <c r="A1076" s="7" t="s">
        <v>190</v>
      </c>
      <c r="B1076" s="7" t="s">
        <v>191</v>
      </c>
      <c r="C1076" s="11">
        <v>0</v>
      </c>
    </row>
    <row r="1077" spans="1:3" x14ac:dyDescent="0.35">
      <c r="A1077" s="7" t="s">
        <v>1977</v>
      </c>
      <c r="B1077" s="7" t="s">
        <v>76</v>
      </c>
      <c r="C1077" s="11">
        <v>483.00545634486866</v>
      </c>
    </row>
    <row r="1078" spans="1:3" x14ac:dyDescent="0.35">
      <c r="A1078" s="7" t="s">
        <v>1408</v>
      </c>
      <c r="B1078" s="7" t="s">
        <v>1784</v>
      </c>
      <c r="C1078" s="11">
        <v>279.06981922147963</v>
      </c>
    </row>
    <row r="1079" spans="1:3" x14ac:dyDescent="0.35">
      <c r="A1079" s="8"/>
      <c r="B1079" s="13" t="s">
        <v>76</v>
      </c>
      <c r="C1079" s="14">
        <v>2511.6283729933166</v>
      </c>
    </row>
    <row r="1080" spans="1:3" x14ac:dyDescent="0.35">
      <c r="A1080" s="8"/>
      <c r="B1080" s="13" t="s">
        <v>225</v>
      </c>
      <c r="C1080" s="14">
        <v>0</v>
      </c>
    </row>
    <row r="1081" spans="1:3" x14ac:dyDescent="0.35">
      <c r="A1081" s="7" t="s">
        <v>2495</v>
      </c>
      <c r="B1081" s="7" t="s">
        <v>1784</v>
      </c>
      <c r="C1081" s="11">
        <v>42.933818341766099</v>
      </c>
    </row>
    <row r="1082" spans="1:3" x14ac:dyDescent="0.35">
      <c r="A1082" s="8"/>
      <c r="B1082" s="13" t="s">
        <v>76</v>
      </c>
      <c r="C1082" s="14">
        <v>64.400727512649155</v>
      </c>
    </row>
    <row r="1083" spans="1:3" x14ac:dyDescent="0.35">
      <c r="A1083" s="7" t="s">
        <v>1806</v>
      </c>
      <c r="B1083" s="7" t="s">
        <v>763</v>
      </c>
      <c r="C1083" s="11">
        <v>0</v>
      </c>
    </row>
    <row r="1084" spans="1:3" x14ac:dyDescent="0.35">
      <c r="A1084" s="7" t="s">
        <v>943</v>
      </c>
      <c r="B1084" s="7" t="s">
        <v>76</v>
      </c>
      <c r="C1084" s="11">
        <v>53.667272927207627</v>
      </c>
    </row>
    <row r="1085" spans="1:3" x14ac:dyDescent="0.35">
      <c r="A1085" s="7" t="s">
        <v>1029</v>
      </c>
      <c r="B1085" s="7" t="s">
        <v>76</v>
      </c>
      <c r="C1085" s="11">
        <v>2017.8894620630067</v>
      </c>
    </row>
    <row r="1086" spans="1:3" x14ac:dyDescent="0.35">
      <c r="A1086" s="7" t="s">
        <v>2062</v>
      </c>
      <c r="B1086" s="7" t="s">
        <v>1784</v>
      </c>
      <c r="C1086" s="11">
        <v>0</v>
      </c>
    </row>
    <row r="1087" spans="1:3" x14ac:dyDescent="0.35">
      <c r="A1087" s="8"/>
      <c r="B1087" s="13" t="s">
        <v>76</v>
      </c>
      <c r="C1087" s="14">
        <v>225.40254629427204</v>
      </c>
    </row>
    <row r="1088" spans="1:3" x14ac:dyDescent="0.35">
      <c r="A1088" s="7" t="s">
        <v>152</v>
      </c>
      <c r="B1088" s="7" t="s">
        <v>112</v>
      </c>
      <c r="C1088" s="11">
        <v>0</v>
      </c>
    </row>
    <row r="1089" spans="1:3" x14ac:dyDescent="0.35">
      <c r="A1089" s="7" t="s">
        <v>365</v>
      </c>
      <c r="B1089" s="7" t="s">
        <v>76</v>
      </c>
      <c r="C1089" s="11">
        <v>2586.7625550914072</v>
      </c>
    </row>
    <row r="1090" spans="1:3" x14ac:dyDescent="0.35">
      <c r="A1090" s="7" t="s">
        <v>1207</v>
      </c>
      <c r="B1090" s="7" t="s">
        <v>76</v>
      </c>
      <c r="C1090" s="11">
        <v>4787.1207451069204</v>
      </c>
    </row>
    <row r="1091" spans="1:3" x14ac:dyDescent="0.35">
      <c r="A1091" s="7" t="s">
        <v>964</v>
      </c>
      <c r="B1091" s="7" t="s">
        <v>76</v>
      </c>
      <c r="C1091" s="11">
        <v>2983.900374752744</v>
      </c>
    </row>
    <row r="1092" spans="1:3" x14ac:dyDescent="0.35">
      <c r="A1092" s="7" t="s">
        <v>973</v>
      </c>
      <c r="B1092" s="7" t="s">
        <v>76</v>
      </c>
      <c r="C1092" s="11">
        <v>1234.3472773257752</v>
      </c>
    </row>
    <row r="1093" spans="1:3" x14ac:dyDescent="0.35">
      <c r="A1093" s="7" t="s">
        <v>1636</v>
      </c>
      <c r="B1093" s="7" t="s">
        <v>112</v>
      </c>
      <c r="C1093" s="11">
        <v>182.46872795250593</v>
      </c>
    </row>
    <row r="1094" spans="1:3" x14ac:dyDescent="0.35">
      <c r="A1094" s="7" t="s">
        <v>2478</v>
      </c>
      <c r="B1094" s="7" t="s">
        <v>1784</v>
      </c>
      <c r="C1094" s="11">
        <v>0</v>
      </c>
    </row>
    <row r="1095" spans="1:3" x14ac:dyDescent="0.35">
      <c r="A1095" s="8"/>
      <c r="B1095" s="13" t="s">
        <v>76</v>
      </c>
      <c r="C1095" s="14">
        <v>182.4687279525059</v>
      </c>
    </row>
    <row r="1096" spans="1:3" x14ac:dyDescent="0.35">
      <c r="A1096" s="7" t="s">
        <v>2261</v>
      </c>
      <c r="B1096" s="7" t="s">
        <v>76</v>
      </c>
      <c r="C1096" s="11">
        <v>118.06800043985676</v>
      </c>
    </row>
    <row r="1097" spans="1:3" x14ac:dyDescent="0.35">
      <c r="A1097" s="7" t="s">
        <v>2522</v>
      </c>
      <c r="B1097" s="7" t="s">
        <v>740</v>
      </c>
      <c r="C1097" s="11">
        <v>64.400727512649155</v>
      </c>
    </row>
    <row r="1098" spans="1:3" x14ac:dyDescent="0.35">
      <c r="A1098" s="7" t="s">
        <v>1725</v>
      </c>
      <c r="B1098" s="7" t="s">
        <v>76</v>
      </c>
      <c r="C1098" s="11">
        <v>3799.6429232462992</v>
      </c>
    </row>
    <row r="1099" spans="1:3" x14ac:dyDescent="0.35">
      <c r="A1099" s="7" t="s">
        <v>1121</v>
      </c>
      <c r="B1099" s="7" t="s">
        <v>76</v>
      </c>
      <c r="C1099" s="11">
        <v>0</v>
      </c>
    </row>
    <row r="1100" spans="1:3" x14ac:dyDescent="0.35">
      <c r="A1100" s="7" t="s">
        <v>1680</v>
      </c>
      <c r="B1100" s="7" t="s">
        <v>14</v>
      </c>
      <c r="C1100" s="11">
        <v>6032.2014770181368</v>
      </c>
    </row>
    <row r="1101" spans="1:3" x14ac:dyDescent="0.35">
      <c r="A1101" s="7" t="s">
        <v>139</v>
      </c>
      <c r="B1101" s="7" t="s">
        <v>76</v>
      </c>
      <c r="C1101" s="11">
        <v>10776.38840378329</v>
      </c>
    </row>
    <row r="1102" spans="1:3" x14ac:dyDescent="0.35">
      <c r="A1102" s="8"/>
      <c r="B1102" s="13" t="s">
        <v>22</v>
      </c>
      <c r="C1102" s="14">
        <v>0</v>
      </c>
    </row>
    <row r="1103" spans="1:3" x14ac:dyDescent="0.35">
      <c r="A1103" s="7" t="s">
        <v>913</v>
      </c>
      <c r="B1103" s="7" t="s">
        <v>47</v>
      </c>
      <c r="C1103" s="11">
        <v>740.60836639546517</v>
      </c>
    </row>
    <row r="1104" spans="1:3" x14ac:dyDescent="0.35">
      <c r="A1104" s="8"/>
      <c r="B1104" s="13" t="s">
        <v>76</v>
      </c>
      <c r="C1104" s="14">
        <v>19062.61534374415</v>
      </c>
    </row>
    <row r="1105" spans="1:3" x14ac:dyDescent="0.35">
      <c r="A1105" s="7" t="s">
        <v>839</v>
      </c>
      <c r="B1105" s="7" t="s">
        <v>76</v>
      </c>
      <c r="C1105" s="11">
        <v>4862.254927205011</v>
      </c>
    </row>
    <row r="1106" spans="1:3" x14ac:dyDescent="0.35">
      <c r="A1106" s="7" t="s">
        <v>1030</v>
      </c>
      <c r="B1106" s="7" t="s">
        <v>76</v>
      </c>
      <c r="C1106" s="11">
        <v>3037.5676476799513</v>
      </c>
    </row>
    <row r="1107" spans="1:3" x14ac:dyDescent="0.35">
      <c r="A1107" s="7" t="s">
        <v>832</v>
      </c>
      <c r="B1107" s="7" t="s">
        <v>76</v>
      </c>
      <c r="C1107" s="11">
        <v>0</v>
      </c>
    </row>
    <row r="1108" spans="1:3" x14ac:dyDescent="0.35">
      <c r="A1108" s="7" t="s">
        <v>842</v>
      </c>
      <c r="B1108" s="7" t="s">
        <v>76</v>
      </c>
      <c r="C1108" s="11">
        <v>2146.690917088305</v>
      </c>
    </row>
    <row r="1109" spans="1:3" x14ac:dyDescent="0.35">
      <c r="A1109" s="7" t="s">
        <v>209</v>
      </c>
      <c r="B1109" s="7" t="s">
        <v>10</v>
      </c>
      <c r="C1109" s="11">
        <v>11119.858950517419</v>
      </c>
    </row>
    <row r="1110" spans="1:3" x14ac:dyDescent="0.35">
      <c r="A1110" s="7" t="s">
        <v>2022</v>
      </c>
      <c r="B1110" s="7" t="s">
        <v>740</v>
      </c>
      <c r="C1110" s="11">
        <v>150.26836419618135</v>
      </c>
    </row>
    <row r="1111" spans="1:3" x14ac:dyDescent="0.35">
      <c r="A1111" s="7" t="s">
        <v>1493</v>
      </c>
      <c r="B1111" s="7" t="s">
        <v>76</v>
      </c>
      <c r="C1111" s="11">
        <v>3338.1043760723137</v>
      </c>
    </row>
    <row r="1112" spans="1:3" x14ac:dyDescent="0.35">
      <c r="A1112" s="7" t="s">
        <v>977</v>
      </c>
      <c r="B1112" s="7" t="s">
        <v>47</v>
      </c>
      <c r="C1112" s="11">
        <v>1051.8785493732694</v>
      </c>
    </row>
    <row r="1113" spans="1:3" x14ac:dyDescent="0.35">
      <c r="A1113" s="7" t="s">
        <v>1464</v>
      </c>
      <c r="B1113" s="7" t="s">
        <v>76</v>
      </c>
      <c r="C1113" s="11">
        <v>676.20763888281613</v>
      </c>
    </row>
    <row r="1114" spans="1:3" x14ac:dyDescent="0.35">
      <c r="A1114" s="7" t="s">
        <v>253</v>
      </c>
      <c r="B1114" s="7" t="s">
        <v>76</v>
      </c>
      <c r="C1114" s="11">
        <v>6257.6040233124086</v>
      </c>
    </row>
    <row r="1115" spans="1:3" x14ac:dyDescent="0.35">
      <c r="A1115" s="7" t="s">
        <v>254</v>
      </c>
      <c r="B1115" s="7" t="s">
        <v>112</v>
      </c>
      <c r="C1115" s="11">
        <v>21885.513899715268</v>
      </c>
    </row>
    <row r="1116" spans="1:3" x14ac:dyDescent="0.35">
      <c r="A1116" s="7" t="s">
        <v>2134</v>
      </c>
      <c r="B1116" s="7" t="s">
        <v>459</v>
      </c>
      <c r="C1116" s="11">
        <v>2114.4905533319802</v>
      </c>
    </row>
    <row r="1117" spans="1:3" x14ac:dyDescent="0.35">
      <c r="A1117" s="7" t="s">
        <v>1051</v>
      </c>
      <c r="B1117" s="7" t="s">
        <v>716</v>
      </c>
      <c r="C1117" s="11">
        <v>837.2094576644389</v>
      </c>
    </row>
    <row r="1118" spans="1:3" x14ac:dyDescent="0.35">
      <c r="A1118" s="7" t="s">
        <v>2524</v>
      </c>
      <c r="B1118" s="7" t="s">
        <v>288</v>
      </c>
      <c r="C1118" s="11">
        <v>150.26836419618135</v>
      </c>
    </row>
    <row r="1119" spans="1:3" x14ac:dyDescent="0.35">
      <c r="A1119" s="7" t="s">
        <v>1960</v>
      </c>
      <c r="B1119" s="7" t="s">
        <v>1782</v>
      </c>
      <c r="C1119" s="11">
        <v>1105.5458223004771</v>
      </c>
    </row>
    <row r="1120" spans="1:3" x14ac:dyDescent="0.35">
      <c r="A1120" s="7" t="s">
        <v>452</v>
      </c>
      <c r="B1120" s="7" t="s">
        <v>110</v>
      </c>
      <c r="C1120" s="11">
        <v>2093.0236441610969</v>
      </c>
    </row>
    <row r="1121" spans="1:3" x14ac:dyDescent="0.35">
      <c r="A1121" s="7" t="s">
        <v>953</v>
      </c>
      <c r="B1121" s="7" t="s">
        <v>47</v>
      </c>
      <c r="C1121" s="11">
        <v>4872.988381790452</v>
      </c>
    </row>
    <row r="1122" spans="1:3" x14ac:dyDescent="0.35">
      <c r="A1122" s="7" t="s">
        <v>443</v>
      </c>
      <c r="B1122" s="7" t="s">
        <v>191</v>
      </c>
      <c r="C1122" s="11">
        <v>343.47054673412879</v>
      </c>
    </row>
    <row r="1123" spans="1:3" x14ac:dyDescent="0.35">
      <c r="A1123" s="8"/>
      <c r="B1123" s="13" t="s">
        <v>716</v>
      </c>
      <c r="C1123" s="14">
        <v>18354.207341105008</v>
      </c>
    </row>
    <row r="1124" spans="1:3" x14ac:dyDescent="0.35">
      <c r="A1124" s="8"/>
      <c r="B1124" s="13" t="s">
        <v>175</v>
      </c>
      <c r="C1124" s="14">
        <v>53.667272927207627</v>
      </c>
    </row>
    <row r="1125" spans="1:3" x14ac:dyDescent="0.35">
      <c r="A1125" s="8"/>
      <c r="B1125" s="13" t="s">
        <v>418</v>
      </c>
      <c r="C1125" s="14">
        <v>107.33454585441525</v>
      </c>
    </row>
    <row r="1126" spans="1:3" x14ac:dyDescent="0.35">
      <c r="A1126" s="8"/>
      <c r="B1126" s="13" t="s">
        <v>47</v>
      </c>
      <c r="C1126" s="14">
        <v>214.66909170883051</v>
      </c>
    </row>
    <row r="1127" spans="1:3" x14ac:dyDescent="0.35">
      <c r="A1127" s="8"/>
      <c r="B1127" s="13" t="s">
        <v>417</v>
      </c>
      <c r="C1127" s="14">
        <v>21.466909170883049</v>
      </c>
    </row>
    <row r="1128" spans="1:3" x14ac:dyDescent="0.35">
      <c r="A1128" s="8"/>
      <c r="B1128" s="13" t="s">
        <v>76</v>
      </c>
      <c r="C1128" s="14">
        <v>14404.296053662525</v>
      </c>
    </row>
    <row r="1129" spans="1:3" x14ac:dyDescent="0.35">
      <c r="A1129" s="8"/>
      <c r="B1129" s="13" t="s">
        <v>459</v>
      </c>
      <c r="C1129" s="14">
        <v>2855.0989197274457</v>
      </c>
    </row>
    <row r="1130" spans="1:3" x14ac:dyDescent="0.35">
      <c r="A1130" s="8"/>
      <c r="B1130" s="13" t="s">
        <v>416</v>
      </c>
      <c r="C1130" s="14">
        <v>42.933818341766099</v>
      </c>
    </row>
    <row r="1131" spans="1:3" x14ac:dyDescent="0.35">
      <c r="A1131" s="8"/>
      <c r="B1131" s="13" t="s">
        <v>2538</v>
      </c>
      <c r="C1131" s="14">
        <v>1127.01273147136</v>
      </c>
    </row>
    <row r="1132" spans="1:3" x14ac:dyDescent="0.35">
      <c r="A1132" s="8"/>
      <c r="B1132" s="13" t="s">
        <v>2537</v>
      </c>
      <c r="C1132" s="14">
        <v>0</v>
      </c>
    </row>
    <row r="1133" spans="1:3" x14ac:dyDescent="0.35">
      <c r="A1133" s="8"/>
      <c r="B1133" s="13" t="s">
        <v>611</v>
      </c>
      <c r="C1133" s="14">
        <v>10.733454585441525</v>
      </c>
    </row>
    <row r="1134" spans="1:3" x14ac:dyDescent="0.35">
      <c r="A1134" s="8"/>
      <c r="B1134" s="13" t="s">
        <v>415</v>
      </c>
      <c r="C1134" s="14">
        <v>332.73709214868722</v>
      </c>
    </row>
    <row r="1135" spans="1:3" x14ac:dyDescent="0.35">
      <c r="A1135" s="8"/>
      <c r="B1135" s="13" t="s">
        <v>160</v>
      </c>
      <c r="C1135" s="14">
        <v>0</v>
      </c>
    </row>
    <row r="1136" spans="1:3" x14ac:dyDescent="0.35">
      <c r="A1136" s="8"/>
      <c r="B1136" s="13" t="s">
        <v>285</v>
      </c>
      <c r="C1136" s="14">
        <v>246.86945546515506</v>
      </c>
    </row>
    <row r="1137" spans="1:3" x14ac:dyDescent="0.35">
      <c r="A1137" s="8"/>
      <c r="B1137" s="13" t="s">
        <v>419</v>
      </c>
      <c r="C1137" s="14">
        <v>64.400727512649155</v>
      </c>
    </row>
    <row r="1138" spans="1:3" x14ac:dyDescent="0.35">
      <c r="A1138" s="8"/>
      <c r="B1138" s="13" t="s">
        <v>420</v>
      </c>
      <c r="C1138" s="14">
        <v>10.733454585441525</v>
      </c>
    </row>
    <row r="1139" spans="1:3" x14ac:dyDescent="0.35">
      <c r="A1139" s="7" t="s">
        <v>1849</v>
      </c>
      <c r="B1139" s="7" t="s">
        <v>76</v>
      </c>
      <c r="C1139" s="11">
        <v>3456.1723765121706</v>
      </c>
    </row>
    <row r="1140" spans="1:3" x14ac:dyDescent="0.35">
      <c r="A1140" s="7" t="s">
        <v>2206</v>
      </c>
      <c r="B1140" s="7" t="s">
        <v>47</v>
      </c>
      <c r="C1140" s="11">
        <v>343.47054673412879</v>
      </c>
    </row>
    <row r="1141" spans="1:3" x14ac:dyDescent="0.35">
      <c r="A1141" s="7" t="s">
        <v>1706</v>
      </c>
      <c r="B1141" s="7" t="s">
        <v>716</v>
      </c>
      <c r="C1141" s="11">
        <v>1363.1487323510735</v>
      </c>
    </row>
    <row r="1142" spans="1:3" x14ac:dyDescent="0.35">
      <c r="A1142" s="7" t="s">
        <v>856</v>
      </c>
      <c r="B1142" s="7" t="s">
        <v>76</v>
      </c>
      <c r="C1142" s="11">
        <v>4336.3156525183749</v>
      </c>
    </row>
    <row r="1143" spans="1:3" x14ac:dyDescent="0.35">
      <c r="A1143" s="7" t="s">
        <v>1454</v>
      </c>
      <c r="B1143" s="7" t="s">
        <v>76</v>
      </c>
      <c r="C1143" s="11">
        <v>805.00909390811444</v>
      </c>
    </row>
    <row r="1144" spans="1:3" x14ac:dyDescent="0.35">
      <c r="A1144" s="7" t="s">
        <v>1146</v>
      </c>
      <c r="B1144" s="7" t="s">
        <v>76</v>
      </c>
      <c r="C1144" s="11">
        <v>847.94291224988035</v>
      </c>
    </row>
    <row r="1145" spans="1:3" x14ac:dyDescent="0.35">
      <c r="A1145" s="7" t="s">
        <v>1460</v>
      </c>
      <c r="B1145" s="7" t="s">
        <v>76</v>
      </c>
      <c r="C1145" s="11">
        <v>364.9374559050118</v>
      </c>
    </row>
    <row r="1146" spans="1:3" x14ac:dyDescent="0.35">
      <c r="A1146" s="7" t="s">
        <v>2057</v>
      </c>
      <c r="B1146" s="7" t="s">
        <v>716</v>
      </c>
      <c r="C1146" s="11">
        <v>1352.415277765632</v>
      </c>
    </row>
    <row r="1147" spans="1:3" x14ac:dyDescent="0.35">
      <c r="A1147" s="7" t="s">
        <v>804</v>
      </c>
      <c r="B1147" s="7" t="s">
        <v>76</v>
      </c>
      <c r="C1147" s="11">
        <v>633.27382054104999</v>
      </c>
    </row>
    <row r="1148" spans="1:3" x14ac:dyDescent="0.35">
      <c r="A1148" s="7" t="s">
        <v>169</v>
      </c>
      <c r="B1148" s="7" t="s">
        <v>170</v>
      </c>
      <c r="C1148" s="11">
        <v>0</v>
      </c>
    </row>
    <row r="1149" spans="1:3" x14ac:dyDescent="0.35">
      <c r="A1149" s="8"/>
      <c r="B1149" s="13" t="s">
        <v>14</v>
      </c>
      <c r="C1149" s="14">
        <v>5409.661111062529</v>
      </c>
    </row>
    <row r="1150" spans="1:3" x14ac:dyDescent="0.35">
      <c r="A1150" s="7" t="s">
        <v>440</v>
      </c>
      <c r="B1150" s="7" t="s">
        <v>716</v>
      </c>
      <c r="C1150" s="11">
        <v>0</v>
      </c>
    </row>
    <row r="1151" spans="1:3" x14ac:dyDescent="0.35">
      <c r="A1151" s="8"/>
      <c r="B1151" s="13" t="s">
        <v>47</v>
      </c>
      <c r="C1151" s="14">
        <v>9230.7709434797107</v>
      </c>
    </row>
    <row r="1152" spans="1:3" x14ac:dyDescent="0.35">
      <c r="A1152" s="8"/>
      <c r="B1152" s="13" t="s">
        <v>76</v>
      </c>
      <c r="C1152" s="14">
        <v>15477.641512206679</v>
      </c>
    </row>
    <row r="1153" spans="1:3" x14ac:dyDescent="0.35">
      <c r="A1153" s="8"/>
      <c r="B1153" s="13" t="s">
        <v>14</v>
      </c>
      <c r="C1153" s="14">
        <v>0</v>
      </c>
    </row>
    <row r="1154" spans="1:3" x14ac:dyDescent="0.35">
      <c r="A1154" s="8"/>
      <c r="B1154" s="13" t="s">
        <v>415</v>
      </c>
      <c r="C1154" s="14">
        <v>397.13781966133638</v>
      </c>
    </row>
    <row r="1155" spans="1:3" x14ac:dyDescent="0.35">
      <c r="A1155" s="7" t="s">
        <v>260</v>
      </c>
      <c r="B1155" s="7" t="s">
        <v>76</v>
      </c>
      <c r="C1155" s="11">
        <v>20629.699713218608</v>
      </c>
    </row>
    <row r="1156" spans="1:3" x14ac:dyDescent="0.35">
      <c r="A1156" s="7" t="s">
        <v>98</v>
      </c>
      <c r="B1156" s="7" t="s">
        <v>99</v>
      </c>
      <c r="C1156" s="11">
        <v>27896.24846756252</v>
      </c>
    </row>
    <row r="1157" spans="1:3" x14ac:dyDescent="0.35">
      <c r="A1157" s="7" t="s">
        <v>120</v>
      </c>
      <c r="B1157" s="7" t="s">
        <v>121</v>
      </c>
      <c r="C1157" s="11">
        <v>20178.894620630064</v>
      </c>
    </row>
    <row r="1158" spans="1:3" x14ac:dyDescent="0.35">
      <c r="A1158" s="7" t="s">
        <v>144</v>
      </c>
      <c r="B1158" s="7" t="s">
        <v>44</v>
      </c>
      <c r="C1158" s="11">
        <v>340153.90926722734</v>
      </c>
    </row>
    <row r="1159" spans="1:3" x14ac:dyDescent="0.35">
      <c r="A1159" s="8"/>
      <c r="B1159" s="13" t="s">
        <v>145</v>
      </c>
      <c r="C1159" s="14">
        <v>22025.048809326006</v>
      </c>
    </row>
    <row r="1160" spans="1:3" x14ac:dyDescent="0.35">
      <c r="A1160" s="7" t="s">
        <v>1457</v>
      </c>
      <c r="B1160" s="7" t="s">
        <v>76</v>
      </c>
      <c r="C1160" s="11">
        <v>3155.6356481198081</v>
      </c>
    </row>
    <row r="1161" spans="1:3" x14ac:dyDescent="0.35">
      <c r="A1161" s="7" t="s">
        <v>162</v>
      </c>
      <c r="B1161" s="7" t="s">
        <v>112</v>
      </c>
      <c r="C1161" s="11">
        <v>7889.0891202995199</v>
      </c>
    </row>
    <row r="1162" spans="1:3" x14ac:dyDescent="0.35">
      <c r="A1162" s="7" t="s">
        <v>906</v>
      </c>
      <c r="B1162" s="7" t="s">
        <v>76</v>
      </c>
      <c r="C1162" s="11">
        <v>9338.1054893341243</v>
      </c>
    </row>
    <row r="1163" spans="1:3" x14ac:dyDescent="0.35">
      <c r="A1163" s="7" t="s">
        <v>1216</v>
      </c>
      <c r="B1163" s="7" t="s">
        <v>160</v>
      </c>
      <c r="C1163" s="11">
        <v>7856.8887565431951</v>
      </c>
    </row>
    <row r="1164" spans="1:3" x14ac:dyDescent="0.35">
      <c r="A1164" s="7" t="s">
        <v>891</v>
      </c>
      <c r="B1164" s="7" t="s">
        <v>76</v>
      </c>
      <c r="C1164" s="11">
        <v>2468.6945546515503</v>
      </c>
    </row>
    <row r="1165" spans="1:3" x14ac:dyDescent="0.35">
      <c r="A1165" s="7" t="s">
        <v>424</v>
      </c>
      <c r="B1165" s="7" t="s">
        <v>191</v>
      </c>
      <c r="C1165" s="11">
        <v>214.66909170883051</v>
      </c>
    </row>
    <row r="1166" spans="1:3" x14ac:dyDescent="0.35">
      <c r="A1166" s="8"/>
      <c r="B1166" s="13" t="s">
        <v>425</v>
      </c>
      <c r="C1166" s="14">
        <v>128.80145502529831</v>
      </c>
    </row>
    <row r="1167" spans="1:3" x14ac:dyDescent="0.35">
      <c r="A1167" s="8"/>
      <c r="B1167" s="13" t="s">
        <v>716</v>
      </c>
      <c r="C1167" s="14">
        <v>0</v>
      </c>
    </row>
    <row r="1168" spans="1:3" x14ac:dyDescent="0.35">
      <c r="A1168" s="8"/>
      <c r="B1168" s="13" t="s">
        <v>720</v>
      </c>
      <c r="C1168" s="14">
        <v>0</v>
      </c>
    </row>
    <row r="1169" spans="1:3" x14ac:dyDescent="0.35">
      <c r="A1169" s="8"/>
      <c r="B1169" s="13" t="s">
        <v>426</v>
      </c>
      <c r="C1169" s="14">
        <v>42.933818341766099</v>
      </c>
    </row>
    <row r="1170" spans="1:3" x14ac:dyDescent="0.35">
      <c r="A1170" s="8"/>
      <c r="B1170" s="13" t="s">
        <v>175</v>
      </c>
      <c r="C1170" s="14">
        <v>32.200363756324577</v>
      </c>
    </row>
    <row r="1171" spans="1:3" x14ac:dyDescent="0.35">
      <c r="A1171" s="8"/>
      <c r="B1171" s="13" t="s">
        <v>2487</v>
      </c>
      <c r="C1171" s="14">
        <v>171.73527336706439</v>
      </c>
    </row>
    <row r="1172" spans="1:3" x14ac:dyDescent="0.35">
      <c r="A1172" s="8"/>
      <c r="B1172" s="13" t="s">
        <v>418</v>
      </c>
      <c r="C1172" s="14">
        <v>53.667272927207627</v>
      </c>
    </row>
    <row r="1173" spans="1:3" x14ac:dyDescent="0.35">
      <c r="A1173" s="8"/>
      <c r="B1173" s="13" t="s">
        <v>47</v>
      </c>
      <c r="C1173" s="14">
        <v>96.601091268973718</v>
      </c>
    </row>
    <row r="1174" spans="1:3" x14ac:dyDescent="0.35">
      <c r="A1174" s="8"/>
      <c r="B1174" s="13" t="s">
        <v>417</v>
      </c>
      <c r="C1174" s="14">
        <v>10.733454585441525</v>
      </c>
    </row>
    <row r="1175" spans="1:3" x14ac:dyDescent="0.35">
      <c r="A1175" s="8"/>
      <c r="B1175" s="13" t="s">
        <v>76</v>
      </c>
      <c r="C1175" s="14">
        <v>966.01091268973732</v>
      </c>
    </row>
    <row r="1176" spans="1:3" x14ac:dyDescent="0.35">
      <c r="A1176" s="8"/>
      <c r="B1176" s="13" t="s">
        <v>459</v>
      </c>
      <c r="C1176" s="14">
        <v>1771.0200065978513</v>
      </c>
    </row>
    <row r="1177" spans="1:3" x14ac:dyDescent="0.35">
      <c r="A1177" s="8"/>
      <c r="B1177" s="13" t="s">
        <v>416</v>
      </c>
      <c r="C1177" s="14">
        <v>21.466909170883049</v>
      </c>
    </row>
    <row r="1178" spans="1:3" x14ac:dyDescent="0.35">
      <c r="A1178" s="8"/>
      <c r="B1178" s="13" t="s">
        <v>2538</v>
      </c>
      <c r="C1178" s="14">
        <v>708.40800263914059</v>
      </c>
    </row>
    <row r="1179" spans="1:3" x14ac:dyDescent="0.35">
      <c r="A1179" s="8"/>
      <c r="B1179" s="13" t="s">
        <v>2537</v>
      </c>
      <c r="C1179" s="14">
        <v>0</v>
      </c>
    </row>
    <row r="1180" spans="1:3" x14ac:dyDescent="0.35">
      <c r="A1180" s="8"/>
      <c r="B1180" s="13" t="s">
        <v>427</v>
      </c>
      <c r="C1180" s="14">
        <v>32.200363756324577</v>
      </c>
    </row>
    <row r="1181" spans="1:3" x14ac:dyDescent="0.35">
      <c r="A1181" s="8"/>
      <c r="B1181" s="13" t="s">
        <v>611</v>
      </c>
      <c r="C1181" s="14">
        <v>10.733454585441525</v>
      </c>
    </row>
    <row r="1182" spans="1:3" x14ac:dyDescent="0.35">
      <c r="A1182" s="8"/>
      <c r="B1182" s="13" t="s">
        <v>415</v>
      </c>
      <c r="C1182" s="14">
        <v>85.867636683532197</v>
      </c>
    </row>
    <row r="1183" spans="1:3" x14ac:dyDescent="0.35">
      <c r="A1183" s="8"/>
      <c r="B1183" s="13" t="s">
        <v>160</v>
      </c>
      <c r="C1183" s="14">
        <v>10.733454585441525</v>
      </c>
    </row>
    <row r="1184" spans="1:3" x14ac:dyDescent="0.35">
      <c r="A1184" s="8"/>
      <c r="B1184" s="13" t="s">
        <v>285</v>
      </c>
      <c r="C1184" s="14">
        <v>161.00181878162286</v>
      </c>
    </row>
    <row r="1185" spans="1:3" x14ac:dyDescent="0.35">
      <c r="A1185" s="8"/>
      <c r="B1185" s="13" t="s">
        <v>419</v>
      </c>
      <c r="C1185" s="14">
        <v>32.200363756324577</v>
      </c>
    </row>
    <row r="1186" spans="1:3" x14ac:dyDescent="0.35">
      <c r="A1186" s="8"/>
      <c r="B1186" s="13" t="s">
        <v>420</v>
      </c>
      <c r="C1186" s="14">
        <v>0</v>
      </c>
    </row>
    <row r="1187" spans="1:3" x14ac:dyDescent="0.35">
      <c r="A1187" s="7" t="s">
        <v>1763</v>
      </c>
      <c r="B1187" s="7" t="s">
        <v>425</v>
      </c>
      <c r="C1187" s="11">
        <v>3230.7698302178987</v>
      </c>
    </row>
    <row r="1188" spans="1:3" x14ac:dyDescent="0.35">
      <c r="A1188" s="8"/>
      <c r="B1188" s="13" t="s">
        <v>426</v>
      </c>
      <c r="C1188" s="14">
        <v>880.14327600620504</v>
      </c>
    </row>
    <row r="1189" spans="1:3" x14ac:dyDescent="0.35">
      <c r="A1189" s="8"/>
      <c r="B1189" s="13" t="s">
        <v>459</v>
      </c>
      <c r="C1189" s="14">
        <v>731570.79763452336</v>
      </c>
    </row>
    <row r="1190" spans="1:3" x14ac:dyDescent="0.35">
      <c r="A1190" s="8"/>
      <c r="B1190" s="13" t="s">
        <v>427</v>
      </c>
      <c r="C1190" s="14">
        <v>762.07527556634818</v>
      </c>
    </row>
    <row r="1191" spans="1:3" x14ac:dyDescent="0.35">
      <c r="A1191" s="8"/>
      <c r="B1191" s="13" t="s">
        <v>160</v>
      </c>
      <c r="C1191" s="14">
        <v>171.73527336706439</v>
      </c>
    </row>
    <row r="1192" spans="1:3" x14ac:dyDescent="0.35">
      <c r="A1192" s="7" t="s">
        <v>1765</v>
      </c>
      <c r="B1192" s="7" t="s">
        <v>459</v>
      </c>
      <c r="C1192" s="11">
        <v>366397.20572863187</v>
      </c>
    </row>
    <row r="1193" spans="1:3" x14ac:dyDescent="0.35">
      <c r="A1193" s="7" t="s">
        <v>2089</v>
      </c>
      <c r="B1193" s="7" t="s">
        <v>459</v>
      </c>
      <c r="C1193" s="11">
        <v>2694.0971009458226</v>
      </c>
    </row>
    <row r="1194" spans="1:3" x14ac:dyDescent="0.35">
      <c r="A1194" s="7" t="s">
        <v>1946</v>
      </c>
      <c r="B1194" s="7" t="s">
        <v>1784</v>
      </c>
      <c r="C1194" s="11">
        <v>53.667272927207627</v>
      </c>
    </row>
    <row r="1195" spans="1:3" x14ac:dyDescent="0.35">
      <c r="A1195" s="7" t="s">
        <v>2042</v>
      </c>
      <c r="B1195" s="7" t="s">
        <v>47</v>
      </c>
      <c r="C1195" s="11">
        <v>847.94291224988035</v>
      </c>
    </row>
    <row r="1196" spans="1:3" x14ac:dyDescent="0.35">
      <c r="A1196" s="7" t="s">
        <v>1652</v>
      </c>
      <c r="B1196" s="7" t="s">
        <v>76</v>
      </c>
      <c r="C1196" s="11">
        <v>2125.2240079174217</v>
      </c>
    </row>
    <row r="1197" spans="1:3" x14ac:dyDescent="0.35">
      <c r="A1197" s="7" t="s">
        <v>823</v>
      </c>
      <c r="B1197" s="7" t="s">
        <v>76</v>
      </c>
      <c r="C1197" s="11">
        <v>7395.3502093692105</v>
      </c>
    </row>
    <row r="1198" spans="1:3" x14ac:dyDescent="0.35">
      <c r="A1198" s="7" t="s">
        <v>1137</v>
      </c>
      <c r="B1198" s="7" t="s">
        <v>76</v>
      </c>
      <c r="C1198" s="11">
        <v>3413.2385581704048</v>
      </c>
    </row>
    <row r="1199" spans="1:3" x14ac:dyDescent="0.35">
      <c r="A1199" s="7" t="s">
        <v>1672</v>
      </c>
      <c r="B1199" s="7" t="s">
        <v>459</v>
      </c>
      <c r="C1199" s="11">
        <v>35989.273224985431</v>
      </c>
    </row>
    <row r="1200" spans="1:3" x14ac:dyDescent="0.35">
      <c r="A1200" s="8"/>
      <c r="B1200" s="13" t="s">
        <v>54</v>
      </c>
      <c r="C1200" s="14">
        <v>5001.7898368157503</v>
      </c>
    </row>
    <row r="1201" spans="1:3" x14ac:dyDescent="0.35">
      <c r="A1201" s="7" t="s">
        <v>1694</v>
      </c>
      <c r="B1201" s="7" t="s">
        <v>459</v>
      </c>
      <c r="C1201" s="11">
        <v>5817.5323853093059</v>
      </c>
    </row>
    <row r="1202" spans="1:3" x14ac:dyDescent="0.35">
      <c r="A1202" s="7" t="s">
        <v>4</v>
      </c>
      <c r="B1202" s="7" t="s">
        <v>716</v>
      </c>
      <c r="C1202" s="11">
        <v>9649.3756723119295</v>
      </c>
    </row>
    <row r="1203" spans="1:3" x14ac:dyDescent="0.35">
      <c r="A1203" s="7" t="s">
        <v>1334</v>
      </c>
      <c r="B1203" s="7" t="s">
        <v>76</v>
      </c>
      <c r="C1203" s="11">
        <v>2135.9574625028636</v>
      </c>
    </row>
    <row r="1204" spans="1:3" x14ac:dyDescent="0.35">
      <c r="A1204" s="8"/>
      <c r="B1204" s="13" t="s">
        <v>225</v>
      </c>
      <c r="C1204" s="14">
        <v>0</v>
      </c>
    </row>
    <row r="1205" spans="1:3" x14ac:dyDescent="0.35">
      <c r="A1205" s="7" t="s">
        <v>1764</v>
      </c>
      <c r="B1205" s="7" t="s">
        <v>425</v>
      </c>
      <c r="C1205" s="11">
        <v>20694.100440731258</v>
      </c>
    </row>
    <row r="1206" spans="1:3" x14ac:dyDescent="0.35">
      <c r="A1206" s="8"/>
      <c r="B1206" s="13" t="s">
        <v>426</v>
      </c>
      <c r="C1206" s="14">
        <v>5398.9276564770871</v>
      </c>
    </row>
    <row r="1207" spans="1:3" x14ac:dyDescent="0.35">
      <c r="A1207" s="8"/>
      <c r="B1207" s="13" t="s">
        <v>459</v>
      </c>
      <c r="C1207" s="14">
        <v>213864.08261492237</v>
      </c>
    </row>
    <row r="1208" spans="1:3" x14ac:dyDescent="0.35">
      <c r="A1208" s="8"/>
      <c r="B1208" s="13" t="s">
        <v>427</v>
      </c>
      <c r="C1208" s="14">
        <v>5162.7916555973734</v>
      </c>
    </row>
    <row r="1209" spans="1:3" x14ac:dyDescent="0.35">
      <c r="A1209" s="8"/>
      <c r="B1209" s="13" t="s">
        <v>160</v>
      </c>
      <c r="C1209" s="14">
        <v>1084.0789131295937</v>
      </c>
    </row>
    <row r="1210" spans="1:3" x14ac:dyDescent="0.35">
      <c r="A1210" s="7" t="s">
        <v>1419</v>
      </c>
      <c r="B1210" s="7" t="s">
        <v>76</v>
      </c>
      <c r="C1210" s="11">
        <v>0</v>
      </c>
    </row>
    <row r="1211" spans="1:3" x14ac:dyDescent="0.35">
      <c r="A1211" s="7" t="s">
        <v>428</v>
      </c>
      <c r="B1211" s="7" t="s">
        <v>191</v>
      </c>
      <c r="C1211" s="11">
        <v>8640.4309412804269</v>
      </c>
    </row>
    <row r="1212" spans="1:3" x14ac:dyDescent="0.35">
      <c r="A1212" s="8"/>
      <c r="B1212" s="13" t="s">
        <v>425</v>
      </c>
      <c r="C1212" s="14">
        <v>0</v>
      </c>
    </row>
    <row r="1213" spans="1:3" x14ac:dyDescent="0.35">
      <c r="A1213" s="8"/>
      <c r="B1213" s="13" t="s">
        <v>716</v>
      </c>
      <c r="C1213" s="14">
        <v>0</v>
      </c>
    </row>
    <row r="1214" spans="1:3" x14ac:dyDescent="0.35">
      <c r="A1214" s="8"/>
      <c r="B1214" s="13" t="s">
        <v>720</v>
      </c>
      <c r="C1214" s="14">
        <v>0</v>
      </c>
    </row>
    <row r="1215" spans="1:3" x14ac:dyDescent="0.35">
      <c r="A1215" s="8"/>
      <c r="B1215" s="13" t="s">
        <v>426</v>
      </c>
      <c r="C1215" s="14">
        <v>0</v>
      </c>
    </row>
    <row r="1216" spans="1:3" x14ac:dyDescent="0.35">
      <c r="A1216" s="8"/>
      <c r="B1216" s="13" t="s">
        <v>175</v>
      </c>
      <c r="C1216" s="14">
        <v>1245.0807319112168</v>
      </c>
    </row>
    <row r="1217" spans="1:3" x14ac:dyDescent="0.35">
      <c r="A1217" s="8"/>
      <c r="B1217" s="13" t="s">
        <v>2487</v>
      </c>
      <c r="C1217" s="14">
        <v>6847.9440255116924</v>
      </c>
    </row>
    <row r="1218" spans="1:3" x14ac:dyDescent="0.35">
      <c r="A1218" s="8"/>
      <c r="B1218" s="13" t="s">
        <v>418</v>
      </c>
      <c r="C1218" s="14">
        <v>2329.159645040811</v>
      </c>
    </row>
    <row r="1219" spans="1:3" x14ac:dyDescent="0.35">
      <c r="A1219" s="8"/>
      <c r="B1219" s="13" t="s">
        <v>47</v>
      </c>
      <c r="C1219" s="14">
        <v>4669.0527446670631</v>
      </c>
    </row>
    <row r="1220" spans="1:3" x14ac:dyDescent="0.35">
      <c r="A1220" s="8"/>
      <c r="B1220" s="13" t="s">
        <v>417</v>
      </c>
      <c r="C1220" s="14">
        <v>493.73891093031011</v>
      </c>
    </row>
    <row r="1221" spans="1:3" x14ac:dyDescent="0.35">
      <c r="A1221" s="8"/>
      <c r="B1221" s="13" t="s">
        <v>76</v>
      </c>
      <c r="C1221" s="14">
        <v>74200.371549157251</v>
      </c>
    </row>
    <row r="1222" spans="1:3" x14ac:dyDescent="0.35">
      <c r="A1222" s="8"/>
      <c r="B1222" s="13" t="s">
        <v>459</v>
      </c>
      <c r="C1222" s="14">
        <v>72611.820270511918</v>
      </c>
    </row>
    <row r="1223" spans="1:3" x14ac:dyDescent="0.35">
      <c r="A1223" s="8"/>
      <c r="B1223" s="13" t="s">
        <v>416</v>
      </c>
      <c r="C1223" s="14">
        <v>1030.4116402023865</v>
      </c>
    </row>
    <row r="1224" spans="1:3" x14ac:dyDescent="0.35">
      <c r="A1224" s="8"/>
      <c r="B1224" s="13" t="s">
        <v>2538</v>
      </c>
      <c r="C1224" s="14">
        <v>28819.325561910489</v>
      </c>
    </row>
    <row r="1225" spans="1:3" x14ac:dyDescent="0.35">
      <c r="A1225" s="8"/>
      <c r="B1225" s="13" t="s">
        <v>2537</v>
      </c>
      <c r="C1225" s="14">
        <v>0</v>
      </c>
    </row>
    <row r="1226" spans="1:3" x14ac:dyDescent="0.35">
      <c r="A1226" s="8"/>
      <c r="B1226" s="13" t="s">
        <v>427</v>
      </c>
      <c r="C1226" s="14">
        <v>0</v>
      </c>
    </row>
    <row r="1227" spans="1:3" x14ac:dyDescent="0.35">
      <c r="A1227" s="8"/>
      <c r="B1227" s="13" t="s">
        <v>611</v>
      </c>
      <c r="C1227" s="14">
        <v>364.9374559050118</v>
      </c>
    </row>
    <row r="1228" spans="1:3" x14ac:dyDescent="0.35">
      <c r="A1228" s="8"/>
      <c r="B1228" s="13" t="s">
        <v>415</v>
      </c>
      <c r="C1228" s="14">
        <v>6890.8778438534591</v>
      </c>
    </row>
    <row r="1229" spans="1:3" x14ac:dyDescent="0.35">
      <c r="A1229" s="8"/>
      <c r="B1229" s="13" t="s">
        <v>160</v>
      </c>
      <c r="C1229" s="14">
        <v>0</v>
      </c>
    </row>
    <row r="1230" spans="1:3" x14ac:dyDescent="0.35">
      <c r="A1230" s="8"/>
      <c r="B1230" s="13" t="s">
        <v>285</v>
      </c>
      <c r="C1230" s="14">
        <v>6386.4054783377078</v>
      </c>
    </row>
    <row r="1231" spans="1:3" x14ac:dyDescent="0.35">
      <c r="A1231" s="8"/>
      <c r="B1231" s="13" t="s">
        <v>419</v>
      </c>
      <c r="C1231" s="14">
        <v>1470.4832782054889</v>
      </c>
    </row>
    <row r="1232" spans="1:3" x14ac:dyDescent="0.35">
      <c r="A1232" s="8"/>
      <c r="B1232" s="13" t="s">
        <v>420</v>
      </c>
      <c r="C1232" s="14">
        <v>246.86945546515506</v>
      </c>
    </row>
    <row r="1233" spans="1:3" x14ac:dyDescent="0.35">
      <c r="A1233" s="7" t="s">
        <v>1081</v>
      </c>
      <c r="B1233" s="7" t="s">
        <v>76</v>
      </c>
      <c r="C1233" s="11">
        <v>1813.9538249396176</v>
      </c>
    </row>
    <row r="1234" spans="1:3" x14ac:dyDescent="0.35">
      <c r="A1234" s="7" t="s">
        <v>445</v>
      </c>
      <c r="B1234" s="7" t="s">
        <v>716</v>
      </c>
      <c r="C1234" s="11">
        <v>9402.5062168467757</v>
      </c>
    </row>
    <row r="1235" spans="1:3" x14ac:dyDescent="0.35">
      <c r="A1235" s="8"/>
      <c r="B1235" s="13" t="s">
        <v>76</v>
      </c>
      <c r="C1235" s="14">
        <v>6075.1352953599026</v>
      </c>
    </row>
    <row r="1236" spans="1:3" x14ac:dyDescent="0.35">
      <c r="A1236" s="8"/>
      <c r="B1236" s="13" t="s">
        <v>415</v>
      </c>
      <c r="C1236" s="14">
        <v>85.867636683532197</v>
      </c>
    </row>
    <row r="1237" spans="1:3" x14ac:dyDescent="0.35">
      <c r="A1237" s="7" t="s">
        <v>873</v>
      </c>
      <c r="B1237" s="7" t="s">
        <v>76</v>
      </c>
      <c r="C1237" s="11">
        <v>14597.498236200474</v>
      </c>
    </row>
    <row r="1238" spans="1:3" x14ac:dyDescent="0.35">
      <c r="A1238" s="7" t="s">
        <v>954</v>
      </c>
      <c r="B1238" s="7" t="s">
        <v>76</v>
      </c>
      <c r="C1238" s="11">
        <v>3552.773467781145</v>
      </c>
    </row>
    <row r="1239" spans="1:3" x14ac:dyDescent="0.35">
      <c r="A1239" s="7" t="s">
        <v>1013</v>
      </c>
      <c r="B1239" s="7" t="s">
        <v>76</v>
      </c>
      <c r="C1239" s="11">
        <v>3037.5676476799513</v>
      </c>
    </row>
    <row r="1240" spans="1:3" x14ac:dyDescent="0.35">
      <c r="A1240" s="7" t="s">
        <v>255</v>
      </c>
      <c r="B1240" s="7" t="s">
        <v>47</v>
      </c>
      <c r="C1240" s="11">
        <v>2125.2240079174217</v>
      </c>
    </row>
    <row r="1241" spans="1:3" x14ac:dyDescent="0.35">
      <c r="A1241" s="7" t="s">
        <v>1589</v>
      </c>
      <c r="B1241" s="7" t="s">
        <v>47</v>
      </c>
      <c r="C1241" s="11">
        <v>2135.9574625028636</v>
      </c>
    </row>
    <row r="1242" spans="1:3" x14ac:dyDescent="0.35">
      <c r="A1242" s="7" t="s">
        <v>463</v>
      </c>
      <c r="B1242" s="7" t="s">
        <v>47</v>
      </c>
      <c r="C1242" s="11">
        <v>0</v>
      </c>
    </row>
    <row r="1243" spans="1:3" x14ac:dyDescent="0.35">
      <c r="A1243" s="8"/>
      <c r="B1243" s="13" t="s">
        <v>110</v>
      </c>
      <c r="C1243" s="14">
        <v>0</v>
      </c>
    </row>
    <row r="1244" spans="1:3" x14ac:dyDescent="0.35">
      <c r="A1244" s="7" t="s">
        <v>1615</v>
      </c>
      <c r="B1244" s="7" t="s">
        <v>76</v>
      </c>
      <c r="C1244" s="11">
        <v>2436.494190895226</v>
      </c>
    </row>
    <row r="1245" spans="1:3" x14ac:dyDescent="0.35">
      <c r="A1245" s="7" t="s">
        <v>1130</v>
      </c>
      <c r="B1245" s="7" t="s">
        <v>191</v>
      </c>
      <c r="C1245" s="11">
        <v>43781.761254015975</v>
      </c>
    </row>
    <row r="1246" spans="1:3" x14ac:dyDescent="0.35">
      <c r="A1246" s="7" t="s">
        <v>2245</v>
      </c>
      <c r="B1246" s="7" t="s">
        <v>1784</v>
      </c>
      <c r="C1246" s="11">
        <v>257.60291005059656</v>
      </c>
    </row>
    <row r="1247" spans="1:3" x14ac:dyDescent="0.35">
      <c r="A1247" s="8"/>
      <c r="B1247" s="13" t="s">
        <v>76</v>
      </c>
      <c r="C1247" s="14">
        <v>32.200363756324577</v>
      </c>
    </row>
    <row r="1248" spans="1:3" x14ac:dyDescent="0.35">
      <c r="A1248" s="8"/>
      <c r="B1248" s="13" t="s">
        <v>285</v>
      </c>
      <c r="C1248" s="14">
        <v>343.47054673412879</v>
      </c>
    </row>
    <row r="1249" spans="1:3" x14ac:dyDescent="0.35">
      <c r="A1249" s="7" t="s">
        <v>1012</v>
      </c>
      <c r="B1249" s="7" t="s">
        <v>76</v>
      </c>
      <c r="C1249" s="11">
        <v>987.47782186062022</v>
      </c>
    </row>
    <row r="1250" spans="1:3" x14ac:dyDescent="0.35">
      <c r="A1250" s="7" t="s">
        <v>950</v>
      </c>
      <c r="B1250" s="7" t="s">
        <v>76</v>
      </c>
      <c r="C1250" s="11">
        <v>1159.2130952276846</v>
      </c>
    </row>
    <row r="1251" spans="1:3" x14ac:dyDescent="0.35">
      <c r="A1251" s="7" t="s">
        <v>1004</v>
      </c>
      <c r="B1251" s="7" t="s">
        <v>76</v>
      </c>
      <c r="C1251" s="11">
        <v>1910.5549162085913</v>
      </c>
    </row>
    <row r="1252" spans="1:3" x14ac:dyDescent="0.35">
      <c r="A1252" s="7" t="s">
        <v>2258</v>
      </c>
      <c r="B1252" s="7" t="s">
        <v>1782</v>
      </c>
      <c r="C1252" s="11">
        <v>42.933818341766099</v>
      </c>
    </row>
    <row r="1253" spans="1:3" x14ac:dyDescent="0.35">
      <c r="A1253" s="7" t="s">
        <v>2070</v>
      </c>
      <c r="B1253" s="7" t="s">
        <v>76</v>
      </c>
      <c r="C1253" s="11">
        <v>3026.8341930945098</v>
      </c>
    </row>
    <row r="1254" spans="1:3" x14ac:dyDescent="0.35">
      <c r="A1254" s="7" t="s">
        <v>1371</v>
      </c>
      <c r="B1254" s="7" t="s">
        <v>76</v>
      </c>
      <c r="C1254" s="11">
        <v>49234.35618342027</v>
      </c>
    </row>
    <row r="1255" spans="1:3" x14ac:dyDescent="0.35">
      <c r="A1255" s="7" t="s">
        <v>2218</v>
      </c>
      <c r="B1255" s="7" t="s">
        <v>47</v>
      </c>
      <c r="C1255" s="11">
        <v>343.47054673412879</v>
      </c>
    </row>
    <row r="1256" spans="1:3" x14ac:dyDescent="0.35">
      <c r="A1256" s="7" t="s">
        <v>1616</v>
      </c>
      <c r="B1256" s="7" t="s">
        <v>76</v>
      </c>
      <c r="C1256" s="11">
        <v>0</v>
      </c>
    </row>
    <row r="1257" spans="1:3" x14ac:dyDescent="0.35">
      <c r="A1257" s="7" t="s">
        <v>1809</v>
      </c>
      <c r="B1257" s="7" t="s">
        <v>76</v>
      </c>
      <c r="C1257" s="11">
        <v>1610.0181878162289</v>
      </c>
    </row>
    <row r="1258" spans="1:3" x14ac:dyDescent="0.35">
      <c r="A1258" s="7" t="s">
        <v>1802</v>
      </c>
      <c r="B1258" s="7" t="s">
        <v>76</v>
      </c>
      <c r="C1258" s="11">
        <v>2973.1669201673021</v>
      </c>
    </row>
    <row r="1259" spans="1:3" x14ac:dyDescent="0.35">
      <c r="A1259" s="7" t="s">
        <v>1604</v>
      </c>
      <c r="B1259" s="7" t="s">
        <v>716</v>
      </c>
      <c r="C1259" s="11">
        <v>8919.5007605019073</v>
      </c>
    </row>
    <row r="1260" spans="1:3" x14ac:dyDescent="0.35">
      <c r="A1260" s="8"/>
      <c r="B1260" s="13" t="s">
        <v>76</v>
      </c>
      <c r="C1260" s="14">
        <v>7985.6902115684934</v>
      </c>
    </row>
    <row r="1261" spans="1:3" x14ac:dyDescent="0.35">
      <c r="A1261" s="7" t="s">
        <v>2378</v>
      </c>
      <c r="B1261" s="7" t="s">
        <v>740</v>
      </c>
      <c r="C1261" s="11">
        <v>225.40254629427204</v>
      </c>
    </row>
    <row r="1262" spans="1:3" x14ac:dyDescent="0.35">
      <c r="A1262" s="7" t="s">
        <v>1380</v>
      </c>
      <c r="B1262" s="7" t="s">
        <v>740</v>
      </c>
      <c r="C1262" s="11">
        <v>2737.0309192875884</v>
      </c>
    </row>
    <row r="1263" spans="1:3" x14ac:dyDescent="0.35">
      <c r="A1263" s="7" t="s">
        <v>235</v>
      </c>
      <c r="B1263" s="7" t="s">
        <v>76</v>
      </c>
      <c r="C1263" s="11">
        <v>12504.474592039376</v>
      </c>
    </row>
    <row r="1264" spans="1:3" x14ac:dyDescent="0.35">
      <c r="A1264" s="7" t="s">
        <v>1613</v>
      </c>
      <c r="B1264" s="7" t="s">
        <v>76</v>
      </c>
      <c r="C1264" s="11">
        <v>1631.4850969871118</v>
      </c>
    </row>
    <row r="1265" spans="1:3" x14ac:dyDescent="0.35">
      <c r="A1265" s="7" t="s">
        <v>1608</v>
      </c>
      <c r="B1265" s="7" t="s">
        <v>76</v>
      </c>
      <c r="C1265" s="11">
        <v>2178.8912808446294</v>
      </c>
    </row>
    <row r="1266" spans="1:3" x14ac:dyDescent="0.35">
      <c r="A1266" s="7" t="s">
        <v>1122</v>
      </c>
      <c r="B1266" s="7" t="s">
        <v>716</v>
      </c>
      <c r="C1266" s="11">
        <v>1008.9447310315034</v>
      </c>
    </row>
    <row r="1267" spans="1:3" x14ac:dyDescent="0.35">
      <c r="A1267" s="8"/>
      <c r="B1267" s="13" t="s">
        <v>47</v>
      </c>
      <c r="C1267" s="14">
        <v>0</v>
      </c>
    </row>
    <row r="1268" spans="1:3" x14ac:dyDescent="0.35">
      <c r="A1268" s="7" t="s">
        <v>256</v>
      </c>
      <c r="B1268" s="7" t="s">
        <v>14</v>
      </c>
      <c r="C1268" s="11">
        <v>5409.661111062529</v>
      </c>
    </row>
    <row r="1269" spans="1:3" x14ac:dyDescent="0.35">
      <c r="A1269" s="7" t="s">
        <v>1094</v>
      </c>
      <c r="B1269" s="7" t="s">
        <v>716</v>
      </c>
      <c r="C1269" s="11">
        <v>1502.6836419618135</v>
      </c>
    </row>
    <row r="1270" spans="1:3" x14ac:dyDescent="0.35">
      <c r="A1270" s="7" t="s">
        <v>930</v>
      </c>
      <c r="B1270" s="7" t="s">
        <v>191</v>
      </c>
      <c r="C1270" s="11">
        <v>38618.969598418596</v>
      </c>
    </row>
    <row r="1271" spans="1:3" x14ac:dyDescent="0.35">
      <c r="A1271" s="7" t="s">
        <v>66</v>
      </c>
      <c r="B1271" s="7" t="s">
        <v>14</v>
      </c>
      <c r="C1271" s="11">
        <v>145395.37581439089</v>
      </c>
    </row>
    <row r="1272" spans="1:3" x14ac:dyDescent="0.35">
      <c r="A1272" s="7" t="s">
        <v>96</v>
      </c>
      <c r="B1272" s="7" t="s">
        <v>1784</v>
      </c>
      <c r="C1272" s="11">
        <v>1846.1541886959424</v>
      </c>
    </row>
    <row r="1273" spans="1:3" x14ac:dyDescent="0.35">
      <c r="A1273" s="8"/>
      <c r="B1273" s="13" t="s">
        <v>414</v>
      </c>
      <c r="C1273" s="14">
        <v>322647.64483837225</v>
      </c>
    </row>
    <row r="1274" spans="1:3" x14ac:dyDescent="0.35">
      <c r="A1274" s="7" t="s">
        <v>413</v>
      </c>
      <c r="B1274" s="7" t="s">
        <v>414</v>
      </c>
      <c r="C1274" s="11">
        <v>44908.773985487336</v>
      </c>
    </row>
    <row r="1275" spans="1:3" x14ac:dyDescent="0.35">
      <c r="A1275" s="7" t="s">
        <v>1702</v>
      </c>
      <c r="B1275" s="7" t="s">
        <v>1784</v>
      </c>
      <c r="C1275" s="11">
        <v>3509.8396494393783</v>
      </c>
    </row>
    <row r="1276" spans="1:3" x14ac:dyDescent="0.35">
      <c r="A1276" s="7" t="s">
        <v>1738</v>
      </c>
      <c r="B1276" s="7" t="s">
        <v>1784</v>
      </c>
      <c r="C1276" s="11">
        <v>944.54400351885408</v>
      </c>
    </row>
    <row r="1277" spans="1:3" x14ac:dyDescent="0.35">
      <c r="A1277" s="7" t="s">
        <v>1701</v>
      </c>
      <c r="B1277" s="7" t="s">
        <v>1784</v>
      </c>
      <c r="C1277" s="11">
        <v>2425.7607363097845</v>
      </c>
    </row>
    <row r="1278" spans="1:3" x14ac:dyDescent="0.35">
      <c r="A1278" s="7" t="s">
        <v>1687</v>
      </c>
      <c r="B1278" s="7" t="s">
        <v>1784</v>
      </c>
      <c r="C1278" s="11">
        <v>1341.6818231801906</v>
      </c>
    </row>
    <row r="1279" spans="1:3" x14ac:dyDescent="0.35">
      <c r="A1279" s="7" t="s">
        <v>924</v>
      </c>
      <c r="B1279" s="7" t="s">
        <v>47</v>
      </c>
      <c r="C1279" s="11">
        <v>3262.9701939742235</v>
      </c>
    </row>
    <row r="1280" spans="1:3" x14ac:dyDescent="0.35">
      <c r="A1280" s="7" t="s">
        <v>1527</v>
      </c>
      <c r="B1280" s="7" t="s">
        <v>76</v>
      </c>
      <c r="C1280" s="11">
        <v>8973.1680334291141</v>
      </c>
    </row>
    <row r="1281" spans="1:3" x14ac:dyDescent="0.35">
      <c r="A1281" s="7" t="s">
        <v>2071</v>
      </c>
      <c r="B1281" s="7" t="s">
        <v>285</v>
      </c>
      <c r="C1281" s="11">
        <v>1427.5494598637229</v>
      </c>
    </row>
    <row r="1282" spans="1:3" x14ac:dyDescent="0.35">
      <c r="A1282" s="7" t="s">
        <v>2072</v>
      </c>
      <c r="B1282" s="7" t="s">
        <v>285</v>
      </c>
      <c r="C1282" s="11">
        <v>794.27563932267276</v>
      </c>
    </row>
    <row r="1283" spans="1:3" x14ac:dyDescent="0.35">
      <c r="A1283" s="7" t="s">
        <v>1766</v>
      </c>
      <c r="B1283" s="7" t="s">
        <v>191</v>
      </c>
      <c r="C1283" s="11">
        <v>100293.39964636559</v>
      </c>
    </row>
    <row r="1284" spans="1:3" x14ac:dyDescent="0.35">
      <c r="A1284" s="8"/>
      <c r="B1284" s="13" t="s">
        <v>425</v>
      </c>
      <c r="C1284" s="14">
        <v>206436.53204179683</v>
      </c>
    </row>
    <row r="1285" spans="1:3" x14ac:dyDescent="0.35">
      <c r="A1285" s="8"/>
      <c r="B1285" s="13" t="s">
        <v>716</v>
      </c>
      <c r="C1285" s="14">
        <v>582214.77707810467</v>
      </c>
    </row>
    <row r="1286" spans="1:3" x14ac:dyDescent="0.35">
      <c r="A1286" s="8"/>
      <c r="B1286" s="13" t="s">
        <v>123</v>
      </c>
      <c r="C1286" s="14">
        <v>69488.38498614842</v>
      </c>
    </row>
    <row r="1287" spans="1:3" x14ac:dyDescent="0.35">
      <c r="A1287" s="8"/>
      <c r="B1287" s="13" t="s">
        <v>720</v>
      </c>
      <c r="C1287" s="14">
        <v>0</v>
      </c>
    </row>
    <row r="1288" spans="1:3" x14ac:dyDescent="0.35">
      <c r="A1288" s="8"/>
      <c r="B1288" s="13" t="s">
        <v>426</v>
      </c>
      <c r="C1288" s="14">
        <v>57338.114395428609</v>
      </c>
    </row>
    <row r="1289" spans="1:3" x14ac:dyDescent="0.35">
      <c r="A1289" s="8"/>
      <c r="B1289" s="13" t="s">
        <v>175</v>
      </c>
      <c r="C1289" s="14">
        <v>14350.62878073532</v>
      </c>
    </row>
    <row r="1290" spans="1:3" x14ac:dyDescent="0.35">
      <c r="A1290" s="8"/>
      <c r="B1290" s="13" t="s">
        <v>2487</v>
      </c>
      <c r="C1290" s="14">
        <v>79395.363568510948</v>
      </c>
    </row>
    <row r="1291" spans="1:3" x14ac:dyDescent="0.35">
      <c r="A1291" s="8"/>
      <c r="B1291" s="13" t="s">
        <v>418</v>
      </c>
      <c r="C1291" s="14">
        <v>29302.331018255361</v>
      </c>
    </row>
    <row r="1292" spans="1:3" x14ac:dyDescent="0.35">
      <c r="A1292" s="8"/>
      <c r="B1292" s="13" t="s">
        <v>47</v>
      </c>
      <c r="C1292" s="14">
        <v>867241.66359450435</v>
      </c>
    </row>
    <row r="1293" spans="1:3" x14ac:dyDescent="0.35">
      <c r="A1293" s="8"/>
      <c r="B1293" s="13" t="s">
        <v>1784</v>
      </c>
      <c r="C1293" s="14">
        <v>256110.9598632202</v>
      </c>
    </row>
    <row r="1294" spans="1:3" x14ac:dyDescent="0.35">
      <c r="A1294" s="8"/>
      <c r="B1294" s="13" t="s">
        <v>417</v>
      </c>
      <c r="C1294" s="14">
        <v>6171.7363866288761</v>
      </c>
    </row>
    <row r="1295" spans="1:3" x14ac:dyDescent="0.35">
      <c r="A1295" s="8"/>
      <c r="B1295" s="13" t="s">
        <v>76</v>
      </c>
      <c r="C1295" s="14">
        <v>3265245.6863463367</v>
      </c>
    </row>
    <row r="1296" spans="1:3" x14ac:dyDescent="0.35">
      <c r="A1296" s="8"/>
      <c r="B1296" s="13" t="s">
        <v>459</v>
      </c>
      <c r="C1296" s="14">
        <v>842468.8504113052</v>
      </c>
    </row>
    <row r="1297" spans="1:3" x14ac:dyDescent="0.35">
      <c r="A1297" s="8"/>
      <c r="B1297" s="13" t="s">
        <v>416</v>
      </c>
      <c r="C1297" s="14">
        <v>11033.991313833887</v>
      </c>
    </row>
    <row r="1298" spans="1:3" x14ac:dyDescent="0.35">
      <c r="A1298" s="8"/>
      <c r="B1298" s="13" t="s">
        <v>2538</v>
      </c>
      <c r="C1298" s="14">
        <v>334314.90997274721</v>
      </c>
    </row>
    <row r="1299" spans="1:3" x14ac:dyDescent="0.35">
      <c r="A1299" s="8"/>
      <c r="B1299" s="13" t="s">
        <v>2537</v>
      </c>
      <c r="C1299" s="14">
        <v>0</v>
      </c>
    </row>
    <row r="1300" spans="1:3" x14ac:dyDescent="0.35">
      <c r="A1300" s="8"/>
      <c r="B1300" s="13" t="s">
        <v>14</v>
      </c>
      <c r="C1300" s="14">
        <v>588225.51164595189</v>
      </c>
    </row>
    <row r="1301" spans="1:3" x14ac:dyDescent="0.35">
      <c r="A1301" s="8"/>
      <c r="B1301" s="13" t="s">
        <v>225</v>
      </c>
      <c r="C1301" s="14">
        <v>0</v>
      </c>
    </row>
    <row r="1302" spans="1:3" x14ac:dyDescent="0.35">
      <c r="A1302" s="8"/>
      <c r="B1302" s="13" t="s">
        <v>427</v>
      </c>
      <c r="C1302" s="14">
        <v>53570.671835938643</v>
      </c>
    </row>
    <row r="1303" spans="1:3" x14ac:dyDescent="0.35">
      <c r="A1303" s="8"/>
      <c r="B1303" s="13" t="s">
        <v>611</v>
      </c>
      <c r="C1303" s="14">
        <v>4175.3138337367536</v>
      </c>
    </row>
    <row r="1304" spans="1:3" x14ac:dyDescent="0.35">
      <c r="A1304" s="8"/>
      <c r="B1304" s="13" t="s">
        <v>415</v>
      </c>
      <c r="C1304" s="14">
        <v>60697.685680671828</v>
      </c>
    </row>
    <row r="1305" spans="1:3" x14ac:dyDescent="0.35">
      <c r="A1305" s="8"/>
      <c r="B1305" s="13" t="s">
        <v>113</v>
      </c>
      <c r="C1305" s="14">
        <v>56801.441666156548</v>
      </c>
    </row>
    <row r="1306" spans="1:3" x14ac:dyDescent="0.35">
      <c r="A1306" s="8"/>
      <c r="B1306" s="13" t="s">
        <v>160</v>
      </c>
      <c r="C1306" s="14">
        <v>10422.184402463721</v>
      </c>
    </row>
    <row r="1307" spans="1:3" x14ac:dyDescent="0.35">
      <c r="A1307" s="8"/>
      <c r="B1307" s="13" t="s">
        <v>285</v>
      </c>
      <c r="C1307" s="14">
        <v>184754.95377920498</v>
      </c>
    </row>
    <row r="1308" spans="1:3" x14ac:dyDescent="0.35">
      <c r="A1308" s="8"/>
      <c r="B1308" s="13" t="s">
        <v>419</v>
      </c>
      <c r="C1308" s="14">
        <v>18504.475705301189</v>
      </c>
    </row>
    <row r="1309" spans="1:3" x14ac:dyDescent="0.35">
      <c r="A1309" s="8"/>
      <c r="B1309" s="13" t="s">
        <v>420</v>
      </c>
      <c r="C1309" s="14">
        <v>3187.8360118761325</v>
      </c>
    </row>
    <row r="1310" spans="1:3" x14ac:dyDescent="0.35">
      <c r="A1310" s="7" t="s">
        <v>2075</v>
      </c>
      <c r="B1310" s="7" t="s">
        <v>285</v>
      </c>
      <c r="C1310" s="11">
        <v>3477.6392856830535</v>
      </c>
    </row>
    <row r="1311" spans="1:3" x14ac:dyDescent="0.35">
      <c r="A1311" s="7" t="s">
        <v>1866</v>
      </c>
      <c r="B1311" s="7" t="s">
        <v>76</v>
      </c>
      <c r="C1311" s="11">
        <v>1030.4116402023865</v>
      </c>
    </row>
    <row r="1312" spans="1:3" x14ac:dyDescent="0.35">
      <c r="A1312" s="7" t="s">
        <v>259</v>
      </c>
      <c r="B1312" s="7" t="s">
        <v>76</v>
      </c>
      <c r="C1312" s="11">
        <v>20254.028802728157</v>
      </c>
    </row>
    <row r="1313" spans="1:3" x14ac:dyDescent="0.35">
      <c r="A1313" s="7" t="s">
        <v>263</v>
      </c>
      <c r="B1313" s="7" t="s">
        <v>76</v>
      </c>
      <c r="C1313" s="11">
        <v>3681.5749228064428</v>
      </c>
    </row>
    <row r="1314" spans="1:3" x14ac:dyDescent="0.35">
      <c r="A1314" s="7" t="s">
        <v>1319</v>
      </c>
      <c r="B1314" s="7" t="s">
        <v>459</v>
      </c>
      <c r="C1314" s="11">
        <v>0</v>
      </c>
    </row>
    <row r="1315" spans="1:3" x14ac:dyDescent="0.35">
      <c r="A1315" s="7" t="s">
        <v>111</v>
      </c>
      <c r="B1315" s="7" t="s">
        <v>110</v>
      </c>
      <c r="C1315" s="11">
        <v>27295.175010777795</v>
      </c>
    </row>
    <row r="1316" spans="1:3" x14ac:dyDescent="0.35">
      <c r="A1316" s="7" t="s">
        <v>2259</v>
      </c>
      <c r="B1316" s="7" t="s">
        <v>76</v>
      </c>
      <c r="C1316" s="11">
        <v>912.34363976252951</v>
      </c>
    </row>
    <row r="1317" spans="1:3" x14ac:dyDescent="0.35">
      <c r="A1317" s="7" t="s">
        <v>1128</v>
      </c>
      <c r="B1317" s="7" t="s">
        <v>110</v>
      </c>
      <c r="C1317" s="11">
        <v>10776.38840378329</v>
      </c>
    </row>
    <row r="1318" spans="1:3" x14ac:dyDescent="0.35">
      <c r="A1318" s="7" t="s">
        <v>1671</v>
      </c>
      <c r="B1318" s="7" t="s">
        <v>459</v>
      </c>
      <c r="C1318" s="11">
        <v>5602.863293600476</v>
      </c>
    </row>
    <row r="1319" spans="1:3" x14ac:dyDescent="0.35">
      <c r="A1319" s="7" t="s">
        <v>803</v>
      </c>
      <c r="B1319" s="7" t="s">
        <v>76</v>
      </c>
      <c r="C1319" s="11">
        <v>12364.939682428636</v>
      </c>
    </row>
    <row r="1320" spans="1:3" x14ac:dyDescent="0.35">
      <c r="A1320" s="7" t="s">
        <v>820</v>
      </c>
      <c r="B1320" s="7" t="s">
        <v>76</v>
      </c>
      <c r="C1320" s="11">
        <v>0</v>
      </c>
    </row>
    <row r="1321" spans="1:3" x14ac:dyDescent="0.35">
      <c r="A1321" s="7" t="s">
        <v>978</v>
      </c>
      <c r="B1321" s="7" t="s">
        <v>47</v>
      </c>
      <c r="C1321" s="11">
        <v>6021.4680224326958</v>
      </c>
    </row>
    <row r="1322" spans="1:3" x14ac:dyDescent="0.35">
      <c r="A1322" s="7" t="s">
        <v>1880</v>
      </c>
      <c r="B1322" s="7" t="s">
        <v>47</v>
      </c>
      <c r="C1322" s="11">
        <v>2114.4905533319802</v>
      </c>
    </row>
    <row r="1323" spans="1:3" x14ac:dyDescent="0.35">
      <c r="A1323" s="7" t="s">
        <v>844</v>
      </c>
      <c r="B1323" s="7" t="s">
        <v>76</v>
      </c>
      <c r="C1323" s="11">
        <v>3681.5749228064424</v>
      </c>
    </row>
    <row r="1324" spans="1:3" x14ac:dyDescent="0.35">
      <c r="A1324" s="7" t="s">
        <v>1073</v>
      </c>
      <c r="B1324" s="7" t="s">
        <v>47</v>
      </c>
      <c r="C1324" s="11">
        <v>3048.3011022653927</v>
      </c>
    </row>
    <row r="1325" spans="1:3" x14ac:dyDescent="0.35">
      <c r="A1325" s="7" t="s">
        <v>1865</v>
      </c>
      <c r="B1325" s="7" t="s">
        <v>112</v>
      </c>
      <c r="C1325" s="11">
        <v>75.134182098090676</v>
      </c>
    </row>
    <row r="1326" spans="1:3" x14ac:dyDescent="0.35">
      <c r="A1326" s="7" t="s">
        <v>2328</v>
      </c>
      <c r="B1326" s="7" t="s">
        <v>288</v>
      </c>
      <c r="C1326" s="11">
        <v>311.27018297780421</v>
      </c>
    </row>
    <row r="1327" spans="1:3" x14ac:dyDescent="0.35">
      <c r="A1327" s="7" t="s">
        <v>2056</v>
      </c>
      <c r="B1327" s="7" t="s">
        <v>47</v>
      </c>
      <c r="C1327" s="11">
        <v>1116.2792768859185</v>
      </c>
    </row>
    <row r="1328" spans="1:3" x14ac:dyDescent="0.35">
      <c r="A1328" s="7" t="s">
        <v>994</v>
      </c>
      <c r="B1328" s="7" t="s">
        <v>76</v>
      </c>
      <c r="C1328" s="11">
        <v>16540.253516165387</v>
      </c>
    </row>
    <row r="1329" spans="1:3" x14ac:dyDescent="0.35">
      <c r="A1329" s="7" t="s">
        <v>317</v>
      </c>
      <c r="B1329" s="7" t="s">
        <v>47</v>
      </c>
      <c r="C1329" s="11">
        <v>955.27745810429565</v>
      </c>
    </row>
    <row r="1330" spans="1:3" x14ac:dyDescent="0.35">
      <c r="A1330" s="7" t="s">
        <v>2425</v>
      </c>
      <c r="B1330" s="7" t="s">
        <v>47</v>
      </c>
      <c r="C1330" s="11">
        <v>107.33454585441525</v>
      </c>
    </row>
    <row r="1331" spans="1:3" x14ac:dyDescent="0.35">
      <c r="A1331" s="7" t="s">
        <v>2409</v>
      </c>
      <c r="B1331" s="7" t="s">
        <v>47</v>
      </c>
      <c r="C1331" s="11">
        <v>225.40254629427204</v>
      </c>
    </row>
    <row r="1332" spans="1:3" x14ac:dyDescent="0.35">
      <c r="A1332" s="7" t="s">
        <v>2448</v>
      </c>
      <c r="B1332" s="7" t="s">
        <v>47</v>
      </c>
      <c r="C1332" s="11">
        <v>257.60291005059662</v>
      </c>
    </row>
    <row r="1333" spans="1:3" x14ac:dyDescent="0.35">
      <c r="A1333" s="7" t="s">
        <v>2255</v>
      </c>
      <c r="B1333" s="7" t="s">
        <v>47</v>
      </c>
      <c r="C1333" s="11">
        <v>214.66909170883051</v>
      </c>
    </row>
    <row r="1334" spans="1:3" x14ac:dyDescent="0.35">
      <c r="A1334" s="7" t="s">
        <v>1070</v>
      </c>
      <c r="B1334" s="7" t="s">
        <v>47</v>
      </c>
      <c r="C1334" s="11">
        <v>3413.2385581704043</v>
      </c>
    </row>
    <row r="1335" spans="1:3" x14ac:dyDescent="0.35">
      <c r="A1335" s="7" t="s">
        <v>2456</v>
      </c>
      <c r="B1335" s="7" t="s">
        <v>47</v>
      </c>
      <c r="C1335" s="11">
        <v>236.13600087971352</v>
      </c>
    </row>
    <row r="1336" spans="1:3" x14ac:dyDescent="0.35">
      <c r="A1336" s="7" t="s">
        <v>1515</v>
      </c>
      <c r="B1336" s="7" t="s">
        <v>47</v>
      </c>
      <c r="C1336" s="11">
        <v>5377.4607473062042</v>
      </c>
    </row>
    <row r="1337" spans="1:3" x14ac:dyDescent="0.35">
      <c r="A1337" s="7" t="s">
        <v>318</v>
      </c>
      <c r="B1337" s="7" t="s">
        <v>47</v>
      </c>
      <c r="C1337" s="11">
        <v>2597.4960096768486</v>
      </c>
    </row>
    <row r="1338" spans="1:3" x14ac:dyDescent="0.35">
      <c r="A1338" s="7" t="s">
        <v>319</v>
      </c>
      <c r="B1338" s="7" t="s">
        <v>47</v>
      </c>
      <c r="C1338" s="11">
        <v>14597.498236200472</v>
      </c>
    </row>
    <row r="1339" spans="1:3" x14ac:dyDescent="0.35">
      <c r="A1339" s="7" t="s">
        <v>320</v>
      </c>
      <c r="B1339" s="7" t="s">
        <v>47</v>
      </c>
      <c r="C1339" s="11">
        <v>2629.6963734331739</v>
      </c>
    </row>
    <row r="1340" spans="1:3" x14ac:dyDescent="0.35">
      <c r="A1340" s="7" t="s">
        <v>321</v>
      </c>
      <c r="B1340" s="7" t="s">
        <v>47</v>
      </c>
      <c r="C1340" s="11">
        <v>2790.6981922147961</v>
      </c>
    </row>
    <row r="1341" spans="1:3" x14ac:dyDescent="0.35">
      <c r="A1341" s="7" t="s">
        <v>322</v>
      </c>
      <c r="B1341" s="7" t="s">
        <v>47</v>
      </c>
      <c r="C1341" s="11">
        <v>1738.819642841527</v>
      </c>
    </row>
    <row r="1342" spans="1:3" x14ac:dyDescent="0.35">
      <c r="A1342" s="7" t="s">
        <v>323</v>
      </c>
      <c r="B1342" s="7" t="s">
        <v>47</v>
      </c>
      <c r="C1342" s="11">
        <v>8189.6258486918823</v>
      </c>
    </row>
    <row r="1343" spans="1:3" x14ac:dyDescent="0.35">
      <c r="A1343" s="7" t="s">
        <v>324</v>
      </c>
      <c r="B1343" s="7" t="s">
        <v>47</v>
      </c>
      <c r="C1343" s="11">
        <v>11098.392041346537</v>
      </c>
    </row>
    <row r="1344" spans="1:3" x14ac:dyDescent="0.35">
      <c r="A1344" s="7" t="s">
        <v>325</v>
      </c>
      <c r="B1344" s="7" t="s">
        <v>47</v>
      </c>
      <c r="C1344" s="11">
        <v>4658.3192900816221</v>
      </c>
    </row>
    <row r="1345" spans="1:3" x14ac:dyDescent="0.35">
      <c r="A1345" s="7" t="s">
        <v>326</v>
      </c>
      <c r="B1345" s="7" t="s">
        <v>47</v>
      </c>
      <c r="C1345" s="11">
        <v>2940.9665564109778</v>
      </c>
    </row>
    <row r="1346" spans="1:3" x14ac:dyDescent="0.35">
      <c r="A1346" s="7" t="s">
        <v>327</v>
      </c>
      <c r="B1346" s="7" t="s">
        <v>47</v>
      </c>
      <c r="C1346" s="11">
        <v>1470.4832782054889</v>
      </c>
    </row>
    <row r="1347" spans="1:3" x14ac:dyDescent="0.35">
      <c r="A1347" s="7" t="s">
        <v>328</v>
      </c>
      <c r="B1347" s="7" t="s">
        <v>47</v>
      </c>
      <c r="C1347" s="11">
        <v>719.14145722458215</v>
      </c>
    </row>
    <row r="1348" spans="1:3" x14ac:dyDescent="0.35">
      <c r="A1348" s="7" t="s">
        <v>329</v>
      </c>
      <c r="B1348" s="7" t="s">
        <v>47</v>
      </c>
      <c r="C1348" s="11">
        <v>504.47236551575168</v>
      </c>
    </row>
    <row r="1349" spans="1:3" x14ac:dyDescent="0.35">
      <c r="A1349" s="7" t="s">
        <v>330</v>
      </c>
      <c r="B1349" s="7" t="s">
        <v>47</v>
      </c>
      <c r="C1349" s="11">
        <v>976.74436727517855</v>
      </c>
    </row>
    <row r="1350" spans="1:3" x14ac:dyDescent="0.35">
      <c r="A1350" s="7" t="s">
        <v>331</v>
      </c>
      <c r="B1350" s="7" t="s">
        <v>47</v>
      </c>
      <c r="C1350" s="11">
        <v>13041.147321311451</v>
      </c>
    </row>
    <row r="1351" spans="1:3" x14ac:dyDescent="0.35">
      <c r="A1351" s="7" t="s">
        <v>332</v>
      </c>
      <c r="B1351" s="7" t="s">
        <v>47</v>
      </c>
      <c r="C1351" s="11">
        <v>1813.9538249396176</v>
      </c>
    </row>
    <row r="1352" spans="1:3" x14ac:dyDescent="0.35">
      <c r="A1352" s="7" t="s">
        <v>333</v>
      </c>
      <c r="B1352" s="7" t="s">
        <v>47</v>
      </c>
      <c r="C1352" s="11">
        <v>3574.240376952027</v>
      </c>
    </row>
    <row r="1353" spans="1:3" x14ac:dyDescent="0.35">
      <c r="A1353" s="7" t="s">
        <v>334</v>
      </c>
      <c r="B1353" s="7" t="s">
        <v>47</v>
      </c>
      <c r="C1353" s="11">
        <v>3059.0345568508342</v>
      </c>
    </row>
    <row r="1354" spans="1:3" x14ac:dyDescent="0.35">
      <c r="A1354" s="7" t="s">
        <v>335</v>
      </c>
      <c r="B1354" s="7" t="s">
        <v>47</v>
      </c>
      <c r="C1354" s="11">
        <v>4604.6520171544144</v>
      </c>
    </row>
    <row r="1355" spans="1:3" x14ac:dyDescent="0.35">
      <c r="A1355" s="7" t="s">
        <v>336</v>
      </c>
      <c r="B1355" s="7" t="s">
        <v>47</v>
      </c>
      <c r="C1355" s="11">
        <v>1567.0843694744624</v>
      </c>
    </row>
    <row r="1356" spans="1:3" x14ac:dyDescent="0.35">
      <c r="A1356" s="7" t="s">
        <v>337</v>
      </c>
      <c r="B1356" s="7" t="s">
        <v>47</v>
      </c>
      <c r="C1356" s="11">
        <v>6515.2069333630043</v>
      </c>
    </row>
    <row r="1357" spans="1:3" x14ac:dyDescent="0.35">
      <c r="A1357" s="7" t="s">
        <v>338</v>
      </c>
      <c r="B1357" s="7" t="s">
        <v>47</v>
      </c>
      <c r="C1357" s="11">
        <v>3037.5676476799513</v>
      </c>
    </row>
    <row r="1358" spans="1:3" x14ac:dyDescent="0.35">
      <c r="A1358" s="7" t="s">
        <v>2109</v>
      </c>
      <c r="B1358" s="7" t="s">
        <v>76</v>
      </c>
      <c r="C1358" s="11">
        <v>2565.2956459205243</v>
      </c>
    </row>
    <row r="1359" spans="1:3" x14ac:dyDescent="0.35">
      <c r="A1359" s="7" t="s">
        <v>1735</v>
      </c>
      <c r="B1359" s="7" t="s">
        <v>76</v>
      </c>
      <c r="C1359" s="11">
        <v>3434.7054673412881</v>
      </c>
    </row>
    <row r="1360" spans="1:3" x14ac:dyDescent="0.35">
      <c r="A1360" s="7" t="s">
        <v>2278</v>
      </c>
      <c r="B1360" s="7" t="s">
        <v>76</v>
      </c>
      <c r="C1360" s="11">
        <v>547.4061838575177</v>
      </c>
    </row>
    <row r="1361" spans="1:3" x14ac:dyDescent="0.35">
      <c r="A1361" s="7" t="s">
        <v>1792</v>
      </c>
      <c r="B1361" s="7" t="s">
        <v>76</v>
      </c>
      <c r="C1361" s="11">
        <v>1320.2149140093072</v>
      </c>
    </row>
    <row r="1362" spans="1:3" x14ac:dyDescent="0.35">
      <c r="A1362" s="7" t="s">
        <v>2081</v>
      </c>
      <c r="B1362" s="7" t="s">
        <v>76</v>
      </c>
      <c r="C1362" s="11">
        <v>697.67454805369914</v>
      </c>
    </row>
    <row r="1363" spans="1:3" x14ac:dyDescent="0.35">
      <c r="A1363" s="7" t="s">
        <v>969</v>
      </c>
      <c r="B1363" s="7" t="s">
        <v>160</v>
      </c>
      <c r="C1363" s="11">
        <v>0</v>
      </c>
    </row>
    <row r="1364" spans="1:3" x14ac:dyDescent="0.35">
      <c r="A1364" s="7" t="s">
        <v>833</v>
      </c>
      <c r="B1364" s="7" t="s">
        <v>76</v>
      </c>
      <c r="C1364" s="11">
        <v>7008.9458442933155</v>
      </c>
    </row>
    <row r="1365" spans="1:3" x14ac:dyDescent="0.35">
      <c r="A1365" s="7" t="s">
        <v>2082</v>
      </c>
      <c r="B1365" s="7" t="s">
        <v>76</v>
      </c>
      <c r="C1365" s="11">
        <v>364.9374559050118</v>
      </c>
    </row>
    <row r="1366" spans="1:3" x14ac:dyDescent="0.35">
      <c r="A1366" s="7" t="s">
        <v>2534</v>
      </c>
      <c r="B1366" s="7" t="s">
        <v>47</v>
      </c>
      <c r="C1366" s="11">
        <v>128.80145502529831</v>
      </c>
    </row>
    <row r="1367" spans="1:3" x14ac:dyDescent="0.35">
      <c r="A1367" s="7" t="s">
        <v>1321</v>
      </c>
      <c r="B1367" s="7" t="s">
        <v>1784</v>
      </c>
      <c r="C1367" s="11">
        <v>0</v>
      </c>
    </row>
    <row r="1368" spans="1:3" x14ac:dyDescent="0.35">
      <c r="A1368" s="8"/>
      <c r="B1368" s="13" t="s">
        <v>76</v>
      </c>
      <c r="C1368" s="14">
        <v>311.27018297780421</v>
      </c>
    </row>
    <row r="1369" spans="1:3" x14ac:dyDescent="0.35">
      <c r="A1369" s="8"/>
      <c r="B1369" s="13" t="s">
        <v>225</v>
      </c>
      <c r="C1369" s="14">
        <v>0</v>
      </c>
    </row>
    <row r="1370" spans="1:3" x14ac:dyDescent="0.35">
      <c r="A1370" s="7" t="s">
        <v>919</v>
      </c>
      <c r="B1370" s="7" t="s">
        <v>160</v>
      </c>
      <c r="C1370" s="11">
        <v>36880.149955577072</v>
      </c>
    </row>
    <row r="1371" spans="1:3" x14ac:dyDescent="0.35">
      <c r="A1371" s="7" t="s">
        <v>2473</v>
      </c>
      <c r="B1371" s="7" t="s">
        <v>459</v>
      </c>
      <c r="C1371" s="11">
        <v>85.867636683532197</v>
      </c>
    </row>
    <row r="1372" spans="1:3" x14ac:dyDescent="0.35">
      <c r="A1372" s="7" t="s">
        <v>1714</v>
      </c>
      <c r="B1372" s="7" t="s">
        <v>76</v>
      </c>
      <c r="C1372" s="11">
        <v>1459.7498236200472</v>
      </c>
    </row>
    <row r="1373" spans="1:3" x14ac:dyDescent="0.35">
      <c r="A1373" s="7" t="s">
        <v>1417</v>
      </c>
      <c r="B1373" s="7" t="s">
        <v>76</v>
      </c>
      <c r="C1373" s="11">
        <v>0</v>
      </c>
    </row>
    <row r="1374" spans="1:3" x14ac:dyDescent="0.35">
      <c r="A1374" s="7" t="s">
        <v>1198</v>
      </c>
      <c r="B1374" s="7" t="s">
        <v>76</v>
      </c>
      <c r="C1374" s="11">
        <v>3745.9756503190915</v>
      </c>
    </row>
    <row r="1375" spans="1:3" x14ac:dyDescent="0.35">
      <c r="A1375" s="7" t="s">
        <v>1154</v>
      </c>
      <c r="B1375" s="7" t="s">
        <v>76</v>
      </c>
      <c r="C1375" s="11">
        <v>6000.001113261812</v>
      </c>
    </row>
    <row r="1376" spans="1:3" x14ac:dyDescent="0.35">
      <c r="A1376" s="7" t="s">
        <v>1830</v>
      </c>
      <c r="B1376" s="7" t="s">
        <v>76</v>
      </c>
      <c r="C1376" s="11">
        <v>708.40800263914059</v>
      </c>
    </row>
    <row r="1377" spans="1:3" x14ac:dyDescent="0.35">
      <c r="A1377" s="7" t="s">
        <v>1700</v>
      </c>
      <c r="B1377" s="7" t="s">
        <v>76</v>
      </c>
      <c r="C1377" s="11">
        <v>933.81054893341263</v>
      </c>
    </row>
    <row r="1378" spans="1:3" x14ac:dyDescent="0.35">
      <c r="A1378" s="7" t="s">
        <v>1032</v>
      </c>
      <c r="B1378" s="7" t="s">
        <v>76</v>
      </c>
      <c r="C1378" s="11">
        <v>1298.7480048384243</v>
      </c>
    </row>
    <row r="1379" spans="1:3" x14ac:dyDescent="0.35">
      <c r="A1379" s="7" t="s">
        <v>2389</v>
      </c>
      <c r="B1379" s="7" t="s">
        <v>47</v>
      </c>
      <c r="C1379" s="11">
        <v>85.867636683532197</v>
      </c>
    </row>
    <row r="1380" spans="1:3" x14ac:dyDescent="0.35">
      <c r="A1380" s="7" t="s">
        <v>1439</v>
      </c>
      <c r="B1380" s="7" t="s">
        <v>716</v>
      </c>
      <c r="C1380" s="11">
        <v>966.01091268973732</v>
      </c>
    </row>
    <row r="1381" spans="1:3" x14ac:dyDescent="0.35">
      <c r="A1381" s="7" t="s">
        <v>936</v>
      </c>
      <c r="B1381" s="7" t="s">
        <v>76</v>
      </c>
      <c r="C1381" s="11">
        <v>6525.9403879484471</v>
      </c>
    </row>
    <row r="1382" spans="1:3" x14ac:dyDescent="0.35">
      <c r="A1382" s="7" t="s">
        <v>946</v>
      </c>
      <c r="B1382" s="7" t="s">
        <v>76</v>
      </c>
      <c r="C1382" s="11">
        <v>4636.8523809107382</v>
      </c>
    </row>
    <row r="1383" spans="1:3" x14ac:dyDescent="0.35">
      <c r="A1383" s="7" t="s">
        <v>2485</v>
      </c>
      <c r="B1383" s="7" t="s">
        <v>459</v>
      </c>
      <c r="C1383" s="11">
        <v>236.13600087971352</v>
      </c>
    </row>
    <row r="1384" spans="1:3" x14ac:dyDescent="0.35">
      <c r="A1384" s="7" t="s">
        <v>1622</v>
      </c>
      <c r="B1384" s="7" t="s">
        <v>716</v>
      </c>
      <c r="C1384" s="11">
        <v>2039.3563712338894</v>
      </c>
    </row>
    <row r="1385" spans="1:3" x14ac:dyDescent="0.35">
      <c r="A1385" s="8"/>
      <c r="B1385" s="13" t="s">
        <v>47</v>
      </c>
      <c r="C1385" s="14">
        <v>729.8749118100236</v>
      </c>
    </row>
    <row r="1386" spans="1:3" x14ac:dyDescent="0.35">
      <c r="A1386" s="7" t="s">
        <v>1982</v>
      </c>
      <c r="B1386" s="7" t="s">
        <v>1784</v>
      </c>
      <c r="C1386" s="11">
        <v>0</v>
      </c>
    </row>
    <row r="1387" spans="1:3" x14ac:dyDescent="0.35">
      <c r="A1387" s="8"/>
      <c r="B1387" s="13" t="s">
        <v>76</v>
      </c>
      <c r="C1387" s="14">
        <v>1180.6800043985677</v>
      </c>
    </row>
    <row r="1388" spans="1:3" x14ac:dyDescent="0.35">
      <c r="A1388" s="7" t="s">
        <v>5</v>
      </c>
      <c r="B1388" s="7" t="s">
        <v>716</v>
      </c>
      <c r="C1388" s="11">
        <v>46347.056899936506</v>
      </c>
    </row>
    <row r="1389" spans="1:3" x14ac:dyDescent="0.35">
      <c r="A1389" s="7" t="s">
        <v>1547</v>
      </c>
      <c r="B1389" s="7" t="s">
        <v>76</v>
      </c>
      <c r="C1389" s="11">
        <v>5688.7309302840076</v>
      </c>
    </row>
    <row r="1390" spans="1:3" x14ac:dyDescent="0.35">
      <c r="A1390" s="7" t="s">
        <v>2210</v>
      </c>
      <c r="B1390" s="7" t="s">
        <v>76</v>
      </c>
      <c r="C1390" s="11">
        <v>364.9374559050118</v>
      </c>
    </row>
    <row r="1391" spans="1:3" x14ac:dyDescent="0.35">
      <c r="A1391" s="7" t="s">
        <v>987</v>
      </c>
      <c r="B1391" s="7" t="s">
        <v>716</v>
      </c>
      <c r="C1391" s="11">
        <v>1685.1523699143195</v>
      </c>
    </row>
    <row r="1392" spans="1:3" x14ac:dyDescent="0.35">
      <c r="A1392" s="7" t="s">
        <v>1265</v>
      </c>
      <c r="B1392" s="7" t="s">
        <v>459</v>
      </c>
      <c r="C1392" s="11">
        <v>0</v>
      </c>
    </row>
    <row r="1393" spans="1:3" x14ac:dyDescent="0.35">
      <c r="A1393" s="7" t="s">
        <v>2408</v>
      </c>
      <c r="B1393" s="7" t="s">
        <v>716</v>
      </c>
      <c r="C1393" s="11">
        <v>1245.0807319112168</v>
      </c>
    </row>
    <row r="1394" spans="1:3" x14ac:dyDescent="0.35">
      <c r="A1394" s="7" t="s">
        <v>143</v>
      </c>
      <c r="B1394" s="7" t="s">
        <v>129</v>
      </c>
      <c r="C1394" s="11">
        <v>81327.385393890421</v>
      </c>
    </row>
    <row r="1395" spans="1:3" x14ac:dyDescent="0.35">
      <c r="A1395" s="7" t="s">
        <v>1762</v>
      </c>
      <c r="B1395" s="7" t="s">
        <v>76</v>
      </c>
      <c r="C1395" s="11">
        <v>2286.2258266990448</v>
      </c>
    </row>
    <row r="1396" spans="1:3" x14ac:dyDescent="0.35">
      <c r="A1396" s="7" t="s">
        <v>264</v>
      </c>
      <c r="B1396" s="7" t="s">
        <v>716</v>
      </c>
      <c r="C1396" s="11">
        <v>79642.233023976107</v>
      </c>
    </row>
    <row r="1397" spans="1:3" x14ac:dyDescent="0.35">
      <c r="A1397" s="7" t="s">
        <v>42</v>
      </c>
      <c r="B1397" s="7" t="s">
        <v>716</v>
      </c>
      <c r="C1397" s="11">
        <v>77205.73883308089</v>
      </c>
    </row>
    <row r="1398" spans="1:3" x14ac:dyDescent="0.35">
      <c r="A1398" s="7" t="s">
        <v>780</v>
      </c>
      <c r="B1398" s="7" t="s">
        <v>191</v>
      </c>
      <c r="C1398" s="11">
        <v>6300.5378416541744</v>
      </c>
    </row>
    <row r="1399" spans="1:3" x14ac:dyDescent="0.35">
      <c r="A1399" s="7" t="s">
        <v>219</v>
      </c>
      <c r="B1399" s="7" t="s">
        <v>191</v>
      </c>
      <c r="C1399" s="11">
        <v>69627.919895759158</v>
      </c>
    </row>
    <row r="1400" spans="1:3" x14ac:dyDescent="0.35">
      <c r="A1400" s="7" t="s">
        <v>410</v>
      </c>
      <c r="B1400" s="7" t="s">
        <v>191</v>
      </c>
      <c r="C1400" s="11">
        <v>4357.7825616892587</v>
      </c>
    </row>
    <row r="1401" spans="1:3" x14ac:dyDescent="0.35">
      <c r="A1401" s="7" t="s">
        <v>1244</v>
      </c>
      <c r="B1401" s="7" t="s">
        <v>191</v>
      </c>
      <c r="C1401" s="11">
        <v>0</v>
      </c>
    </row>
    <row r="1402" spans="1:3" x14ac:dyDescent="0.35">
      <c r="A1402" s="7" t="s">
        <v>1383</v>
      </c>
      <c r="B1402" s="7" t="s">
        <v>191</v>
      </c>
      <c r="C1402" s="11">
        <v>1652.9520061579947</v>
      </c>
    </row>
    <row r="1403" spans="1:3" x14ac:dyDescent="0.35">
      <c r="A1403" s="7" t="s">
        <v>1511</v>
      </c>
      <c r="B1403" s="7" t="s">
        <v>191</v>
      </c>
      <c r="C1403" s="11">
        <v>0</v>
      </c>
    </row>
    <row r="1404" spans="1:3" x14ac:dyDescent="0.35">
      <c r="A1404" s="7" t="s">
        <v>1238</v>
      </c>
      <c r="B1404" s="7" t="s">
        <v>191</v>
      </c>
      <c r="C1404" s="11">
        <v>1567.0843694744624</v>
      </c>
    </row>
    <row r="1405" spans="1:3" x14ac:dyDescent="0.35">
      <c r="A1405" s="7" t="s">
        <v>2152</v>
      </c>
      <c r="B1405" s="7" t="s">
        <v>76</v>
      </c>
      <c r="C1405" s="11">
        <v>214.66909170883051</v>
      </c>
    </row>
    <row r="1406" spans="1:3" x14ac:dyDescent="0.35">
      <c r="A1406" s="7" t="s">
        <v>1978</v>
      </c>
      <c r="B1406" s="7" t="s">
        <v>1784</v>
      </c>
      <c r="C1406" s="11">
        <v>880.14327600620493</v>
      </c>
    </row>
    <row r="1407" spans="1:3" x14ac:dyDescent="0.35">
      <c r="A1407" s="7" t="s">
        <v>1502</v>
      </c>
      <c r="B1407" s="7" t="s">
        <v>76</v>
      </c>
      <c r="C1407" s="11">
        <v>2576.0291005059653</v>
      </c>
    </row>
    <row r="1408" spans="1:3" x14ac:dyDescent="0.35">
      <c r="A1408" s="8"/>
      <c r="B1408" s="13" t="s">
        <v>225</v>
      </c>
      <c r="C1408" s="14">
        <v>0</v>
      </c>
    </row>
    <row r="1409" spans="1:3" x14ac:dyDescent="0.35">
      <c r="A1409" s="7" t="s">
        <v>492</v>
      </c>
      <c r="B1409" s="7" t="s">
        <v>761</v>
      </c>
      <c r="C1409" s="11">
        <v>1269821.3447306596</v>
      </c>
    </row>
    <row r="1410" spans="1:3" x14ac:dyDescent="0.35">
      <c r="A1410" s="7" t="s">
        <v>1874</v>
      </c>
      <c r="B1410" s="7" t="s">
        <v>14</v>
      </c>
      <c r="C1410" s="11">
        <v>987.47782186062022</v>
      </c>
    </row>
    <row r="1411" spans="1:3" x14ac:dyDescent="0.35">
      <c r="A1411" s="7" t="s">
        <v>1043</v>
      </c>
      <c r="B1411" s="7" t="s">
        <v>14</v>
      </c>
      <c r="C1411" s="11">
        <v>193.20218253794744</v>
      </c>
    </row>
    <row r="1412" spans="1:3" x14ac:dyDescent="0.35">
      <c r="A1412" s="7" t="s">
        <v>1951</v>
      </c>
      <c r="B1412" s="7" t="s">
        <v>99</v>
      </c>
      <c r="C1412" s="11">
        <v>11355.994951397133</v>
      </c>
    </row>
    <row r="1413" spans="1:3" x14ac:dyDescent="0.35">
      <c r="A1413" s="7" t="s">
        <v>1644</v>
      </c>
      <c r="B1413" s="7" t="s">
        <v>110</v>
      </c>
      <c r="C1413" s="11">
        <v>0</v>
      </c>
    </row>
    <row r="1414" spans="1:3" x14ac:dyDescent="0.35">
      <c r="A1414" s="7" t="s">
        <v>2468</v>
      </c>
      <c r="B1414" s="7" t="s">
        <v>76</v>
      </c>
      <c r="C1414" s="11">
        <v>139.53490961073982</v>
      </c>
    </row>
    <row r="1415" spans="1:3" x14ac:dyDescent="0.35">
      <c r="A1415" s="7" t="s">
        <v>2469</v>
      </c>
      <c r="B1415" s="7" t="s">
        <v>76</v>
      </c>
      <c r="C1415" s="11">
        <v>193.20218253794744</v>
      </c>
    </row>
    <row r="1416" spans="1:3" x14ac:dyDescent="0.35">
      <c r="A1416" s="7" t="s">
        <v>2508</v>
      </c>
      <c r="B1416" s="7" t="s">
        <v>76</v>
      </c>
      <c r="C1416" s="11">
        <v>150.26836419618135</v>
      </c>
    </row>
    <row r="1417" spans="1:3" x14ac:dyDescent="0.35">
      <c r="A1417" s="7" t="s">
        <v>2509</v>
      </c>
      <c r="B1417" s="7" t="s">
        <v>76</v>
      </c>
      <c r="C1417" s="11">
        <v>203.93563712338897</v>
      </c>
    </row>
    <row r="1418" spans="1:3" x14ac:dyDescent="0.35">
      <c r="A1418" s="7" t="s">
        <v>2498</v>
      </c>
      <c r="B1418" s="7" t="s">
        <v>76</v>
      </c>
      <c r="C1418" s="11">
        <v>42.933818341766099</v>
      </c>
    </row>
    <row r="1419" spans="1:3" x14ac:dyDescent="0.35">
      <c r="A1419" s="7" t="s">
        <v>2470</v>
      </c>
      <c r="B1419" s="7" t="s">
        <v>459</v>
      </c>
      <c r="C1419" s="11">
        <v>42.933818341766099</v>
      </c>
    </row>
    <row r="1420" spans="1:3" x14ac:dyDescent="0.35">
      <c r="A1420" s="7" t="s">
        <v>941</v>
      </c>
      <c r="B1420" s="7" t="s">
        <v>76</v>
      </c>
      <c r="C1420" s="11">
        <v>1502.6836419618135</v>
      </c>
    </row>
    <row r="1421" spans="1:3" x14ac:dyDescent="0.35">
      <c r="A1421" s="7" t="s">
        <v>2287</v>
      </c>
      <c r="B1421" s="7" t="s">
        <v>76</v>
      </c>
      <c r="C1421" s="11">
        <v>418.60472883221945</v>
      </c>
    </row>
    <row r="1422" spans="1:3" x14ac:dyDescent="0.35">
      <c r="A1422" s="7" t="s">
        <v>2132</v>
      </c>
      <c r="B1422" s="7" t="s">
        <v>1784</v>
      </c>
      <c r="C1422" s="11">
        <v>847.94291224988046</v>
      </c>
    </row>
    <row r="1423" spans="1:3" x14ac:dyDescent="0.35">
      <c r="A1423" s="8"/>
      <c r="B1423" s="13" t="s">
        <v>76</v>
      </c>
      <c r="C1423" s="14">
        <v>998.21127644606179</v>
      </c>
    </row>
    <row r="1424" spans="1:3" x14ac:dyDescent="0.35">
      <c r="A1424" s="7" t="s">
        <v>393</v>
      </c>
      <c r="B1424" s="7" t="s">
        <v>76</v>
      </c>
      <c r="C1424" s="11">
        <v>2447.2276454806674</v>
      </c>
    </row>
    <row r="1425" spans="1:3" x14ac:dyDescent="0.35">
      <c r="A1425" s="7" t="s">
        <v>215</v>
      </c>
      <c r="B1425" s="7" t="s">
        <v>76</v>
      </c>
      <c r="C1425" s="11">
        <v>11624.331316033169</v>
      </c>
    </row>
    <row r="1426" spans="1:3" x14ac:dyDescent="0.35">
      <c r="A1426" s="7" t="s">
        <v>1050</v>
      </c>
      <c r="B1426" s="7" t="s">
        <v>288</v>
      </c>
      <c r="C1426" s="11">
        <v>0</v>
      </c>
    </row>
    <row r="1427" spans="1:3" x14ac:dyDescent="0.35">
      <c r="A1427" s="7" t="s">
        <v>1942</v>
      </c>
      <c r="B1427" s="7" t="s">
        <v>76</v>
      </c>
      <c r="C1427" s="11">
        <v>536.67272927207625</v>
      </c>
    </row>
    <row r="1428" spans="1:3" x14ac:dyDescent="0.35">
      <c r="A1428" s="7" t="s">
        <v>2032</v>
      </c>
      <c r="B1428" s="7" t="s">
        <v>47</v>
      </c>
      <c r="C1428" s="11">
        <v>1277.2810956675414</v>
      </c>
    </row>
    <row r="1429" spans="1:3" x14ac:dyDescent="0.35">
      <c r="A1429" s="7" t="s">
        <v>1840</v>
      </c>
      <c r="B1429" s="7" t="s">
        <v>47</v>
      </c>
      <c r="C1429" s="11">
        <v>880.14327600620504</v>
      </c>
    </row>
    <row r="1430" spans="1:3" x14ac:dyDescent="0.35">
      <c r="A1430" s="7" t="s">
        <v>2533</v>
      </c>
      <c r="B1430" s="7" t="s">
        <v>112</v>
      </c>
      <c r="C1430" s="11">
        <v>0</v>
      </c>
    </row>
    <row r="1431" spans="1:3" x14ac:dyDescent="0.35">
      <c r="A1431" s="7" t="s">
        <v>811</v>
      </c>
      <c r="B1431" s="7" t="s">
        <v>47</v>
      </c>
      <c r="C1431" s="11">
        <v>0</v>
      </c>
    </row>
    <row r="1432" spans="1:3" x14ac:dyDescent="0.35">
      <c r="A1432" s="7" t="s">
        <v>961</v>
      </c>
      <c r="B1432" s="7" t="s">
        <v>47</v>
      </c>
      <c r="C1432" s="11">
        <v>1481.2167327909303</v>
      </c>
    </row>
    <row r="1433" spans="1:3" x14ac:dyDescent="0.35">
      <c r="A1433" s="7" t="s">
        <v>2190</v>
      </c>
      <c r="B1433" s="7" t="s">
        <v>76</v>
      </c>
      <c r="C1433" s="11">
        <v>375.67091049045337</v>
      </c>
    </row>
    <row r="1434" spans="1:3" x14ac:dyDescent="0.35">
      <c r="A1434" s="7" t="s">
        <v>1936</v>
      </c>
      <c r="B1434" s="7" t="s">
        <v>1784</v>
      </c>
      <c r="C1434" s="11">
        <v>536.67272927207625</v>
      </c>
    </row>
    <row r="1435" spans="1:3" x14ac:dyDescent="0.35">
      <c r="A1435" s="8"/>
      <c r="B1435" s="13" t="s">
        <v>76</v>
      </c>
      <c r="C1435" s="14">
        <v>676.20763888281613</v>
      </c>
    </row>
    <row r="1436" spans="1:3" x14ac:dyDescent="0.35">
      <c r="A1436" s="7" t="s">
        <v>966</v>
      </c>
      <c r="B1436" s="7" t="s">
        <v>76</v>
      </c>
      <c r="C1436" s="11">
        <v>4497.3174712999989</v>
      </c>
    </row>
    <row r="1437" spans="1:3" x14ac:dyDescent="0.35">
      <c r="A1437" s="7" t="s">
        <v>2284</v>
      </c>
      <c r="B1437" s="7" t="s">
        <v>1784</v>
      </c>
      <c r="C1437" s="11">
        <v>0</v>
      </c>
    </row>
    <row r="1438" spans="1:3" x14ac:dyDescent="0.35">
      <c r="A1438" s="8"/>
      <c r="B1438" s="13" t="s">
        <v>76</v>
      </c>
      <c r="C1438" s="14">
        <v>150.26836419618135</v>
      </c>
    </row>
    <row r="1439" spans="1:3" x14ac:dyDescent="0.35">
      <c r="A1439" s="7" t="s">
        <v>1471</v>
      </c>
      <c r="B1439" s="7" t="s">
        <v>47</v>
      </c>
      <c r="C1439" s="11">
        <v>268.33636463603813</v>
      </c>
    </row>
    <row r="1440" spans="1:3" x14ac:dyDescent="0.35">
      <c r="A1440" s="7" t="s">
        <v>396</v>
      </c>
      <c r="B1440" s="7" t="s">
        <v>76</v>
      </c>
      <c r="C1440" s="11">
        <v>1953.4887345503571</v>
      </c>
    </row>
    <row r="1441" spans="1:3" x14ac:dyDescent="0.35">
      <c r="A1441" s="7" t="s">
        <v>153</v>
      </c>
      <c r="B1441" s="7" t="s">
        <v>154</v>
      </c>
      <c r="C1441" s="11">
        <v>14146.693143611928</v>
      </c>
    </row>
    <row r="1442" spans="1:3" x14ac:dyDescent="0.35">
      <c r="A1442" s="7" t="s">
        <v>1490</v>
      </c>
      <c r="B1442" s="7" t="s">
        <v>76</v>
      </c>
      <c r="C1442" s="11">
        <v>783.5421847372312</v>
      </c>
    </row>
    <row r="1443" spans="1:3" x14ac:dyDescent="0.35">
      <c r="A1443" s="7" t="s">
        <v>1507</v>
      </c>
      <c r="B1443" s="7" t="s">
        <v>47</v>
      </c>
      <c r="C1443" s="11">
        <v>0</v>
      </c>
    </row>
    <row r="1444" spans="1:3" x14ac:dyDescent="0.35">
      <c r="A1444" s="7" t="s">
        <v>1200</v>
      </c>
      <c r="B1444" s="7" t="s">
        <v>47</v>
      </c>
      <c r="C1444" s="11">
        <v>8017.8905753248182</v>
      </c>
    </row>
    <row r="1445" spans="1:3" x14ac:dyDescent="0.35">
      <c r="A1445" s="7" t="s">
        <v>1551</v>
      </c>
      <c r="B1445" s="7" t="s">
        <v>47</v>
      </c>
      <c r="C1445" s="11">
        <v>2554.5621913350828</v>
      </c>
    </row>
    <row r="1446" spans="1:3" x14ac:dyDescent="0.35">
      <c r="A1446" s="7" t="s">
        <v>216</v>
      </c>
      <c r="B1446" s="7" t="s">
        <v>76</v>
      </c>
      <c r="C1446" s="11">
        <v>0</v>
      </c>
    </row>
    <row r="1447" spans="1:3" x14ac:dyDescent="0.35">
      <c r="A1447" s="7" t="s">
        <v>1826</v>
      </c>
      <c r="B1447" s="7" t="s">
        <v>47</v>
      </c>
      <c r="C1447" s="11">
        <v>2586.7625550914072</v>
      </c>
    </row>
    <row r="1448" spans="1:3" x14ac:dyDescent="0.35">
      <c r="A1448" s="7" t="s">
        <v>1523</v>
      </c>
      <c r="B1448" s="7" t="s">
        <v>76</v>
      </c>
      <c r="C1448" s="11">
        <v>1867.6210978668253</v>
      </c>
    </row>
    <row r="1449" spans="1:3" x14ac:dyDescent="0.35">
      <c r="A1449" s="7" t="s">
        <v>1052</v>
      </c>
      <c r="B1449" s="7" t="s">
        <v>47</v>
      </c>
      <c r="C1449" s="11">
        <v>3928.4443782715975</v>
      </c>
    </row>
    <row r="1450" spans="1:3" x14ac:dyDescent="0.35">
      <c r="A1450" s="7" t="s">
        <v>1077</v>
      </c>
      <c r="B1450" s="7" t="s">
        <v>76</v>
      </c>
      <c r="C1450" s="11">
        <v>1502.6836419618135</v>
      </c>
    </row>
    <row r="1451" spans="1:3" x14ac:dyDescent="0.35">
      <c r="A1451" s="7" t="s">
        <v>2</v>
      </c>
      <c r="B1451" s="7" t="s">
        <v>119</v>
      </c>
      <c r="C1451" s="11">
        <v>0</v>
      </c>
    </row>
    <row r="1452" spans="1:3" x14ac:dyDescent="0.35">
      <c r="A1452" s="8"/>
      <c r="B1452" s="13" t="s">
        <v>3</v>
      </c>
      <c r="C1452" s="14">
        <v>57434.715486697591</v>
      </c>
    </row>
    <row r="1453" spans="1:3" x14ac:dyDescent="0.35">
      <c r="A1453" s="7" t="s">
        <v>826</v>
      </c>
      <c r="B1453" s="7" t="s">
        <v>76</v>
      </c>
      <c r="C1453" s="11">
        <v>0</v>
      </c>
    </row>
    <row r="1454" spans="1:3" x14ac:dyDescent="0.35">
      <c r="A1454" s="7" t="s">
        <v>1329</v>
      </c>
      <c r="B1454" s="7" t="s">
        <v>76</v>
      </c>
      <c r="C1454" s="11">
        <v>2275.4923721136033</v>
      </c>
    </row>
    <row r="1455" spans="1:3" x14ac:dyDescent="0.35">
      <c r="A1455" s="7" t="s">
        <v>2320</v>
      </c>
      <c r="B1455" s="7" t="s">
        <v>112</v>
      </c>
      <c r="C1455" s="11">
        <v>10.733454585441525</v>
      </c>
    </row>
    <row r="1456" spans="1:3" x14ac:dyDescent="0.35">
      <c r="A1456" s="7" t="s">
        <v>2400</v>
      </c>
      <c r="B1456" s="7" t="s">
        <v>112</v>
      </c>
      <c r="C1456" s="11">
        <v>0</v>
      </c>
    </row>
    <row r="1457" spans="1:3" x14ac:dyDescent="0.35">
      <c r="A1457" s="7" t="s">
        <v>2411</v>
      </c>
      <c r="B1457" s="7" t="s">
        <v>47</v>
      </c>
      <c r="C1457" s="11">
        <v>343.47054673412879</v>
      </c>
    </row>
    <row r="1458" spans="1:3" x14ac:dyDescent="0.35">
      <c r="A1458" s="7" t="s">
        <v>2090</v>
      </c>
      <c r="B1458" s="7" t="s">
        <v>285</v>
      </c>
      <c r="C1458" s="11">
        <v>1298.7480048384243</v>
      </c>
    </row>
    <row r="1459" spans="1:3" x14ac:dyDescent="0.35">
      <c r="A1459" s="7" t="s">
        <v>1888</v>
      </c>
      <c r="B1459" s="7" t="s">
        <v>76</v>
      </c>
      <c r="C1459" s="11">
        <v>5602.863293600476</v>
      </c>
    </row>
    <row r="1460" spans="1:3" x14ac:dyDescent="0.35">
      <c r="A1460" s="7" t="s">
        <v>2327</v>
      </c>
      <c r="B1460" s="7" t="s">
        <v>76</v>
      </c>
      <c r="C1460" s="11">
        <v>633.27382054104999</v>
      </c>
    </row>
    <row r="1461" spans="1:3" x14ac:dyDescent="0.35">
      <c r="A1461" s="7" t="s">
        <v>2348</v>
      </c>
      <c r="B1461" s="7" t="s">
        <v>76</v>
      </c>
      <c r="C1461" s="11">
        <v>311.27018297780421</v>
      </c>
    </row>
    <row r="1462" spans="1:3" x14ac:dyDescent="0.35">
      <c r="A1462" s="7" t="s">
        <v>1670</v>
      </c>
      <c r="B1462" s="7" t="s">
        <v>76</v>
      </c>
      <c r="C1462" s="11">
        <v>3123.4352843634833</v>
      </c>
    </row>
    <row r="1463" spans="1:3" x14ac:dyDescent="0.35">
      <c r="A1463" s="7" t="s">
        <v>965</v>
      </c>
      <c r="B1463" s="7" t="s">
        <v>47</v>
      </c>
      <c r="C1463" s="11">
        <v>8082.2913028374669</v>
      </c>
    </row>
    <row r="1464" spans="1:3" x14ac:dyDescent="0.35">
      <c r="A1464" s="7" t="s">
        <v>1204</v>
      </c>
      <c r="B1464" s="7" t="s">
        <v>47</v>
      </c>
      <c r="C1464" s="11">
        <v>5398.9276564770871</v>
      </c>
    </row>
    <row r="1465" spans="1:3" x14ac:dyDescent="0.35">
      <c r="A1465" s="7" t="s">
        <v>1643</v>
      </c>
      <c r="B1465" s="7" t="s">
        <v>76</v>
      </c>
      <c r="C1465" s="11">
        <v>0</v>
      </c>
    </row>
    <row r="1466" spans="1:3" x14ac:dyDescent="0.35">
      <c r="A1466" s="7" t="s">
        <v>389</v>
      </c>
      <c r="B1466" s="7" t="s">
        <v>76</v>
      </c>
      <c r="C1466" s="11">
        <v>16851.523699143192</v>
      </c>
    </row>
    <row r="1467" spans="1:3" x14ac:dyDescent="0.35">
      <c r="A1467" s="7" t="s">
        <v>266</v>
      </c>
      <c r="B1467" s="7" t="s">
        <v>76</v>
      </c>
      <c r="C1467" s="11">
        <v>13835.422960634125</v>
      </c>
    </row>
    <row r="1468" spans="1:3" x14ac:dyDescent="0.35">
      <c r="A1468" s="7" t="s">
        <v>1909</v>
      </c>
      <c r="B1468" s="7" t="s">
        <v>76</v>
      </c>
      <c r="C1468" s="11">
        <v>2200.3581900155127</v>
      </c>
    </row>
    <row r="1469" spans="1:3" x14ac:dyDescent="0.35">
      <c r="A1469" s="7" t="s">
        <v>2415</v>
      </c>
      <c r="B1469" s="7" t="s">
        <v>76</v>
      </c>
      <c r="C1469" s="11">
        <v>654.740729711933</v>
      </c>
    </row>
    <row r="1470" spans="1:3" x14ac:dyDescent="0.35">
      <c r="A1470" s="7" t="s">
        <v>267</v>
      </c>
      <c r="B1470" s="7" t="s">
        <v>76</v>
      </c>
      <c r="C1470" s="11">
        <v>998.21127644606179</v>
      </c>
    </row>
    <row r="1471" spans="1:3" x14ac:dyDescent="0.35">
      <c r="A1471" s="7" t="s">
        <v>268</v>
      </c>
      <c r="B1471" s="7" t="s">
        <v>76</v>
      </c>
      <c r="C1471" s="11">
        <v>2715.5640101167055</v>
      </c>
    </row>
    <row r="1472" spans="1:3" x14ac:dyDescent="0.35">
      <c r="A1472" s="7" t="s">
        <v>1698</v>
      </c>
      <c r="B1472" s="7" t="s">
        <v>10</v>
      </c>
      <c r="C1472" s="11">
        <v>3391.7716489995214</v>
      </c>
    </row>
    <row r="1473" spans="1:3" x14ac:dyDescent="0.35">
      <c r="A1473" s="7" t="s">
        <v>269</v>
      </c>
      <c r="B1473" s="7" t="s">
        <v>14</v>
      </c>
      <c r="C1473" s="11">
        <v>8425.761849571596</v>
      </c>
    </row>
    <row r="1474" spans="1:3" x14ac:dyDescent="0.35">
      <c r="A1474" s="7" t="s">
        <v>434</v>
      </c>
      <c r="B1474" s="7" t="s">
        <v>191</v>
      </c>
      <c r="C1474" s="11">
        <v>17903.402248516464</v>
      </c>
    </row>
    <row r="1475" spans="1:3" x14ac:dyDescent="0.35">
      <c r="A1475" s="8"/>
      <c r="B1475" s="13" t="s">
        <v>425</v>
      </c>
      <c r="C1475" s="14">
        <v>9778.1771273372287</v>
      </c>
    </row>
    <row r="1476" spans="1:3" x14ac:dyDescent="0.35">
      <c r="A1476" s="8"/>
      <c r="B1476" s="13" t="s">
        <v>720</v>
      </c>
      <c r="C1476" s="14">
        <v>0</v>
      </c>
    </row>
    <row r="1477" spans="1:3" x14ac:dyDescent="0.35">
      <c r="A1477" s="8"/>
      <c r="B1477" s="13" t="s">
        <v>426</v>
      </c>
      <c r="C1477" s="14">
        <v>2586.7625550914072</v>
      </c>
    </row>
    <row r="1478" spans="1:3" x14ac:dyDescent="0.35">
      <c r="A1478" s="8"/>
      <c r="B1478" s="13" t="s">
        <v>175</v>
      </c>
      <c r="C1478" s="14">
        <v>2522.361827578758</v>
      </c>
    </row>
    <row r="1479" spans="1:3" x14ac:dyDescent="0.35">
      <c r="A1479" s="8"/>
      <c r="B1479" s="13" t="s">
        <v>2487</v>
      </c>
      <c r="C1479" s="14">
        <v>14178.893507368253</v>
      </c>
    </row>
    <row r="1480" spans="1:3" x14ac:dyDescent="0.35">
      <c r="A1480" s="8"/>
      <c r="B1480" s="13" t="s">
        <v>418</v>
      </c>
      <c r="C1480" s="14">
        <v>5484.7952931606187</v>
      </c>
    </row>
    <row r="1481" spans="1:3" x14ac:dyDescent="0.35">
      <c r="A1481" s="8"/>
      <c r="B1481" s="13" t="s">
        <v>47</v>
      </c>
      <c r="C1481" s="14">
        <v>10980.324040906678</v>
      </c>
    </row>
    <row r="1482" spans="1:3" x14ac:dyDescent="0.35">
      <c r="A1482" s="8"/>
      <c r="B1482" s="13" t="s">
        <v>417</v>
      </c>
      <c r="C1482" s="14">
        <v>1159.2130952276846</v>
      </c>
    </row>
    <row r="1483" spans="1:3" x14ac:dyDescent="0.35">
      <c r="A1483" s="8"/>
      <c r="B1483" s="13" t="s">
        <v>76</v>
      </c>
      <c r="C1483" s="14">
        <v>137431.15251199328</v>
      </c>
    </row>
    <row r="1484" spans="1:3" x14ac:dyDescent="0.35">
      <c r="A1484" s="8"/>
      <c r="B1484" s="13" t="s">
        <v>459</v>
      </c>
      <c r="C1484" s="14">
        <v>150386.4321966212</v>
      </c>
    </row>
    <row r="1485" spans="1:3" x14ac:dyDescent="0.35">
      <c r="A1485" s="8"/>
      <c r="B1485" s="13" t="s">
        <v>416</v>
      </c>
      <c r="C1485" s="14">
        <v>1771.0200065978513</v>
      </c>
    </row>
    <row r="1486" spans="1:3" x14ac:dyDescent="0.35">
      <c r="A1486" s="8"/>
      <c r="B1486" s="13" t="s">
        <v>2538</v>
      </c>
      <c r="C1486" s="14">
        <v>59678.007495054881</v>
      </c>
    </row>
    <row r="1487" spans="1:3" x14ac:dyDescent="0.35">
      <c r="A1487" s="8"/>
      <c r="B1487" s="13" t="s">
        <v>2537</v>
      </c>
      <c r="C1487" s="14">
        <v>0</v>
      </c>
    </row>
    <row r="1488" spans="1:3" x14ac:dyDescent="0.35">
      <c r="A1488" s="8"/>
      <c r="B1488" s="13" t="s">
        <v>427</v>
      </c>
      <c r="C1488" s="14">
        <v>2393.5603725534597</v>
      </c>
    </row>
    <row r="1489" spans="1:3" x14ac:dyDescent="0.35">
      <c r="A1489" s="8"/>
      <c r="B1489" s="13" t="s">
        <v>611</v>
      </c>
      <c r="C1489" s="14">
        <v>751.34182098090673</v>
      </c>
    </row>
    <row r="1490" spans="1:3" x14ac:dyDescent="0.35">
      <c r="A1490" s="8"/>
      <c r="B1490" s="13" t="s">
        <v>415</v>
      </c>
      <c r="C1490" s="14">
        <v>12611.809137893792</v>
      </c>
    </row>
    <row r="1491" spans="1:3" x14ac:dyDescent="0.35">
      <c r="A1491" s="8"/>
      <c r="B1491" s="13" t="s">
        <v>160</v>
      </c>
      <c r="C1491" s="14">
        <v>515.20582010119324</v>
      </c>
    </row>
    <row r="1492" spans="1:3" x14ac:dyDescent="0.35">
      <c r="A1492" s="8"/>
      <c r="B1492" s="13" t="s">
        <v>285</v>
      </c>
      <c r="C1492" s="14">
        <v>12525.94150121026</v>
      </c>
    </row>
    <row r="1493" spans="1:3" x14ac:dyDescent="0.35">
      <c r="A1493" s="8"/>
      <c r="B1493" s="13" t="s">
        <v>419</v>
      </c>
      <c r="C1493" s="14">
        <v>3466.9058310976125</v>
      </c>
    </row>
    <row r="1494" spans="1:3" x14ac:dyDescent="0.35">
      <c r="A1494" s="8"/>
      <c r="B1494" s="13" t="s">
        <v>420</v>
      </c>
      <c r="C1494" s="14">
        <v>579.60654761384228</v>
      </c>
    </row>
    <row r="1495" spans="1:3" x14ac:dyDescent="0.35">
      <c r="A1495" s="7" t="s">
        <v>363</v>
      </c>
      <c r="B1495" s="7" t="s">
        <v>10</v>
      </c>
      <c r="C1495" s="11">
        <v>3499.1061948539373</v>
      </c>
    </row>
    <row r="1496" spans="1:3" x14ac:dyDescent="0.35">
      <c r="A1496" s="7" t="s">
        <v>339</v>
      </c>
      <c r="B1496" s="7" t="s">
        <v>10</v>
      </c>
      <c r="C1496" s="11">
        <v>0</v>
      </c>
    </row>
    <row r="1497" spans="1:3" x14ac:dyDescent="0.35">
      <c r="A1497" s="7" t="s">
        <v>1964</v>
      </c>
      <c r="B1497" s="7" t="s">
        <v>76</v>
      </c>
      <c r="C1497" s="11">
        <v>3230.7698302178987</v>
      </c>
    </row>
    <row r="1498" spans="1:3" x14ac:dyDescent="0.35">
      <c r="A1498" s="7" t="s">
        <v>1931</v>
      </c>
      <c r="B1498" s="7" t="s">
        <v>1784</v>
      </c>
      <c r="C1498" s="11">
        <v>2908.766192654653</v>
      </c>
    </row>
    <row r="1499" spans="1:3" x14ac:dyDescent="0.35">
      <c r="A1499" s="8"/>
      <c r="B1499" s="13" t="s">
        <v>76</v>
      </c>
      <c r="C1499" s="14">
        <v>332.73709214868722</v>
      </c>
    </row>
    <row r="1500" spans="1:3" x14ac:dyDescent="0.35">
      <c r="A1500" s="7" t="s">
        <v>1531</v>
      </c>
      <c r="B1500" s="7" t="s">
        <v>14</v>
      </c>
      <c r="C1500" s="11">
        <v>2286.2258266990448</v>
      </c>
    </row>
    <row r="1501" spans="1:3" x14ac:dyDescent="0.35">
      <c r="A1501" s="7" t="s">
        <v>2095</v>
      </c>
      <c r="B1501" s="7" t="s">
        <v>47</v>
      </c>
      <c r="C1501" s="11">
        <v>332.73709214868722</v>
      </c>
    </row>
    <row r="1502" spans="1:3" x14ac:dyDescent="0.35">
      <c r="A1502" s="7" t="s">
        <v>1403</v>
      </c>
      <c r="B1502" s="7" t="s">
        <v>1784</v>
      </c>
      <c r="C1502" s="11">
        <v>107.33454585441524</v>
      </c>
    </row>
    <row r="1503" spans="1:3" x14ac:dyDescent="0.35">
      <c r="A1503" s="8"/>
      <c r="B1503" s="13" t="s">
        <v>76</v>
      </c>
      <c r="C1503" s="14">
        <v>3542.0400131957031</v>
      </c>
    </row>
    <row r="1504" spans="1:3" x14ac:dyDescent="0.35">
      <c r="A1504" s="8"/>
      <c r="B1504" s="13" t="s">
        <v>225</v>
      </c>
      <c r="C1504" s="14">
        <v>0</v>
      </c>
    </row>
    <row r="1505" spans="1:3" x14ac:dyDescent="0.35">
      <c r="A1505" s="7" t="s">
        <v>1107</v>
      </c>
      <c r="B1505" s="7" t="s">
        <v>1784</v>
      </c>
      <c r="C1505" s="11">
        <v>0</v>
      </c>
    </row>
    <row r="1506" spans="1:3" x14ac:dyDescent="0.35">
      <c r="A1506" s="8"/>
      <c r="B1506" s="13" t="s">
        <v>76</v>
      </c>
      <c r="C1506" s="14">
        <v>5796.065476138423</v>
      </c>
    </row>
    <row r="1507" spans="1:3" x14ac:dyDescent="0.35">
      <c r="A1507" s="8"/>
      <c r="B1507" s="13" t="s">
        <v>225</v>
      </c>
      <c r="C1507" s="14">
        <v>0</v>
      </c>
    </row>
    <row r="1508" spans="1:3" x14ac:dyDescent="0.35">
      <c r="A1508" s="7" t="s">
        <v>2044</v>
      </c>
      <c r="B1508" s="7" t="s">
        <v>1784</v>
      </c>
      <c r="C1508" s="11">
        <v>461.53854717398553</v>
      </c>
    </row>
    <row r="1509" spans="1:3" x14ac:dyDescent="0.35">
      <c r="A1509" s="8"/>
      <c r="B1509" s="13" t="s">
        <v>76</v>
      </c>
      <c r="C1509" s="14">
        <v>3499.1061948539364</v>
      </c>
    </row>
    <row r="1510" spans="1:3" x14ac:dyDescent="0.35">
      <c r="A1510" s="7" t="s">
        <v>1835</v>
      </c>
      <c r="B1510" s="7" t="s">
        <v>47</v>
      </c>
      <c r="C1510" s="11">
        <v>654.740729711933</v>
      </c>
    </row>
    <row r="1511" spans="1:3" x14ac:dyDescent="0.35">
      <c r="A1511" s="7" t="s">
        <v>1096</v>
      </c>
      <c r="B1511" s="7" t="s">
        <v>47</v>
      </c>
      <c r="C1511" s="11">
        <v>8017.8905753248182</v>
      </c>
    </row>
    <row r="1512" spans="1:3" x14ac:dyDescent="0.35">
      <c r="A1512" s="7" t="s">
        <v>1018</v>
      </c>
      <c r="B1512" s="7" t="s">
        <v>175</v>
      </c>
      <c r="C1512" s="11">
        <v>2189.6247354300708</v>
      </c>
    </row>
    <row r="1513" spans="1:3" x14ac:dyDescent="0.35">
      <c r="A1513" s="7" t="s">
        <v>1053</v>
      </c>
      <c r="B1513" s="7" t="s">
        <v>175</v>
      </c>
      <c r="C1513" s="11">
        <v>7663.6865740052499</v>
      </c>
    </row>
    <row r="1514" spans="1:3" x14ac:dyDescent="0.35">
      <c r="A1514" s="7" t="s">
        <v>2078</v>
      </c>
      <c r="B1514" s="7" t="s">
        <v>47</v>
      </c>
      <c r="C1514" s="11">
        <v>547.4061838575177</v>
      </c>
    </row>
    <row r="1515" spans="1:3" x14ac:dyDescent="0.35">
      <c r="A1515" s="7" t="s">
        <v>1095</v>
      </c>
      <c r="B1515" s="7" t="s">
        <v>76</v>
      </c>
      <c r="C1515" s="11">
        <v>3960.6447420279223</v>
      </c>
    </row>
    <row r="1516" spans="1:3" x14ac:dyDescent="0.35">
      <c r="A1516" s="7" t="s">
        <v>1084</v>
      </c>
      <c r="B1516" s="7" t="s">
        <v>160</v>
      </c>
      <c r="C1516" s="11">
        <v>5023.2567459866332</v>
      </c>
    </row>
    <row r="1517" spans="1:3" x14ac:dyDescent="0.35">
      <c r="A1517" s="7" t="s">
        <v>1060</v>
      </c>
      <c r="B1517" s="7" t="s">
        <v>47</v>
      </c>
      <c r="C1517" s="11">
        <v>987.47782186062022</v>
      </c>
    </row>
    <row r="1518" spans="1:3" x14ac:dyDescent="0.35">
      <c r="A1518" s="7" t="s">
        <v>1397</v>
      </c>
      <c r="B1518" s="7" t="s">
        <v>76</v>
      </c>
      <c r="C1518" s="11">
        <v>6214.6702049706419</v>
      </c>
    </row>
    <row r="1519" spans="1:3" x14ac:dyDescent="0.35">
      <c r="A1519" s="7" t="s">
        <v>402</v>
      </c>
      <c r="B1519" s="7" t="s">
        <v>47</v>
      </c>
      <c r="C1519" s="11">
        <v>8694.0982142076355</v>
      </c>
    </row>
    <row r="1520" spans="1:3" x14ac:dyDescent="0.35">
      <c r="A1520" s="7" t="s">
        <v>1080</v>
      </c>
      <c r="B1520" s="7" t="s">
        <v>175</v>
      </c>
      <c r="C1520" s="11">
        <v>182.4687279525059</v>
      </c>
    </row>
    <row r="1521" spans="1:3" x14ac:dyDescent="0.35">
      <c r="A1521" s="7" t="s">
        <v>164</v>
      </c>
      <c r="B1521" s="7" t="s">
        <v>76</v>
      </c>
      <c r="C1521" s="11">
        <v>0</v>
      </c>
    </row>
    <row r="1522" spans="1:3" x14ac:dyDescent="0.35">
      <c r="A1522" s="8"/>
      <c r="B1522" s="13" t="s">
        <v>225</v>
      </c>
      <c r="C1522" s="14">
        <v>0</v>
      </c>
    </row>
    <row r="1523" spans="1:3" x14ac:dyDescent="0.35">
      <c r="A1523" s="7" t="s">
        <v>1562</v>
      </c>
      <c r="B1523" s="7" t="s">
        <v>1805</v>
      </c>
      <c r="C1523" s="11">
        <v>311.27018297780421</v>
      </c>
    </row>
    <row r="1524" spans="1:3" x14ac:dyDescent="0.35">
      <c r="A1524" s="8"/>
      <c r="B1524" s="13" t="s">
        <v>112</v>
      </c>
      <c r="C1524" s="14">
        <v>0</v>
      </c>
    </row>
    <row r="1525" spans="1:3" x14ac:dyDescent="0.35">
      <c r="A1525" s="7" t="s">
        <v>1854</v>
      </c>
      <c r="B1525" s="7" t="s">
        <v>1805</v>
      </c>
      <c r="C1525" s="11">
        <v>214.66909170883051</v>
      </c>
    </row>
    <row r="1526" spans="1:3" x14ac:dyDescent="0.35">
      <c r="A1526" s="7" t="s">
        <v>1630</v>
      </c>
      <c r="B1526" s="7" t="s">
        <v>47</v>
      </c>
      <c r="C1526" s="11">
        <v>10991.057495492121</v>
      </c>
    </row>
    <row r="1527" spans="1:3" x14ac:dyDescent="0.35">
      <c r="A1527" s="7" t="s">
        <v>1696</v>
      </c>
      <c r="B1527" s="7" t="s">
        <v>76</v>
      </c>
      <c r="C1527" s="11">
        <v>1502.6836419618135</v>
      </c>
    </row>
    <row r="1528" spans="1:3" x14ac:dyDescent="0.35">
      <c r="A1528" s="7" t="s">
        <v>1480</v>
      </c>
      <c r="B1528" s="7" t="s">
        <v>76</v>
      </c>
      <c r="C1528" s="11">
        <v>1094.8123677150354</v>
      </c>
    </row>
    <row r="1529" spans="1:3" x14ac:dyDescent="0.35">
      <c r="A1529" s="7" t="s">
        <v>1358</v>
      </c>
      <c r="B1529" s="7" t="s">
        <v>76</v>
      </c>
      <c r="C1529" s="11">
        <v>2779.9647376293547</v>
      </c>
    </row>
    <row r="1530" spans="1:3" x14ac:dyDescent="0.35">
      <c r="A1530" s="7" t="s">
        <v>1374</v>
      </c>
      <c r="B1530" s="7" t="s">
        <v>76</v>
      </c>
      <c r="C1530" s="11">
        <v>1846.1541886959421</v>
      </c>
    </row>
    <row r="1531" spans="1:3" x14ac:dyDescent="0.35">
      <c r="A1531" s="7" t="s">
        <v>1462</v>
      </c>
      <c r="B1531" s="7" t="s">
        <v>76</v>
      </c>
      <c r="C1531" s="11">
        <v>2726.297464702147</v>
      </c>
    </row>
    <row r="1532" spans="1:3" x14ac:dyDescent="0.35">
      <c r="A1532" s="7" t="s">
        <v>1485</v>
      </c>
      <c r="B1532" s="7" t="s">
        <v>76</v>
      </c>
      <c r="C1532" s="11">
        <v>1556.3509148890212</v>
      </c>
    </row>
    <row r="1533" spans="1:3" x14ac:dyDescent="0.35">
      <c r="A1533" s="7" t="s">
        <v>1494</v>
      </c>
      <c r="B1533" s="7" t="s">
        <v>76</v>
      </c>
      <c r="C1533" s="11">
        <v>1073.3454585441525</v>
      </c>
    </row>
    <row r="1534" spans="1:3" x14ac:dyDescent="0.35">
      <c r="A1534" s="7" t="s">
        <v>1356</v>
      </c>
      <c r="B1534" s="7" t="s">
        <v>76</v>
      </c>
      <c r="C1534" s="11">
        <v>1846.1541886959421</v>
      </c>
    </row>
    <row r="1535" spans="1:3" x14ac:dyDescent="0.35">
      <c r="A1535" s="7" t="s">
        <v>1151</v>
      </c>
      <c r="B1535" s="7" t="s">
        <v>76</v>
      </c>
      <c r="C1535" s="11">
        <v>2157.4243716737465</v>
      </c>
    </row>
    <row r="1536" spans="1:3" x14ac:dyDescent="0.35">
      <c r="A1536" s="7" t="s">
        <v>1337</v>
      </c>
      <c r="B1536" s="7" t="s">
        <v>76</v>
      </c>
      <c r="C1536" s="11">
        <v>611.80691137016686</v>
      </c>
    </row>
    <row r="1537" spans="1:3" x14ac:dyDescent="0.35">
      <c r="A1537" s="7" t="s">
        <v>1048</v>
      </c>
      <c r="B1537" s="7" t="s">
        <v>47</v>
      </c>
      <c r="C1537" s="11">
        <v>1459.7498236200472</v>
      </c>
    </row>
    <row r="1538" spans="1:3" x14ac:dyDescent="0.35">
      <c r="A1538" s="7" t="s">
        <v>38</v>
      </c>
      <c r="B1538" s="7" t="s">
        <v>716</v>
      </c>
      <c r="C1538" s="11">
        <v>34432.922310096415</v>
      </c>
    </row>
    <row r="1539" spans="1:3" x14ac:dyDescent="0.35">
      <c r="A1539" s="7" t="s">
        <v>2037</v>
      </c>
      <c r="B1539" s="7" t="s">
        <v>76</v>
      </c>
      <c r="C1539" s="11">
        <v>343.47054673412879</v>
      </c>
    </row>
    <row r="1540" spans="1:3" x14ac:dyDescent="0.35">
      <c r="A1540" s="7" t="s">
        <v>2350</v>
      </c>
      <c r="B1540" s="7" t="s">
        <v>1782</v>
      </c>
      <c r="C1540" s="11">
        <v>203.93563712338897</v>
      </c>
    </row>
    <row r="1541" spans="1:3" x14ac:dyDescent="0.35">
      <c r="A1541" s="7" t="s">
        <v>1558</v>
      </c>
      <c r="B1541" s="7" t="s">
        <v>112</v>
      </c>
      <c r="C1541" s="11">
        <v>364.9374559050118</v>
      </c>
    </row>
    <row r="1542" spans="1:3" x14ac:dyDescent="0.35">
      <c r="A1542" s="7" t="s">
        <v>1559</v>
      </c>
      <c r="B1542" s="7" t="s">
        <v>112</v>
      </c>
      <c r="C1542" s="11">
        <v>182.46872795250593</v>
      </c>
    </row>
    <row r="1543" spans="1:3" x14ac:dyDescent="0.35">
      <c r="A1543" s="7" t="s">
        <v>1294</v>
      </c>
      <c r="B1543" s="7" t="s">
        <v>62</v>
      </c>
      <c r="C1543" s="11">
        <v>7373.8833001983267</v>
      </c>
    </row>
    <row r="1544" spans="1:3" x14ac:dyDescent="0.35">
      <c r="A1544" s="7" t="s">
        <v>2184</v>
      </c>
      <c r="B1544" s="7" t="s">
        <v>112</v>
      </c>
      <c r="C1544" s="11">
        <v>32.200363756324577</v>
      </c>
    </row>
    <row r="1545" spans="1:3" x14ac:dyDescent="0.35">
      <c r="A1545" s="7" t="s">
        <v>409</v>
      </c>
      <c r="B1545" s="7" t="s">
        <v>112</v>
      </c>
      <c r="C1545" s="11">
        <v>128.80145502529831</v>
      </c>
    </row>
    <row r="1546" spans="1:3" x14ac:dyDescent="0.35">
      <c r="A1546" s="7" t="s">
        <v>1867</v>
      </c>
      <c r="B1546" s="7" t="s">
        <v>76</v>
      </c>
      <c r="C1546" s="11">
        <v>5645.7971119422418</v>
      </c>
    </row>
    <row r="1547" spans="1:3" x14ac:dyDescent="0.35">
      <c r="A1547" s="7" t="s">
        <v>1868</v>
      </c>
      <c r="B1547" s="7" t="s">
        <v>76</v>
      </c>
      <c r="C1547" s="11">
        <v>1180.6800043985677</v>
      </c>
    </row>
    <row r="1548" spans="1:3" x14ac:dyDescent="0.35">
      <c r="A1548" s="7" t="s">
        <v>2098</v>
      </c>
      <c r="B1548" s="7" t="s">
        <v>47</v>
      </c>
      <c r="C1548" s="11">
        <v>1416.8160052782812</v>
      </c>
    </row>
    <row r="1549" spans="1:3" x14ac:dyDescent="0.35">
      <c r="A1549" s="7" t="s">
        <v>1369</v>
      </c>
      <c r="B1549" s="7" t="s">
        <v>726</v>
      </c>
      <c r="C1549" s="11">
        <v>48998.220182540557</v>
      </c>
    </row>
    <row r="1550" spans="1:3" x14ac:dyDescent="0.35">
      <c r="A1550" s="8"/>
      <c r="B1550" s="13" t="s">
        <v>76</v>
      </c>
      <c r="C1550" s="14">
        <v>49964.231095230294</v>
      </c>
    </row>
    <row r="1551" spans="1:3" x14ac:dyDescent="0.35">
      <c r="A1551" s="8"/>
      <c r="B1551" s="13" t="s">
        <v>36</v>
      </c>
      <c r="C1551" s="14">
        <v>71302.338811088048</v>
      </c>
    </row>
    <row r="1552" spans="1:3" x14ac:dyDescent="0.35">
      <c r="A1552" s="8"/>
      <c r="B1552" s="13" t="s">
        <v>225</v>
      </c>
      <c r="C1552" s="14">
        <v>0</v>
      </c>
    </row>
    <row r="1553" spans="1:3" x14ac:dyDescent="0.35">
      <c r="A1553" s="7" t="s">
        <v>2323</v>
      </c>
      <c r="B1553" s="7" t="s">
        <v>112</v>
      </c>
      <c r="C1553" s="11">
        <v>21.466909170883049</v>
      </c>
    </row>
    <row r="1554" spans="1:3" x14ac:dyDescent="0.35">
      <c r="A1554" s="7" t="s">
        <v>1824</v>
      </c>
      <c r="B1554" s="7" t="s">
        <v>459</v>
      </c>
      <c r="C1554" s="11">
        <v>525.93927468663469</v>
      </c>
    </row>
    <row r="1555" spans="1:3" x14ac:dyDescent="0.35">
      <c r="A1555" s="7" t="s">
        <v>1707</v>
      </c>
      <c r="B1555" s="7" t="s">
        <v>459</v>
      </c>
      <c r="C1555" s="11">
        <v>1341.6818231801906</v>
      </c>
    </row>
    <row r="1556" spans="1:3" x14ac:dyDescent="0.35">
      <c r="A1556" s="7" t="s">
        <v>2407</v>
      </c>
      <c r="B1556" s="7" t="s">
        <v>47</v>
      </c>
      <c r="C1556" s="11">
        <v>450.80509258854408</v>
      </c>
    </row>
    <row r="1557" spans="1:3" x14ac:dyDescent="0.35">
      <c r="A1557" s="7" t="s">
        <v>2301</v>
      </c>
      <c r="B1557" s="7" t="s">
        <v>1782</v>
      </c>
      <c r="C1557" s="11">
        <v>1212.8803681548923</v>
      </c>
    </row>
    <row r="1558" spans="1:3" x14ac:dyDescent="0.35">
      <c r="A1558" s="7" t="s">
        <v>1537</v>
      </c>
      <c r="B1558" s="7" t="s">
        <v>112</v>
      </c>
      <c r="C1558" s="11">
        <v>139.53490961073982</v>
      </c>
    </row>
    <row r="1559" spans="1:3" x14ac:dyDescent="0.35">
      <c r="A1559" s="7" t="s">
        <v>1885</v>
      </c>
      <c r="B1559" s="7" t="s">
        <v>47</v>
      </c>
      <c r="C1559" s="11">
        <v>3520.5731040248202</v>
      </c>
    </row>
    <row r="1560" spans="1:3" x14ac:dyDescent="0.35">
      <c r="A1560" s="7" t="s">
        <v>1842</v>
      </c>
      <c r="B1560" s="7" t="s">
        <v>76</v>
      </c>
      <c r="C1560" s="11">
        <v>1084.0789131295937</v>
      </c>
    </row>
    <row r="1561" spans="1:3" x14ac:dyDescent="0.35">
      <c r="A1561" s="7" t="s">
        <v>2404</v>
      </c>
      <c r="B1561" s="7" t="s">
        <v>459</v>
      </c>
      <c r="C1561" s="11">
        <v>536.67272927207625</v>
      </c>
    </row>
    <row r="1562" spans="1:3" x14ac:dyDescent="0.35">
      <c r="A1562" s="7" t="s">
        <v>78</v>
      </c>
      <c r="B1562" s="7" t="s">
        <v>76</v>
      </c>
      <c r="C1562" s="11">
        <v>37309.488138994733</v>
      </c>
    </row>
    <row r="1563" spans="1:3" x14ac:dyDescent="0.35">
      <c r="A1563" s="7" t="s">
        <v>1545</v>
      </c>
      <c r="B1563" s="7" t="s">
        <v>716</v>
      </c>
      <c r="C1563" s="11">
        <v>5914.1334765782794</v>
      </c>
    </row>
    <row r="1564" spans="1:3" x14ac:dyDescent="0.35">
      <c r="A1564" s="7" t="s">
        <v>1263</v>
      </c>
      <c r="B1564" s="7" t="s">
        <v>47</v>
      </c>
      <c r="C1564" s="11">
        <v>0</v>
      </c>
    </row>
    <row r="1565" spans="1:3" x14ac:dyDescent="0.35">
      <c r="A1565" s="7" t="s">
        <v>1264</v>
      </c>
      <c r="B1565" s="7" t="s">
        <v>47</v>
      </c>
      <c r="C1565" s="11">
        <v>12794.277865846298</v>
      </c>
    </row>
    <row r="1566" spans="1:3" x14ac:dyDescent="0.35">
      <c r="A1566" s="7" t="s">
        <v>2359</v>
      </c>
      <c r="B1566" s="7" t="s">
        <v>112</v>
      </c>
      <c r="C1566" s="11">
        <v>0</v>
      </c>
    </row>
    <row r="1567" spans="1:3" x14ac:dyDescent="0.35">
      <c r="A1567" s="7" t="s">
        <v>868</v>
      </c>
      <c r="B1567" s="7" t="s">
        <v>76</v>
      </c>
      <c r="C1567" s="11">
        <v>11130.59240510286</v>
      </c>
    </row>
    <row r="1568" spans="1:3" x14ac:dyDescent="0.35">
      <c r="A1568" s="7" t="s">
        <v>159</v>
      </c>
      <c r="B1568" s="7" t="s">
        <v>160</v>
      </c>
      <c r="C1568" s="11">
        <v>95366.743991647949</v>
      </c>
    </row>
    <row r="1569" spans="1:3" x14ac:dyDescent="0.35">
      <c r="A1569" s="7" t="s">
        <v>453</v>
      </c>
      <c r="B1569" s="7" t="s">
        <v>459</v>
      </c>
      <c r="C1569" s="11">
        <v>36654.747409282812</v>
      </c>
    </row>
    <row r="1570" spans="1:3" x14ac:dyDescent="0.35">
      <c r="A1570" s="7" t="s">
        <v>846</v>
      </c>
      <c r="B1570" s="7" t="s">
        <v>76</v>
      </c>
      <c r="C1570" s="11">
        <v>10325.583311194747</v>
      </c>
    </row>
    <row r="1571" spans="1:3" x14ac:dyDescent="0.35">
      <c r="A1571" s="7" t="s">
        <v>2306</v>
      </c>
      <c r="B1571" s="7" t="s">
        <v>288</v>
      </c>
      <c r="C1571" s="11">
        <v>193.20218253794744</v>
      </c>
    </row>
    <row r="1572" spans="1:3" x14ac:dyDescent="0.35">
      <c r="A1572" s="7" t="s">
        <v>908</v>
      </c>
      <c r="B1572" s="7" t="s">
        <v>76</v>
      </c>
      <c r="C1572" s="11">
        <v>6504.4734787775633</v>
      </c>
    </row>
    <row r="1573" spans="1:3" x14ac:dyDescent="0.35">
      <c r="A1573" s="7" t="s">
        <v>1375</v>
      </c>
      <c r="B1573" s="7" t="s">
        <v>459</v>
      </c>
      <c r="C1573" s="11">
        <v>17731.666975149397</v>
      </c>
    </row>
    <row r="1574" spans="1:3" x14ac:dyDescent="0.35">
      <c r="A1574" s="7" t="s">
        <v>14</v>
      </c>
      <c r="B1574" s="7" t="s">
        <v>14</v>
      </c>
      <c r="C1574" s="11">
        <v>0</v>
      </c>
    </row>
    <row r="1575" spans="1:3" x14ac:dyDescent="0.35">
      <c r="A1575" s="7" t="s">
        <v>2528</v>
      </c>
      <c r="B1575" s="7" t="s">
        <v>288</v>
      </c>
      <c r="C1575" s="11">
        <v>32.200363756324577</v>
      </c>
    </row>
    <row r="1576" spans="1:3" x14ac:dyDescent="0.35">
      <c r="A1576" s="7" t="s">
        <v>464</v>
      </c>
      <c r="B1576" s="7" t="s">
        <v>459</v>
      </c>
      <c r="C1576" s="11">
        <v>118.06800043985676</v>
      </c>
    </row>
    <row r="1577" spans="1:3" x14ac:dyDescent="0.35">
      <c r="A1577" s="7" t="s">
        <v>1719</v>
      </c>
      <c r="B1577" s="7" t="s">
        <v>716</v>
      </c>
      <c r="C1577" s="11">
        <v>2672.6301917749397</v>
      </c>
    </row>
    <row r="1578" spans="1:3" x14ac:dyDescent="0.35">
      <c r="A1578" s="7" t="s">
        <v>2291</v>
      </c>
      <c r="B1578" s="7" t="s">
        <v>112</v>
      </c>
      <c r="C1578" s="11">
        <v>10.733454585441525</v>
      </c>
    </row>
    <row r="1579" spans="1:3" x14ac:dyDescent="0.35">
      <c r="A1579" s="7" t="s">
        <v>2250</v>
      </c>
      <c r="B1579" s="7" t="s">
        <v>112</v>
      </c>
      <c r="C1579" s="11">
        <v>0</v>
      </c>
    </row>
    <row r="1580" spans="1:3" x14ac:dyDescent="0.35">
      <c r="A1580" s="7" t="s">
        <v>986</v>
      </c>
      <c r="B1580" s="7" t="s">
        <v>76</v>
      </c>
      <c r="C1580" s="11">
        <v>3209.3029210470158</v>
      </c>
    </row>
    <row r="1581" spans="1:3" x14ac:dyDescent="0.35">
      <c r="A1581" s="7" t="s">
        <v>1876</v>
      </c>
      <c r="B1581" s="7" t="s">
        <v>76</v>
      </c>
      <c r="C1581" s="11">
        <v>2050.0898258193311</v>
      </c>
    </row>
    <row r="1582" spans="1:3" x14ac:dyDescent="0.35">
      <c r="A1582" s="7" t="s">
        <v>74</v>
      </c>
      <c r="B1582" s="7" t="s">
        <v>54</v>
      </c>
      <c r="C1582" s="11">
        <v>0</v>
      </c>
    </row>
    <row r="1583" spans="1:3" x14ac:dyDescent="0.35">
      <c r="A1583" s="7" t="s">
        <v>2199</v>
      </c>
      <c r="B1583" s="7" t="s">
        <v>288</v>
      </c>
      <c r="C1583" s="11">
        <v>1008.9447310315034</v>
      </c>
    </row>
    <row r="1584" spans="1:3" x14ac:dyDescent="0.35">
      <c r="A1584" s="7" t="s">
        <v>1041</v>
      </c>
      <c r="B1584" s="7" t="s">
        <v>76</v>
      </c>
      <c r="C1584" s="11">
        <v>3262.9701939742235</v>
      </c>
    </row>
    <row r="1585" spans="1:3" x14ac:dyDescent="0.35">
      <c r="A1585" s="7" t="s">
        <v>1042</v>
      </c>
      <c r="B1585" s="7" t="s">
        <v>76</v>
      </c>
      <c r="C1585" s="11">
        <v>225.40254629427204</v>
      </c>
    </row>
    <row r="1586" spans="1:3" x14ac:dyDescent="0.35">
      <c r="A1586" s="7" t="s">
        <v>1593</v>
      </c>
      <c r="B1586" s="7" t="s">
        <v>76</v>
      </c>
      <c r="C1586" s="11">
        <v>762.07527556634818</v>
      </c>
    </row>
    <row r="1587" spans="1:3" x14ac:dyDescent="0.35">
      <c r="A1587" s="7" t="s">
        <v>1248</v>
      </c>
      <c r="B1587" s="7" t="s">
        <v>738</v>
      </c>
      <c r="C1587" s="11">
        <v>2951.7000109964192</v>
      </c>
    </row>
    <row r="1588" spans="1:3" x14ac:dyDescent="0.35">
      <c r="A1588" s="7" t="s">
        <v>1262</v>
      </c>
      <c r="B1588" s="7" t="s">
        <v>738</v>
      </c>
      <c r="C1588" s="11">
        <v>0</v>
      </c>
    </row>
    <row r="1589" spans="1:3" x14ac:dyDescent="0.35">
      <c r="A1589" s="7" t="s">
        <v>2013</v>
      </c>
      <c r="B1589" s="7" t="s">
        <v>191</v>
      </c>
      <c r="C1589" s="11">
        <v>1084.0789131295937</v>
      </c>
    </row>
    <row r="1590" spans="1:3" x14ac:dyDescent="0.35">
      <c r="A1590" s="7" t="s">
        <v>2079</v>
      </c>
      <c r="B1590" s="7" t="s">
        <v>76</v>
      </c>
      <c r="C1590" s="11">
        <v>1255.8141864966583</v>
      </c>
    </row>
    <row r="1591" spans="1:3" x14ac:dyDescent="0.35">
      <c r="A1591" s="7" t="s">
        <v>2176</v>
      </c>
      <c r="B1591" s="7" t="s">
        <v>76</v>
      </c>
      <c r="C1591" s="11">
        <v>450.80509258854403</v>
      </c>
    </row>
    <row r="1592" spans="1:3" x14ac:dyDescent="0.35">
      <c r="A1592" s="7" t="s">
        <v>2381</v>
      </c>
      <c r="B1592" s="7" t="s">
        <v>288</v>
      </c>
      <c r="C1592" s="11">
        <v>118.06800043985676</v>
      </c>
    </row>
    <row r="1593" spans="1:3" x14ac:dyDescent="0.35">
      <c r="A1593" s="7" t="s">
        <v>2324</v>
      </c>
      <c r="B1593" s="7" t="s">
        <v>288</v>
      </c>
      <c r="C1593" s="11">
        <v>96.601091268973718</v>
      </c>
    </row>
    <row r="1594" spans="1:3" x14ac:dyDescent="0.35">
      <c r="A1594" s="7" t="s">
        <v>2311</v>
      </c>
      <c r="B1594" s="7" t="s">
        <v>288</v>
      </c>
      <c r="C1594" s="11">
        <v>150.26836419618135</v>
      </c>
    </row>
    <row r="1595" spans="1:3" x14ac:dyDescent="0.35">
      <c r="A1595" s="7" t="s">
        <v>1818</v>
      </c>
      <c r="B1595" s="7" t="s">
        <v>459</v>
      </c>
      <c r="C1595" s="11">
        <v>1255.8141864966583</v>
      </c>
    </row>
    <row r="1596" spans="1:3" x14ac:dyDescent="0.35">
      <c r="A1596" s="7" t="s">
        <v>2213</v>
      </c>
      <c r="B1596" s="7" t="s">
        <v>47</v>
      </c>
      <c r="C1596" s="11">
        <v>214.66909170883051</v>
      </c>
    </row>
    <row r="1597" spans="1:3" x14ac:dyDescent="0.35">
      <c r="A1597" s="7" t="s">
        <v>916</v>
      </c>
      <c r="B1597" s="7" t="s">
        <v>47</v>
      </c>
      <c r="C1597" s="11">
        <v>8865.8334875746987</v>
      </c>
    </row>
    <row r="1598" spans="1:3" x14ac:dyDescent="0.35">
      <c r="A1598" s="7" t="s">
        <v>261</v>
      </c>
      <c r="B1598" s="7" t="s">
        <v>76</v>
      </c>
      <c r="C1598" s="11">
        <v>0</v>
      </c>
    </row>
    <row r="1599" spans="1:3" x14ac:dyDescent="0.35">
      <c r="A1599" s="7" t="s">
        <v>2374</v>
      </c>
      <c r="B1599" s="7" t="s">
        <v>459</v>
      </c>
      <c r="C1599" s="11">
        <v>161.00181878162286</v>
      </c>
    </row>
    <row r="1600" spans="1:3" x14ac:dyDescent="0.35">
      <c r="A1600" s="7" t="s">
        <v>1808</v>
      </c>
      <c r="B1600" s="7" t="s">
        <v>76</v>
      </c>
      <c r="C1600" s="11">
        <v>708.40800263914059</v>
      </c>
    </row>
    <row r="1601" spans="1:3" x14ac:dyDescent="0.35">
      <c r="A1601" s="7" t="s">
        <v>1801</v>
      </c>
      <c r="B1601" s="7" t="s">
        <v>47</v>
      </c>
      <c r="C1601" s="11">
        <v>3037.5676476799517</v>
      </c>
    </row>
    <row r="1602" spans="1:3" x14ac:dyDescent="0.35">
      <c r="A1602" s="7" t="s">
        <v>2433</v>
      </c>
      <c r="B1602" s="7" t="s">
        <v>76</v>
      </c>
      <c r="C1602" s="11">
        <v>933.81054893341263</v>
      </c>
    </row>
    <row r="1603" spans="1:3" x14ac:dyDescent="0.35">
      <c r="A1603" s="7" t="s">
        <v>2420</v>
      </c>
      <c r="B1603" s="7" t="s">
        <v>76</v>
      </c>
      <c r="C1603" s="11">
        <v>203.93563712338897</v>
      </c>
    </row>
    <row r="1604" spans="1:3" x14ac:dyDescent="0.35">
      <c r="A1604" s="7" t="s">
        <v>2332</v>
      </c>
      <c r="B1604" s="7" t="s">
        <v>76</v>
      </c>
      <c r="C1604" s="11">
        <v>1288.0145502529829</v>
      </c>
    </row>
    <row r="1605" spans="1:3" x14ac:dyDescent="0.35">
      <c r="A1605" s="7" t="s">
        <v>2361</v>
      </c>
      <c r="B1605" s="7" t="s">
        <v>76</v>
      </c>
      <c r="C1605" s="11">
        <v>354.20400131957035</v>
      </c>
    </row>
    <row r="1606" spans="1:3" x14ac:dyDescent="0.35">
      <c r="A1606" s="7" t="s">
        <v>2256</v>
      </c>
      <c r="B1606" s="7" t="s">
        <v>76</v>
      </c>
      <c r="C1606" s="11">
        <v>289.80327380692114</v>
      </c>
    </row>
    <row r="1607" spans="1:3" x14ac:dyDescent="0.35">
      <c r="A1607" s="7" t="s">
        <v>2107</v>
      </c>
      <c r="B1607" s="7" t="s">
        <v>1782</v>
      </c>
      <c r="C1607" s="11">
        <v>1395.3490961073981</v>
      </c>
    </row>
    <row r="1608" spans="1:3" x14ac:dyDescent="0.35">
      <c r="A1608" s="7" t="s">
        <v>2427</v>
      </c>
      <c r="B1608" s="7" t="s">
        <v>76</v>
      </c>
      <c r="C1608" s="11">
        <v>515.20582010119324</v>
      </c>
    </row>
    <row r="1609" spans="1:3" x14ac:dyDescent="0.35">
      <c r="A1609" s="7" t="s">
        <v>2310</v>
      </c>
      <c r="B1609" s="7" t="s">
        <v>1782</v>
      </c>
      <c r="C1609" s="11">
        <v>418.60472883221945</v>
      </c>
    </row>
    <row r="1610" spans="1:3" x14ac:dyDescent="0.35">
      <c r="A1610" s="7" t="s">
        <v>2405</v>
      </c>
      <c r="B1610" s="7" t="s">
        <v>1784</v>
      </c>
      <c r="C1610" s="11">
        <v>21.466909170883049</v>
      </c>
    </row>
    <row r="1611" spans="1:3" x14ac:dyDescent="0.35">
      <c r="A1611" s="8"/>
      <c r="B1611" s="13" t="s">
        <v>76</v>
      </c>
      <c r="C1611" s="14">
        <v>0</v>
      </c>
    </row>
    <row r="1612" spans="1:3" x14ac:dyDescent="0.35">
      <c r="A1612" s="7" t="s">
        <v>2373</v>
      </c>
      <c r="B1612" s="7" t="s">
        <v>76</v>
      </c>
      <c r="C1612" s="11">
        <v>171.73527336706439</v>
      </c>
    </row>
    <row r="1613" spans="1:3" x14ac:dyDescent="0.35">
      <c r="A1613" s="7" t="s">
        <v>2379</v>
      </c>
      <c r="B1613" s="7" t="s">
        <v>459</v>
      </c>
      <c r="C1613" s="11">
        <v>686.94109346825758</v>
      </c>
    </row>
    <row r="1614" spans="1:3" x14ac:dyDescent="0.35">
      <c r="A1614" s="7" t="s">
        <v>2520</v>
      </c>
      <c r="B1614" s="7" t="s">
        <v>1784</v>
      </c>
      <c r="C1614" s="11">
        <v>0</v>
      </c>
    </row>
    <row r="1615" spans="1:3" x14ac:dyDescent="0.35">
      <c r="A1615" s="7" t="s">
        <v>2414</v>
      </c>
      <c r="B1615" s="7" t="s">
        <v>76</v>
      </c>
      <c r="C1615" s="11">
        <v>1524.1505511326964</v>
      </c>
    </row>
    <row r="1616" spans="1:3" x14ac:dyDescent="0.35">
      <c r="A1616" s="7" t="s">
        <v>2424</v>
      </c>
      <c r="B1616" s="7" t="s">
        <v>76</v>
      </c>
      <c r="C1616" s="11">
        <v>214.66909170883051</v>
      </c>
    </row>
    <row r="1617" spans="1:3" x14ac:dyDescent="0.35">
      <c r="A1617" s="7" t="s">
        <v>2406</v>
      </c>
      <c r="B1617" s="7" t="s">
        <v>1784</v>
      </c>
      <c r="C1617" s="11">
        <v>0</v>
      </c>
    </row>
    <row r="1618" spans="1:3" x14ac:dyDescent="0.35">
      <c r="A1618" s="8"/>
      <c r="B1618" s="13" t="s">
        <v>76</v>
      </c>
      <c r="C1618" s="14">
        <v>472.27200175942704</v>
      </c>
    </row>
    <row r="1619" spans="1:3" x14ac:dyDescent="0.35">
      <c r="A1619" s="7" t="s">
        <v>2399</v>
      </c>
      <c r="B1619" s="7" t="s">
        <v>1784</v>
      </c>
      <c r="C1619" s="11">
        <v>42.933818341766099</v>
      </c>
    </row>
    <row r="1620" spans="1:3" x14ac:dyDescent="0.35">
      <c r="A1620" s="8"/>
      <c r="B1620" s="13" t="s">
        <v>76</v>
      </c>
      <c r="C1620" s="14">
        <v>504.47236551575168</v>
      </c>
    </row>
    <row r="1621" spans="1:3" x14ac:dyDescent="0.35">
      <c r="A1621" s="8"/>
      <c r="B1621" s="13" t="s">
        <v>54</v>
      </c>
      <c r="C1621" s="14">
        <v>21.466909170883049</v>
      </c>
    </row>
    <row r="1622" spans="1:3" x14ac:dyDescent="0.35">
      <c r="A1622" s="7" t="s">
        <v>2413</v>
      </c>
      <c r="B1622" s="7" t="s">
        <v>76</v>
      </c>
      <c r="C1622" s="11">
        <v>32.200363756324577</v>
      </c>
    </row>
    <row r="1623" spans="1:3" x14ac:dyDescent="0.35">
      <c r="A1623" s="7" t="s">
        <v>2461</v>
      </c>
      <c r="B1623" s="7" t="s">
        <v>1784</v>
      </c>
      <c r="C1623" s="11">
        <v>75.134182098090676</v>
      </c>
    </row>
    <row r="1624" spans="1:3" x14ac:dyDescent="0.35">
      <c r="A1624" s="8"/>
      <c r="B1624" s="13" t="s">
        <v>76</v>
      </c>
      <c r="C1624" s="14">
        <v>85.867636683532197</v>
      </c>
    </row>
    <row r="1625" spans="1:3" x14ac:dyDescent="0.35">
      <c r="A1625" s="7" t="s">
        <v>2337</v>
      </c>
      <c r="B1625" s="7" t="s">
        <v>459</v>
      </c>
      <c r="C1625" s="11">
        <v>1019.6781856169447</v>
      </c>
    </row>
    <row r="1626" spans="1:3" x14ac:dyDescent="0.35">
      <c r="A1626" s="7" t="s">
        <v>2460</v>
      </c>
      <c r="B1626" s="7" t="s">
        <v>459</v>
      </c>
      <c r="C1626" s="11">
        <v>85.867636683532197</v>
      </c>
    </row>
    <row r="1627" spans="1:3" x14ac:dyDescent="0.35">
      <c r="A1627" s="7" t="s">
        <v>2329</v>
      </c>
      <c r="B1627" s="7" t="s">
        <v>459</v>
      </c>
      <c r="C1627" s="11">
        <v>472.27200175942704</v>
      </c>
    </row>
    <row r="1628" spans="1:3" x14ac:dyDescent="0.35">
      <c r="A1628" s="7" t="s">
        <v>2394</v>
      </c>
      <c r="B1628" s="7" t="s">
        <v>1784</v>
      </c>
      <c r="C1628" s="11">
        <v>0</v>
      </c>
    </row>
    <row r="1629" spans="1:3" x14ac:dyDescent="0.35">
      <c r="A1629" s="8"/>
      <c r="B1629" s="13" t="s">
        <v>76</v>
      </c>
      <c r="C1629" s="14">
        <v>171.73527336706439</v>
      </c>
    </row>
    <row r="1630" spans="1:3" x14ac:dyDescent="0.35">
      <c r="A1630" s="7" t="s">
        <v>2457</v>
      </c>
      <c r="B1630" s="7" t="s">
        <v>1784</v>
      </c>
      <c r="C1630" s="11">
        <v>75.134182098090676</v>
      </c>
    </row>
    <row r="1631" spans="1:3" x14ac:dyDescent="0.35">
      <c r="A1631" s="8"/>
      <c r="B1631" s="13" t="s">
        <v>76</v>
      </c>
      <c r="C1631" s="14">
        <v>107.33454585441525</v>
      </c>
    </row>
    <row r="1632" spans="1:3" x14ac:dyDescent="0.35">
      <c r="A1632" s="7" t="s">
        <v>2299</v>
      </c>
      <c r="B1632" s="7" t="s">
        <v>76</v>
      </c>
      <c r="C1632" s="11">
        <v>171.73527336706439</v>
      </c>
    </row>
    <row r="1633" spans="1:3" x14ac:dyDescent="0.35">
      <c r="A1633" s="7" t="s">
        <v>2500</v>
      </c>
      <c r="B1633" s="7" t="s">
        <v>47</v>
      </c>
      <c r="C1633" s="11">
        <v>193.20218253794744</v>
      </c>
    </row>
    <row r="1634" spans="1:3" x14ac:dyDescent="0.35">
      <c r="A1634" s="7" t="s">
        <v>2360</v>
      </c>
      <c r="B1634" s="7" t="s">
        <v>459</v>
      </c>
      <c r="C1634" s="11">
        <v>536.67272927207625</v>
      </c>
    </row>
    <row r="1635" spans="1:3" x14ac:dyDescent="0.35">
      <c r="A1635" s="7" t="s">
        <v>2383</v>
      </c>
      <c r="B1635" s="7" t="s">
        <v>1784</v>
      </c>
      <c r="C1635" s="11">
        <v>75.134182098090676</v>
      </c>
    </row>
    <row r="1636" spans="1:3" x14ac:dyDescent="0.35">
      <c r="A1636" s="8"/>
      <c r="B1636" s="13" t="s">
        <v>76</v>
      </c>
      <c r="C1636" s="14">
        <v>107.33454585441525</v>
      </c>
    </row>
    <row r="1637" spans="1:3" x14ac:dyDescent="0.35">
      <c r="A1637" s="7" t="s">
        <v>2380</v>
      </c>
      <c r="B1637" s="7" t="s">
        <v>459</v>
      </c>
      <c r="C1637" s="11">
        <v>53.667272927207627</v>
      </c>
    </row>
    <row r="1638" spans="1:3" x14ac:dyDescent="0.35">
      <c r="A1638" s="7" t="s">
        <v>2369</v>
      </c>
      <c r="B1638" s="7" t="s">
        <v>1784</v>
      </c>
      <c r="C1638" s="11">
        <v>0</v>
      </c>
    </row>
    <row r="1639" spans="1:3" x14ac:dyDescent="0.35">
      <c r="A1639" s="8"/>
      <c r="B1639" s="13" t="s">
        <v>76</v>
      </c>
      <c r="C1639" s="14">
        <v>107.33454585441525</v>
      </c>
    </row>
    <row r="1640" spans="1:3" x14ac:dyDescent="0.35">
      <c r="A1640" s="8"/>
      <c r="B1640" s="13" t="s">
        <v>54</v>
      </c>
      <c r="C1640" s="14">
        <v>0</v>
      </c>
    </row>
    <row r="1641" spans="1:3" x14ac:dyDescent="0.35">
      <c r="A1641" s="7" t="s">
        <v>2474</v>
      </c>
      <c r="B1641" s="7" t="s">
        <v>1784</v>
      </c>
      <c r="C1641" s="11">
        <v>75.134182098090676</v>
      </c>
    </row>
    <row r="1642" spans="1:3" x14ac:dyDescent="0.35">
      <c r="A1642" s="8"/>
      <c r="B1642" s="13" t="s">
        <v>76</v>
      </c>
      <c r="C1642" s="14">
        <v>0</v>
      </c>
    </row>
    <row r="1643" spans="1:3" x14ac:dyDescent="0.35">
      <c r="A1643" s="7" t="s">
        <v>2449</v>
      </c>
      <c r="B1643" s="7" t="s">
        <v>76</v>
      </c>
      <c r="C1643" s="11">
        <v>0</v>
      </c>
    </row>
    <row r="1644" spans="1:3" x14ac:dyDescent="0.35">
      <c r="A1644" s="7" t="s">
        <v>2464</v>
      </c>
      <c r="B1644" s="7" t="s">
        <v>1784</v>
      </c>
      <c r="C1644" s="11">
        <v>0</v>
      </c>
    </row>
    <row r="1645" spans="1:3" x14ac:dyDescent="0.35">
      <c r="A1645" s="8"/>
      <c r="B1645" s="13" t="s">
        <v>76</v>
      </c>
      <c r="C1645" s="14">
        <v>236.13600087971352</v>
      </c>
    </row>
    <row r="1646" spans="1:3" x14ac:dyDescent="0.35">
      <c r="A1646" s="7" t="s">
        <v>2384</v>
      </c>
      <c r="B1646" s="7" t="s">
        <v>1784</v>
      </c>
      <c r="C1646" s="11">
        <v>21.466909170883049</v>
      </c>
    </row>
    <row r="1647" spans="1:3" x14ac:dyDescent="0.35">
      <c r="A1647" s="8"/>
      <c r="B1647" s="13" t="s">
        <v>76</v>
      </c>
      <c r="C1647" s="14">
        <v>397.13781966133644</v>
      </c>
    </row>
    <row r="1648" spans="1:3" x14ac:dyDescent="0.35">
      <c r="A1648" s="8"/>
      <c r="B1648" s="13" t="s">
        <v>54</v>
      </c>
      <c r="C1648" s="14">
        <v>21.466909170883049</v>
      </c>
    </row>
    <row r="1649" spans="1:3" x14ac:dyDescent="0.35">
      <c r="A1649" s="7" t="s">
        <v>2450</v>
      </c>
      <c r="B1649" s="7" t="s">
        <v>76</v>
      </c>
      <c r="C1649" s="11">
        <v>0</v>
      </c>
    </row>
    <row r="1650" spans="1:3" x14ac:dyDescent="0.35">
      <c r="A1650" s="7" t="s">
        <v>2393</v>
      </c>
      <c r="B1650" s="7" t="s">
        <v>459</v>
      </c>
      <c r="C1650" s="11">
        <v>751.34182098090673</v>
      </c>
    </row>
    <row r="1651" spans="1:3" x14ac:dyDescent="0.35">
      <c r="A1651" s="7" t="s">
        <v>1404</v>
      </c>
      <c r="B1651" s="7" t="s">
        <v>47</v>
      </c>
      <c r="C1651" s="11">
        <v>9381.0393076758937</v>
      </c>
    </row>
    <row r="1652" spans="1:3" x14ac:dyDescent="0.35">
      <c r="A1652" s="7" t="s">
        <v>1422</v>
      </c>
      <c r="B1652" s="7" t="s">
        <v>47</v>
      </c>
      <c r="C1652" s="11">
        <v>1427.5494598637229</v>
      </c>
    </row>
    <row r="1653" spans="1:3" x14ac:dyDescent="0.35">
      <c r="A1653" s="7" t="s">
        <v>1331</v>
      </c>
      <c r="B1653" s="7" t="s">
        <v>47</v>
      </c>
      <c r="C1653" s="11">
        <v>8833.6331238183739</v>
      </c>
    </row>
    <row r="1654" spans="1:3" x14ac:dyDescent="0.35">
      <c r="A1654" s="7" t="s">
        <v>380</v>
      </c>
      <c r="B1654" s="7" t="s">
        <v>76</v>
      </c>
      <c r="C1654" s="11">
        <v>1212.8803681548923</v>
      </c>
    </row>
    <row r="1655" spans="1:3" x14ac:dyDescent="0.35">
      <c r="A1655" s="7" t="s">
        <v>1896</v>
      </c>
      <c r="B1655" s="7" t="s">
        <v>76</v>
      </c>
      <c r="C1655" s="11">
        <v>1996.4225528921236</v>
      </c>
    </row>
    <row r="1656" spans="1:3" x14ac:dyDescent="0.35">
      <c r="A1656" s="7" t="s">
        <v>1863</v>
      </c>
      <c r="B1656" s="7" t="s">
        <v>76</v>
      </c>
      <c r="C1656" s="11">
        <v>407.87127424677794</v>
      </c>
    </row>
    <row r="1657" spans="1:3" x14ac:dyDescent="0.35">
      <c r="A1657" s="7" t="s">
        <v>2088</v>
      </c>
      <c r="B1657" s="7" t="s">
        <v>459</v>
      </c>
      <c r="C1657" s="11">
        <v>343.47054673412879</v>
      </c>
    </row>
    <row r="1658" spans="1:3" x14ac:dyDescent="0.35">
      <c r="A1658" s="7" t="s">
        <v>340</v>
      </c>
      <c r="B1658" s="7" t="s">
        <v>47</v>
      </c>
      <c r="C1658" s="11">
        <v>7105.5469355622899</v>
      </c>
    </row>
    <row r="1659" spans="1:3" x14ac:dyDescent="0.35">
      <c r="A1659" s="7" t="s">
        <v>1906</v>
      </c>
      <c r="B1659" s="7" t="s">
        <v>47</v>
      </c>
      <c r="C1659" s="11">
        <v>1964.2221891357988</v>
      </c>
    </row>
    <row r="1660" spans="1:3" x14ac:dyDescent="0.35">
      <c r="A1660" s="7" t="s">
        <v>1971</v>
      </c>
      <c r="B1660" s="7" t="s">
        <v>47</v>
      </c>
      <c r="C1660" s="11">
        <v>890.87673059164649</v>
      </c>
    </row>
    <row r="1661" spans="1:3" x14ac:dyDescent="0.35">
      <c r="A1661" s="7" t="s">
        <v>1991</v>
      </c>
      <c r="B1661" s="7" t="s">
        <v>47</v>
      </c>
      <c r="C1661" s="11">
        <v>858.67636683532203</v>
      </c>
    </row>
    <row r="1662" spans="1:3" x14ac:dyDescent="0.35">
      <c r="A1662" s="7" t="s">
        <v>2049</v>
      </c>
      <c r="B1662" s="7" t="s">
        <v>459</v>
      </c>
      <c r="C1662" s="11">
        <v>944.54400351885408</v>
      </c>
    </row>
    <row r="1663" spans="1:3" x14ac:dyDescent="0.35">
      <c r="A1663" s="7" t="s">
        <v>2401</v>
      </c>
      <c r="B1663" s="7" t="s">
        <v>112</v>
      </c>
      <c r="C1663" s="11">
        <v>53.667272927207627</v>
      </c>
    </row>
    <row r="1664" spans="1:3" x14ac:dyDescent="0.35">
      <c r="A1664" s="7" t="s">
        <v>1804</v>
      </c>
      <c r="B1664" s="7" t="s">
        <v>112</v>
      </c>
      <c r="C1664" s="11">
        <v>139.53490961073982</v>
      </c>
    </row>
    <row r="1665" spans="1:3" x14ac:dyDescent="0.35">
      <c r="A1665" s="7" t="s">
        <v>1092</v>
      </c>
      <c r="B1665" s="7" t="s">
        <v>76</v>
      </c>
      <c r="C1665" s="11">
        <v>4400.7163800310254</v>
      </c>
    </row>
    <row r="1666" spans="1:3" x14ac:dyDescent="0.35">
      <c r="A1666" s="7" t="s">
        <v>1734</v>
      </c>
      <c r="B1666" s="7" t="s">
        <v>47</v>
      </c>
      <c r="C1666" s="11">
        <v>3134.1687389489252</v>
      </c>
    </row>
    <row r="1667" spans="1:3" x14ac:dyDescent="0.35">
      <c r="A1667" s="7" t="s">
        <v>1650</v>
      </c>
      <c r="B1667" s="7" t="s">
        <v>76</v>
      </c>
      <c r="C1667" s="11">
        <v>332.73709214868722</v>
      </c>
    </row>
    <row r="1668" spans="1:3" x14ac:dyDescent="0.35">
      <c r="A1668" s="7" t="s">
        <v>1944</v>
      </c>
      <c r="B1668" s="7" t="s">
        <v>1784</v>
      </c>
      <c r="C1668" s="11">
        <v>0</v>
      </c>
    </row>
    <row r="1669" spans="1:3" x14ac:dyDescent="0.35">
      <c r="A1669" s="7" t="s">
        <v>1320</v>
      </c>
      <c r="B1669" s="7" t="s">
        <v>1784</v>
      </c>
      <c r="C1669" s="11">
        <v>0</v>
      </c>
    </row>
    <row r="1670" spans="1:3" x14ac:dyDescent="0.35">
      <c r="A1670" s="8"/>
      <c r="B1670" s="13" t="s">
        <v>76</v>
      </c>
      <c r="C1670" s="14">
        <v>300.5367283923627</v>
      </c>
    </row>
    <row r="1671" spans="1:3" x14ac:dyDescent="0.35">
      <c r="A1671" s="8"/>
      <c r="B1671" s="13" t="s">
        <v>225</v>
      </c>
      <c r="C1671" s="14">
        <v>0</v>
      </c>
    </row>
    <row r="1672" spans="1:3" x14ac:dyDescent="0.35">
      <c r="A1672" s="7" t="s">
        <v>1858</v>
      </c>
      <c r="B1672" s="7" t="s">
        <v>1784</v>
      </c>
      <c r="C1672" s="11">
        <v>1749.5530974269686</v>
      </c>
    </row>
    <row r="1673" spans="1:3" x14ac:dyDescent="0.35">
      <c r="A1673" s="8"/>
      <c r="B1673" s="13" t="s">
        <v>76</v>
      </c>
      <c r="C1673" s="14">
        <v>3735.2421957336496</v>
      </c>
    </row>
    <row r="1674" spans="1:3" x14ac:dyDescent="0.35">
      <c r="A1674" s="7" t="s">
        <v>1106</v>
      </c>
      <c r="B1674" s="7" t="s">
        <v>76</v>
      </c>
      <c r="C1674" s="11">
        <v>7051.8796626350813</v>
      </c>
    </row>
    <row r="1675" spans="1:3" x14ac:dyDescent="0.35">
      <c r="A1675" s="8"/>
      <c r="B1675" s="13" t="s">
        <v>225</v>
      </c>
      <c r="C1675" s="14">
        <v>0</v>
      </c>
    </row>
    <row r="1676" spans="1:3" x14ac:dyDescent="0.35">
      <c r="A1676" s="7" t="s">
        <v>366</v>
      </c>
      <c r="B1676" s="7" t="s">
        <v>76</v>
      </c>
      <c r="C1676" s="11">
        <v>2211.0916446009542</v>
      </c>
    </row>
    <row r="1677" spans="1:3" x14ac:dyDescent="0.35">
      <c r="A1677" s="7" t="s">
        <v>1142</v>
      </c>
      <c r="B1677" s="7" t="s">
        <v>14</v>
      </c>
      <c r="C1677" s="11">
        <v>4508.0509258854399</v>
      </c>
    </row>
    <row r="1678" spans="1:3" x14ac:dyDescent="0.35">
      <c r="A1678" s="7" t="s">
        <v>2228</v>
      </c>
      <c r="B1678" s="7" t="s">
        <v>1782</v>
      </c>
      <c r="C1678" s="11">
        <v>236.13600087971352</v>
      </c>
    </row>
    <row r="1679" spans="1:3" x14ac:dyDescent="0.35">
      <c r="A1679" s="7" t="s">
        <v>2054</v>
      </c>
      <c r="B1679" s="7" t="s">
        <v>47</v>
      </c>
      <c r="C1679" s="11">
        <v>2007.1560074775653</v>
      </c>
    </row>
    <row r="1680" spans="1:3" x14ac:dyDescent="0.35">
      <c r="A1680" s="7" t="s">
        <v>1499</v>
      </c>
      <c r="B1680" s="7" t="s">
        <v>47</v>
      </c>
      <c r="C1680" s="11">
        <v>1084.0789131295937</v>
      </c>
    </row>
    <row r="1681" spans="1:3" x14ac:dyDescent="0.35">
      <c r="A1681" s="7" t="s">
        <v>989</v>
      </c>
      <c r="B1681" s="7" t="s">
        <v>47</v>
      </c>
      <c r="C1681" s="11">
        <v>6021.4680224326949</v>
      </c>
    </row>
    <row r="1682" spans="1:3" x14ac:dyDescent="0.35">
      <c r="A1682" s="7" t="s">
        <v>2191</v>
      </c>
      <c r="B1682" s="7" t="s">
        <v>76</v>
      </c>
      <c r="C1682" s="11">
        <v>676.20763888281613</v>
      </c>
    </row>
    <row r="1683" spans="1:3" x14ac:dyDescent="0.35">
      <c r="A1683" s="7" t="s">
        <v>904</v>
      </c>
      <c r="B1683" s="7" t="s">
        <v>76</v>
      </c>
      <c r="C1683" s="11">
        <v>3123.4352843634833</v>
      </c>
    </row>
    <row r="1684" spans="1:3" x14ac:dyDescent="0.35">
      <c r="A1684" s="7" t="s">
        <v>2065</v>
      </c>
      <c r="B1684" s="7" t="s">
        <v>1782</v>
      </c>
      <c r="C1684" s="11">
        <v>2994.633829338185</v>
      </c>
    </row>
    <row r="1685" spans="1:3" x14ac:dyDescent="0.35">
      <c r="A1685" s="7" t="s">
        <v>2177</v>
      </c>
      <c r="B1685" s="7" t="s">
        <v>1782</v>
      </c>
      <c r="C1685" s="11">
        <v>1180.6800043985677</v>
      </c>
    </row>
    <row r="1686" spans="1:3" x14ac:dyDescent="0.35">
      <c r="A1686" s="7" t="s">
        <v>1017</v>
      </c>
      <c r="B1686" s="7" t="s">
        <v>47</v>
      </c>
      <c r="C1686" s="11">
        <v>3574.240376952027</v>
      </c>
    </row>
    <row r="1687" spans="1:3" x14ac:dyDescent="0.35">
      <c r="A1687" s="7" t="s">
        <v>1163</v>
      </c>
      <c r="B1687" s="7" t="s">
        <v>47</v>
      </c>
      <c r="C1687" s="11">
        <v>12762.077502089971</v>
      </c>
    </row>
    <row r="1688" spans="1:3" x14ac:dyDescent="0.35">
      <c r="A1688" s="7" t="s">
        <v>399</v>
      </c>
      <c r="B1688" s="7" t="s">
        <v>47</v>
      </c>
      <c r="C1688" s="11">
        <v>0</v>
      </c>
    </row>
    <row r="1689" spans="1:3" x14ac:dyDescent="0.35">
      <c r="A1689" s="7" t="s">
        <v>1979</v>
      </c>
      <c r="B1689" s="7" t="s">
        <v>47</v>
      </c>
      <c r="C1689" s="11">
        <v>4153.8469245658698</v>
      </c>
    </row>
    <row r="1690" spans="1:3" x14ac:dyDescent="0.35">
      <c r="A1690" s="7" t="s">
        <v>77</v>
      </c>
      <c r="B1690" s="7" t="s">
        <v>76</v>
      </c>
      <c r="C1690" s="11">
        <v>18783.545524522666</v>
      </c>
    </row>
    <row r="1691" spans="1:3" x14ac:dyDescent="0.35">
      <c r="A1691" s="7" t="s">
        <v>795</v>
      </c>
      <c r="B1691" s="7" t="s">
        <v>716</v>
      </c>
      <c r="C1691" s="11">
        <v>5141.3247464264905</v>
      </c>
    </row>
    <row r="1692" spans="1:3" x14ac:dyDescent="0.35">
      <c r="A1692" s="7" t="s">
        <v>1633</v>
      </c>
      <c r="B1692" s="7" t="s">
        <v>76</v>
      </c>
      <c r="C1692" s="11">
        <v>3595.7072861229103</v>
      </c>
    </row>
    <row r="1693" spans="1:3" x14ac:dyDescent="0.35">
      <c r="A1693" s="7" t="s">
        <v>377</v>
      </c>
      <c r="B1693" s="7" t="s">
        <v>76</v>
      </c>
      <c r="C1693" s="11">
        <v>2425.7607363097845</v>
      </c>
    </row>
    <row r="1694" spans="1:3" x14ac:dyDescent="0.35">
      <c r="A1694" s="7" t="s">
        <v>378</v>
      </c>
      <c r="B1694" s="7" t="s">
        <v>76</v>
      </c>
      <c r="C1694" s="11">
        <v>3563.506922366586</v>
      </c>
    </row>
    <row r="1695" spans="1:3" x14ac:dyDescent="0.35">
      <c r="A1695" s="7" t="s">
        <v>388</v>
      </c>
      <c r="B1695" s="7" t="s">
        <v>76</v>
      </c>
      <c r="C1695" s="11">
        <v>955.27745810429565</v>
      </c>
    </row>
    <row r="1696" spans="1:3" x14ac:dyDescent="0.35">
      <c r="A1696" s="7" t="s">
        <v>271</v>
      </c>
      <c r="B1696" s="7" t="s">
        <v>225</v>
      </c>
      <c r="C1696" s="11">
        <v>0</v>
      </c>
    </row>
    <row r="1697" spans="1:3" x14ac:dyDescent="0.35">
      <c r="A1697" s="7" t="s">
        <v>218</v>
      </c>
      <c r="B1697" s="7" t="s">
        <v>191</v>
      </c>
      <c r="C1697" s="11">
        <v>0</v>
      </c>
    </row>
    <row r="1698" spans="1:3" x14ac:dyDescent="0.35">
      <c r="A1698" s="8"/>
      <c r="B1698" s="13" t="s">
        <v>14</v>
      </c>
      <c r="C1698" s="14">
        <v>79127.027203874924</v>
      </c>
    </row>
    <row r="1699" spans="1:3" x14ac:dyDescent="0.35">
      <c r="A1699" s="8"/>
      <c r="B1699" s="13" t="s">
        <v>112</v>
      </c>
      <c r="C1699" s="14">
        <v>25406.087003740089</v>
      </c>
    </row>
    <row r="1700" spans="1:3" x14ac:dyDescent="0.35">
      <c r="A1700" s="7" t="s">
        <v>1139</v>
      </c>
      <c r="B1700" s="7" t="s">
        <v>14</v>
      </c>
      <c r="C1700" s="11">
        <v>39381.044873984953</v>
      </c>
    </row>
    <row r="1701" spans="1:3" x14ac:dyDescent="0.35">
      <c r="A1701" s="7" t="s">
        <v>1926</v>
      </c>
      <c r="B1701" s="7" t="s">
        <v>1784</v>
      </c>
      <c r="C1701" s="11">
        <v>193.20218253794744</v>
      </c>
    </row>
    <row r="1702" spans="1:3" x14ac:dyDescent="0.35">
      <c r="A1702" s="7" t="s">
        <v>1172</v>
      </c>
      <c r="B1702" s="7" t="s">
        <v>14</v>
      </c>
      <c r="C1702" s="11">
        <v>9284.4382164069175</v>
      </c>
    </row>
    <row r="1703" spans="1:3" x14ac:dyDescent="0.35">
      <c r="A1703" s="7" t="s">
        <v>2477</v>
      </c>
      <c r="B1703" s="7" t="s">
        <v>459</v>
      </c>
      <c r="C1703" s="11">
        <v>53.667272927207627</v>
      </c>
    </row>
    <row r="1704" spans="1:3" x14ac:dyDescent="0.35">
      <c r="A1704" s="7" t="s">
        <v>1149</v>
      </c>
      <c r="B1704" s="7" t="s">
        <v>76</v>
      </c>
      <c r="C1704" s="11">
        <v>1159.2130952276846</v>
      </c>
    </row>
    <row r="1705" spans="1:3" x14ac:dyDescent="0.35">
      <c r="A1705" s="7" t="s">
        <v>2123</v>
      </c>
      <c r="B1705" s="7" t="s">
        <v>47</v>
      </c>
      <c r="C1705" s="11">
        <v>644.00727512649144</v>
      </c>
    </row>
    <row r="1706" spans="1:3" x14ac:dyDescent="0.35">
      <c r="A1706" s="7" t="s">
        <v>469</v>
      </c>
      <c r="B1706" s="7" t="s">
        <v>47</v>
      </c>
      <c r="C1706" s="11">
        <v>61202.158046187564</v>
      </c>
    </row>
    <row r="1707" spans="1:3" x14ac:dyDescent="0.35">
      <c r="A1707" s="8"/>
      <c r="B1707" s="13" t="s">
        <v>110</v>
      </c>
      <c r="C1707" s="14">
        <v>163942.78533803386</v>
      </c>
    </row>
    <row r="1708" spans="1:3" x14ac:dyDescent="0.35">
      <c r="A1708" s="7" t="s">
        <v>2203</v>
      </c>
      <c r="B1708" s="7" t="s">
        <v>14</v>
      </c>
      <c r="C1708" s="11">
        <v>944.54400351885408</v>
      </c>
    </row>
    <row r="1709" spans="1:3" x14ac:dyDescent="0.35">
      <c r="A1709" s="7" t="s">
        <v>1721</v>
      </c>
      <c r="B1709" s="7" t="s">
        <v>14</v>
      </c>
      <c r="C1709" s="11">
        <v>397.13781966133638</v>
      </c>
    </row>
    <row r="1710" spans="1:3" x14ac:dyDescent="0.35">
      <c r="A1710" s="7" t="s">
        <v>1427</v>
      </c>
      <c r="B1710" s="7" t="s">
        <v>76</v>
      </c>
      <c r="C1710" s="11">
        <v>493.73891093031011</v>
      </c>
    </row>
    <row r="1711" spans="1:3" x14ac:dyDescent="0.35">
      <c r="A1711" s="8"/>
      <c r="B1711" s="13" t="s">
        <v>225</v>
      </c>
      <c r="C1711" s="14">
        <v>0</v>
      </c>
    </row>
    <row r="1712" spans="1:3" x14ac:dyDescent="0.35">
      <c r="A1712" s="7" t="s">
        <v>2181</v>
      </c>
      <c r="B1712" s="7" t="s">
        <v>76</v>
      </c>
      <c r="C1712" s="11">
        <v>407.87127424677794</v>
      </c>
    </row>
    <row r="1713" spans="1:3" x14ac:dyDescent="0.35">
      <c r="A1713" s="7" t="s">
        <v>2496</v>
      </c>
      <c r="B1713" s="7" t="s">
        <v>1782</v>
      </c>
      <c r="C1713" s="11">
        <v>64.400727512649155</v>
      </c>
    </row>
    <row r="1714" spans="1:3" x14ac:dyDescent="0.35">
      <c r="A1714" s="7" t="s">
        <v>2025</v>
      </c>
      <c r="B1714" s="7" t="s">
        <v>716</v>
      </c>
      <c r="C1714" s="11">
        <v>8457.9622133279208</v>
      </c>
    </row>
    <row r="1715" spans="1:3" x14ac:dyDescent="0.35">
      <c r="A1715" s="7" t="s">
        <v>1040</v>
      </c>
      <c r="B1715" s="7" t="s">
        <v>76</v>
      </c>
      <c r="C1715" s="11">
        <v>2017.8894620630067</v>
      </c>
    </row>
    <row r="1716" spans="1:3" x14ac:dyDescent="0.35">
      <c r="A1716" s="7" t="s">
        <v>2368</v>
      </c>
      <c r="B1716" s="7" t="s">
        <v>288</v>
      </c>
      <c r="C1716" s="11">
        <v>440.07163800310252</v>
      </c>
    </row>
    <row r="1717" spans="1:3" x14ac:dyDescent="0.35">
      <c r="A1717" s="7" t="s">
        <v>2150</v>
      </c>
      <c r="B1717" s="7" t="s">
        <v>10</v>
      </c>
      <c r="C1717" s="11">
        <v>547.4061838575177</v>
      </c>
    </row>
    <row r="1718" spans="1:3" x14ac:dyDescent="0.35">
      <c r="A1718" s="7" t="s">
        <v>2028</v>
      </c>
      <c r="B1718" s="7" t="s">
        <v>611</v>
      </c>
      <c r="C1718" s="11">
        <v>4143.1134699804279</v>
      </c>
    </row>
    <row r="1719" spans="1:3" x14ac:dyDescent="0.35">
      <c r="A1719" s="7" t="s">
        <v>2133</v>
      </c>
      <c r="B1719" s="7" t="s">
        <v>76</v>
      </c>
      <c r="C1719" s="11">
        <v>536.67272927207625</v>
      </c>
    </row>
    <row r="1720" spans="1:3" x14ac:dyDescent="0.35">
      <c r="A1720" s="7" t="s">
        <v>981</v>
      </c>
      <c r="B1720" s="7" t="s">
        <v>76</v>
      </c>
      <c r="C1720" s="11">
        <v>1974.9556437212404</v>
      </c>
    </row>
    <row r="1721" spans="1:3" x14ac:dyDescent="0.35">
      <c r="A1721" s="7" t="s">
        <v>980</v>
      </c>
      <c r="B1721" s="7" t="s">
        <v>76</v>
      </c>
      <c r="C1721" s="11">
        <v>375.67091049045337</v>
      </c>
    </row>
    <row r="1722" spans="1:3" x14ac:dyDescent="0.35">
      <c r="A1722" s="7" t="s">
        <v>1925</v>
      </c>
      <c r="B1722" s="7" t="s">
        <v>47</v>
      </c>
      <c r="C1722" s="11">
        <v>2779.9647376293547</v>
      </c>
    </row>
    <row r="1723" spans="1:3" x14ac:dyDescent="0.35">
      <c r="A1723" s="7" t="s">
        <v>2344</v>
      </c>
      <c r="B1723" s="7" t="s">
        <v>1782</v>
      </c>
      <c r="C1723" s="11">
        <v>279.06981922147963</v>
      </c>
    </row>
    <row r="1724" spans="1:3" x14ac:dyDescent="0.35">
      <c r="A1724" s="7" t="s">
        <v>272</v>
      </c>
      <c r="B1724" s="7" t="s">
        <v>76</v>
      </c>
      <c r="C1724" s="11">
        <v>9144.9033067961791</v>
      </c>
    </row>
    <row r="1725" spans="1:3" x14ac:dyDescent="0.35">
      <c r="A1725" s="7" t="s">
        <v>2434</v>
      </c>
      <c r="B1725" s="7" t="s">
        <v>1784</v>
      </c>
      <c r="C1725" s="11">
        <v>0</v>
      </c>
    </row>
    <row r="1726" spans="1:3" x14ac:dyDescent="0.35">
      <c r="A1726" s="8"/>
      <c r="B1726" s="13" t="s">
        <v>76</v>
      </c>
      <c r="C1726" s="14">
        <v>332.73709214868728</v>
      </c>
    </row>
    <row r="1727" spans="1:3" x14ac:dyDescent="0.35">
      <c r="A1727" s="7" t="s">
        <v>2175</v>
      </c>
      <c r="B1727" s="7" t="s">
        <v>1782</v>
      </c>
      <c r="C1727" s="11">
        <v>257.60291005059662</v>
      </c>
    </row>
    <row r="1728" spans="1:3" x14ac:dyDescent="0.35">
      <c r="A1728" s="7" t="s">
        <v>1860</v>
      </c>
      <c r="B1728" s="7" t="s">
        <v>76</v>
      </c>
      <c r="C1728" s="11">
        <v>2243.2920083572785</v>
      </c>
    </row>
    <row r="1729" spans="1:3" x14ac:dyDescent="0.35">
      <c r="A1729" s="7" t="s">
        <v>2077</v>
      </c>
      <c r="B1729" s="7" t="s">
        <v>459</v>
      </c>
      <c r="C1729" s="11">
        <v>1427.5494598637224</v>
      </c>
    </row>
    <row r="1730" spans="1:3" x14ac:dyDescent="0.35">
      <c r="A1730" s="7" t="s">
        <v>2467</v>
      </c>
      <c r="B1730" s="7" t="s">
        <v>47</v>
      </c>
      <c r="C1730" s="11">
        <v>32.200363756324577</v>
      </c>
    </row>
    <row r="1731" spans="1:3" x14ac:dyDescent="0.35">
      <c r="A1731" s="7" t="s">
        <v>381</v>
      </c>
      <c r="B1731" s="7" t="s">
        <v>76</v>
      </c>
      <c r="C1731" s="11">
        <v>2511.6283729933166</v>
      </c>
    </row>
    <row r="1732" spans="1:3" x14ac:dyDescent="0.35">
      <c r="A1732" s="7" t="s">
        <v>394</v>
      </c>
      <c r="B1732" s="7" t="s">
        <v>76</v>
      </c>
      <c r="C1732" s="11">
        <v>5420.39456564797</v>
      </c>
    </row>
    <row r="1733" spans="1:3" x14ac:dyDescent="0.35">
      <c r="A1733" s="7" t="s">
        <v>1066</v>
      </c>
      <c r="B1733" s="7" t="s">
        <v>76</v>
      </c>
      <c r="C1733" s="11">
        <v>3338.1043760723137</v>
      </c>
    </row>
    <row r="1734" spans="1:3" x14ac:dyDescent="0.35">
      <c r="A1734" s="7" t="s">
        <v>2442</v>
      </c>
      <c r="B1734" s="7" t="s">
        <v>112</v>
      </c>
      <c r="C1734" s="11">
        <v>0</v>
      </c>
    </row>
    <row r="1735" spans="1:3" x14ac:dyDescent="0.35">
      <c r="A1735" s="7" t="s">
        <v>1338</v>
      </c>
      <c r="B1735" s="7" t="s">
        <v>76</v>
      </c>
      <c r="C1735" s="11">
        <v>2307.6927358699277</v>
      </c>
    </row>
    <row r="1736" spans="1:3" x14ac:dyDescent="0.35">
      <c r="A1736" s="7" t="s">
        <v>2305</v>
      </c>
      <c r="B1736" s="7" t="s">
        <v>47</v>
      </c>
      <c r="C1736" s="11">
        <v>21.466909170883049</v>
      </c>
    </row>
    <row r="1737" spans="1:3" x14ac:dyDescent="0.35">
      <c r="A1737" s="7" t="s">
        <v>2171</v>
      </c>
      <c r="B1737" s="7" t="s">
        <v>76</v>
      </c>
      <c r="C1737" s="11">
        <v>375.67091049045337</v>
      </c>
    </row>
    <row r="1738" spans="1:3" x14ac:dyDescent="0.35">
      <c r="A1738" s="7" t="s">
        <v>1855</v>
      </c>
      <c r="B1738" s="7" t="s">
        <v>76</v>
      </c>
      <c r="C1738" s="11">
        <v>4604.6520171544144</v>
      </c>
    </row>
    <row r="1739" spans="1:3" x14ac:dyDescent="0.35">
      <c r="A1739" s="7" t="s">
        <v>1625</v>
      </c>
      <c r="B1739" s="7" t="s">
        <v>716</v>
      </c>
      <c r="C1739" s="11">
        <v>6536.6738425338881</v>
      </c>
    </row>
    <row r="1740" spans="1:3" x14ac:dyDescent="0.35">
      <c r="A1740" s="7" t="s">
        <v>2493</v>
      </c>
      <c r="B1740" s="7" t="s">
        <v>459</v>
      </c>
      <c r="C1740" s="11">
        <v>0</v>
      </c>
    </row>
    <row r="1741" spans="1:3" x14ac:dyDescent="0.35">
      <c r="A1741" s="7" t="s">
        <v>2352</v>
      </c>
      <c r="B1741" s="7" t="s">
        <v>1782</v>
      </c>
      <c r="C1741" s="11">
        <v>161.00181878162286</v>
      </c>
    </row>
    <row r="1742" spans="1:3" x14ac:dyDescent="0.35">
      <c r="A1742" s="7" t="s">
        <v>2370</v>
      </c>
      <c r="B1742" s="7" t="s">
        <v>459</v>
      </c>
      <c r="C1742" s="11">
        <v>579.60654761384228</v>
      </c>
    </row>
    <row r="1743" spans="1:3" x14ac:dyDescent="0.35">
      <c r="A1743" s="7" t="s">
        <v>2209</v>
      </c>
      <c r="B1743" s="7" t="s">
        <v>1782</v>
      </c>
      <c r="C1743" s="11">
        <v>64.400727512649155</v>
      </c>
    </row>
    <row r="1744" spans="1:3" x14ac:dyDescent="0.35">
      <c r="A1744" s="7" t="s">
        <v>1399</v>
      </c>
      <c r="B1744" s="7" t="s">
        <v>76</v>
      </c>
      <c r="C1744" s="11">
        <v>1373.8821869365152</v>
      </c>
    </row>
    <row r="1745" spans="1:3" x14ac:dyDescent="0.35">
      <c r="A1745" s="7" t="s">
        <v>1838</v>
      </c>
      <c r="B1745" s="7" t="s">
        <v>76</v>
      </c>
      <c r="C1745" s="11">
        <v>1620.7516424016701</v>
      </c>
    </row>
    <row r="1746" spans="1:3" x14ac:dyDescent="0.35">
      <c r="A1746" s="7" t="s">
        <v>1626</v>
      </c>
      <c r="B1746" s="7" t="s">
        <v>76</v>
      </c>
      <c r="C1746" s="11">
        <v>1352.4152777656323</v>
      </c>
    </row>
    <row r="1747" spans="1:3" x14ac:dyDescent="0.35">
      <c r="A1747" s="7" t="s">
        <v>1920</v>
      </c>
      <c r="B1747" s="7" t="s">
        <v>459</v>
      </c>
      <c r="C1747" s="11">
        <v>4175.3138337367527</v>
      </c>
    </row>
    <row r="1748" spans="1:3" x14ac:dyDescent="0.35">
      <c r="A1748" s="7" t="s">
        <v>2502</v>
      </c>
      <c r="B1748" s="7" t="s">
        <v>76</v>
      </c>
      <c r="C1748" s="11">
        <v>203.93563712338897</v>
      </c>
    </row>
    <row r="1749" spans="1:3" x14ac:dyDescent="0.35">
      <c r="A1749" s="7" t="s">
        <v>1071</v>
      </c>
      <c r="B1749" s="7" t="s">
        <v>740</v>
      </c>
      <c r="C1749" s="11">
        <v>17753.133884320283</v>
      </c>
    </row>
    <row r="1750" spans="1:3" x14ac:dyDescent="0.35">
      <c r="A1750" s="7" t="s">
        <v>1463</v>
      </c>
      <c r="B1750" s="7" t="s">
        <v>288</v>
      </c>
      <c r="C1750" s="11">
        <v>601.07345678472529</v>
      </c>
    </row>
    <row r="1751" spans="1:3" x14ac:dyDescent="0.35">
      <c r="A1751" s="7" t="s">
        <v>1363</v>
      </c>
      <c r="B1751" s="7" t="s">
        <v>76</v>
      </c>
      <c r="C1751" s="11">
        <v>1105.5458223004771</v>
      </c>
    </row>
    <row r="1752" spans="1:3" x14ac:dyDescent="0.35">
      <c r="A1752" s="7" t="s">
        <v>1222</v>
      </c>
      <c r="B1752" s="7" t="s">
        <v>716</v>
      </c>
      <c r="C1752" s="11">
        <v>783.5421847372312</v>
      </c>
    </row>
    <row r="1753" spans="1:3" x14ac:dyDescent="0.35">
      <c r="A1753" s="7" t="s">
        <v>1102</v>
      </c>
      <c r="B1753" s="7" t="s">
        <v>716</v>
      </c>
      <c r="C1753" s="11">
        <v>2457.9611000661093</v>
      </c>
    </row>
    <row r="1754" spans="1:3" x14ac:dyDescent="0.35">
      <c r="A1754" s="7" t="s">
        <v>2200</v>
      </c>
      <c r="B1754" s="7" t="s">
        <v>76</v>
      </c>
      <c r="C1754" s="11">
        <v>397.13781966133638</v>
      </c>
    </row>
    <row r="1755" spans="1:3" x14ac:dyDescent="0.35">
      <c r="A1755" s="7" t="s">
        <v>1400</v>
      </c>
      <c r="B1755" s="7" t="s">
        <v>76</v>
      </c>
      <c r="C1755" s="11">
        <v>2447.2276454806674</v>
      </c>
    </row>
    <row r="1756" spans="1:3" x14ac:dyDescent="0.35">
      <c r="A1756" s="7" t="s">
        <v>2279</v>
      </c>
      <c r="B1756" s="7" t="s">
        <v>716</v>
      </c>
      <c r="C1756" s="11">
        <v>1073.3454585441525</v>
      </c>
    </row>
    <row r="1757" spans="1:3" x14ac:dyDescent="0.35">
      <c r="A1757" s="7" t="s">
        <v>1221</v>
      </c>
      <c r="B1757" s="7" t="s">
        <v>716</v>
      </c>
      <c r="C1757" s="11">
        <v>912.34363976252951</v>
      </c>
    </row>
    <row r="1758" spans="1:3" x14ac:dyDescent="0.35">
      <c r="A1758" s="7" t="s">
        <v>1099</v>
      </c>
      <c r="B1758" s="7" t="s">
        <v>716</v>
      </c>
      <c r="C1758" s="11">
        <v>4379.2494708601425</v>
      </c>
    </row>
    <row r="1759" spans="1:3" x14ac:dyDescent="0.35">
      <c r="A1759" s="7" t="s">
        <v>888</v>
      </c>
      <c r="B1759" s="7" t="s">
        <v>76</v>
      </c>
      <c r="C1759" s="11">
        <v>1878.3545524522669</v>
      </c>
    </row>
    <row r="1760" spans="1:3" x14ac:dyDescent="0.35">
      <c r="A1760" s="7" t="s">
        <v>2484</v>
      </c>
      <c r="B1760" s="7" t="s">
        <v>47</v>
      </c>
      <c r="C1760" s="11">
        <v>53.667272927207627</v>
      </c>
    </row>
    <row r="1761" spans="1:3" x14ac:dyDescent="0.35">
      <c r="A1761" s="7" t="s">
        <v>1815</v>
      </c>
      <c r="B1761" s="7" t="s">
        <v>76</v>
      </c>
      <c r="C1761" s="11">
        <v>3230.7698302178987</v>
      </c>
    </row>
    <row r="1762" spans="1:3" x14ac:dyDescent="0.35">
      <c r="A1762" s="7" t="s">
        <v>878</v>
      </c>
      <c r="B1762" s="7" t="s">
        <v>76</v>
      </c>
      <c r="C1762" s="11">
        <v>2060.823280404773</v>
      </c>
    </row>
    <row r="1763" spans="1:3" x14ac:dyDescent="0.35">
      <c r="A1763" s="7" t="s">
        <v>1563</v>
      </c>
      <c r="B1763" s="7" t="s">
        <v>112</v>
      </c>
      <c r="C1763" s="11">
        <v>0</v>
      </c>
    </row>
    <row r="1764" spans="1:3" x14ac:dyDescent="0.35">
      <c r="A1764" s="7" t="s">
        <v>1489</v>
      </c>
      <c r="B1764" s="7" t="s">
        <v>76</v>
      </c>
      <c r="C1764" s="11">
        <v>1062.6120039587108</v>
      </c>
    </row>
    <row r="1765" spans="1:3" x14ac:dyDescent="0.35">
      <c r="A1765" s="7" t="s">
        <v>1564</v>
      </c>
      <c r="B1765" s="7" t="s">
        <v>112</v>
      </c>
      <c r="C1765" s="11">
        <v>0</v>
      </c>
    </row>
    <row r="1766" spans="1:3" x14ac:dyDescent="0.35">
      <c r="A1766" s="7" t="s">
        <v>1568</v>
      </c>
      <c r="B1766" s="7" t="s">
        <v>76</v>
      </c>
      <c r="C1766" s="11">
        <v>1459.7498236200472</v>
      </c>
    </row>
    <row r="1767" spans="1:3" x14ac:dyDescent="0.35">
      <c r="A1767" s="7" t="s">
        <v>1717</v>
      </c>
      <c r="B1767" s="7" t="s">
        <v>76</v>
      </c>
      <c r="C1767" s="11">
        <v>1631.4850969871118</v>
      </c>
    </row>
    <row r="1768" spans="1:3" x14ac:dyDescent="0.35">
      <c r="A1768" s="8"/>
      <c r="B1768" s="13" t="s">
        <v>112</v>
      </c>
      <c r="C1768" s="14">
        <v>0</v>
      </c>
    </row>
    <row r="1769" spans="1:3" x14ac:dyDescent="0.35">
      <c r="A1769" s="7" t="s">
        <v>398</v>
      </c>
      <c r="B1769" s="7" t="s">
        <v>76</v>
      </c>
      <c r="C1769" s="11">
        <v>1524.1505511326964</v>
      </c>
    </row>
    <row r="1770" spans="1:3" x14ac:dyDescent="0.35">
      <c r="A1770" s="7" t="s">
        <v>1206</v>
      </c>
      <c r="B1770" s="7" t="s">
        <v>76</v>
      </c>
      <c r="C1770" s="11">
        <v>2168.1578262591875</v>
      </c>
    </row>
    <row r="1771" spans="1:3" x14ac:dyDescent="0.35">
      <c r="A1771" s="8"/>
      <c r="B1771" s="13" t="s">
        <v>112</v>
      </c>
      <c r="C1771" s="14">
        <v>0</v>
      </c>
    </row>
    <row r="1772" spans="1:3" x14ac:dyDescent="0.35">
      <c r="A1772" s="7" t="s">
        <v>1519</v>
      </c>
      <c r="B1772" s="7" t="s">
        <v>76</v>
      </c>
      <c r="C1772" s="11">
        <v>3874.7771053443898</v>
      </c>
    </row>
    <row r="1773" spans="1:3" x14ac:dyDescent="0.35">
      <c r="A1773" s="7" t="s">
        <v>273</v>
      </c>
      <c r="B1773" s="7" t="s">
        <v>47</v>
      </c>
      <c r="C1773" s="11">
        <v>847.94291224988035</v>
      </c>
    </row>
    <row r="1774" spans="1:3" x14ac:dyDescent="0.35">
      <c r="A1774" s="7" t="s">
        <v>262</v>
      </c>
      <c r="B1774" s="7" t="s">
        <v>76</v>
      </c>
      <c r="C1774" s="11">
        <v>3584.9738315374693</v>
      </c>
    </row>
    <row r="1775" spans="1:3" x14ac:dyDescent="0.35">
      <c r="A1775" s="7" t="s">
        <v>2153</v>
      </c>
      <c r="B1775" s="7" t="s">
        <v>288</v>
      </c>
      <c r="C1775" s="11">
        <v>450.80509258854408</v>
      </c>
    </row>
    <row r="1776" spans="1:3" x14ac:dyDescent="0.35">
      <c r="A1776" s="7" t="s">
        <v>382</v>
      </c>
      <c r="B1776" s="7" t="s">
        <v>76</v>
      </c>
      <c r="C1776" s="11">
        <v>3477.6392856830539</v>
      </c>
    </row>
    <row r="1777" spans="1:3" x14ac:dyDescent="0.35">
      <c r="A1777" s="7" t="s">
        <v>1472</v>
      </c>
      <c r="B1777" s="7" t="s">
        <v>76</v>
      </c>
      <c r="C1777" s="11">
        <v>590.34000219928384</v>
      </c>
    </row>
    <row r="1778" spans="1:3" x14ac:dyDescent="0.35">
      <c r="A1778" s="7" t="s">
        <v>1461</v>
      </c>
      <c r="B1778" s="7" t="s">
        <v>459</v>
      </c>
      <c r="C1778" s="11">
        <v>2704.8305555312645</v>
      </c>
    </row>
    <row r="1779" spans="1:3" x14ac:dyDescent="0.35">
      <c r="A1779" s="7" t="s">
        <v>1919</v>
      </c>
      <c r="B1779" s="7" t="s">
        <v>1784</v>
      </c>
      <c r="C1779" s="11">
        <v>139.53490961073982</v>
      </c>
    </row>
    <row r="1780" spans="1:3" x14ac:dyDescent="0.35">
      <c r="A1780" s="7" t="s">
        <v>1387</v>
      </c>
      <c r="B1780" s="7" t="s">
        <v>76</v>
      </c>
      <c r="C1780" s="11">
        <v>193.20218253794744</v>
      </c>
    </row>
    <row r="1781" spans="1:3" x14ac:dyDescent="0.35">
      <c r="A1781" s="8"/>
      <c r="B1781" s="13" t="s">
        <v>225</v>
      </c>
      <c r="C1781" s="14">
        <v>0</v>
      </c>
    </row>
    <row r="1782" spans="1:3" x14ac:dyDescent="0.35">
      <c r="A1782" s="7" t="s">
        <v>1788</v>
      </c>
      <c r="B1782" s="7" t="s">
        <v>76</v>
      </c>
      <c r="C1782" s="11">
        <v>0</v>
      </c>
    </row>
    <row r="1783" spans="1:3" x14ac:dyDescent="0.35">
      <c r="A1783" s="7" t="s">
        <v>862</v>
      </c>
      <c r="B1783" s="7" t="s">
        <v>47</v>
      </c>
      <c r="C1783" s="11">
        <v>6837.2105709262514</v>
      </c>
    </row>
    <row r="1784" spans="1:3" x14ac:dyDescent="0.35">
      <c r="A1784" s="7" t="s">
        <v>2124</v>
      </c>
      <c r="B1784" s="7" t="s">
        <v>47</v>
      </c>
      <c r="C1784" s="11">
        <v>343.47054673412879</v>
      </c>
    </row>
    <row r="1785" spans="1:3" x14ac:dyDescent="0.35">
      <c r="A1785" s="7" t="s">
        <v>2103</v>
      </c>
      <c r="B1785" s="7" t="s">
        <v>76</v>
      </c>
      <c r="C1785" s="11">
        <v>1749.5530974269684</v>
      </c>
    </row>
    <row r="1786" spans="1:3" x14ac:dyDescent="0.35">
      <c r="A1786" s="7" t="s">
        <v>2354</v>
      </c>
      <c r="B1786" s="7" t="s">
        <v>288</v>
      </c>
      <c r="C1786" s="11">
        <v>193.20218253794744</v>
      </c>
    </row>
    <row r="1787" spans="1:3" x14ac:dyDescent="0.35">
      <c r="A1787" s="7" t="s">
        <v>395</v>
      </c>
      <c r="B1787" s="7" t="s">
        <v>76</v>
      </c>
      <c r="C1787" s="11">
        <v>13685.154596437944</v>
      </c>
    </row>
    <row r="1788" spans="1:3" x14ac:dyDescent="0.35">
      <c r="A1788" s="7" t="s">
        <v>2073</v>
      </c>
      <c r="B1788" s="7" t="s">
        <v>76</v>
      </c>
      <c r="C1788" s="11">
        <v>440.07163800310252</v>
      </c>
    </row>
    <row r="1789" spans="1:3" x14ac:dyDescent="0.35">
      <c r="A1789" s="8"/>
      <c r="B1789" s="13" t="s">
        <v>112</v>
      </c>
      <c r="C1789" s="14">
        <v>0</v>
      </c>
    </row>
    <row r="1790" spans="1:3" x14ac:dyDescent="0.35">
      <c r="A1790" s="7" t="s">
        <v>1140</v>
      </c>
      <c r="B1790" s="7" t="s">
        <v>14</v>
      </c>
      <c r="C1790" s="11">
        <v>5549.1960206732683</v>
      </c>
    </row>
    <row r="1791" spans="1:3" x14ac:dyDescent="0.35">
      <c r="A1791" s="7" t="s">
        <v>1086</v>
      </c>
      <c r="B1791" s="7" t="s">
        <v>740</v>
      </c>
      <c r="C1791" s="11">
        <v>504.47236551575168</v>
      </c>
    </row>
    <row r="1792" spans="1:3" x14ac:dyDescent="0.35">
      <c r="A1792" s="7" t="s">
        <v>2059</v>
      </c>
      <c r="B1792" s="7" t="s">
        <v>1784</v>
      </c>
      <c r="C1792" s="11">
        <v>96.601091268973718</v>
      </c>
    </row>
    <row r="1793" spans="1:3" x14ac:dyDescent="0.35">
      <c r="A1793" s="8"/>
      <c r="B1793" s="13" t="s">
        <v>76</v>
      </c>
      <c r="C1793" s="14">
        <v>515.20582010119324</v>
      </c>
    </row>
    <row r="1794" spans="1:3" x14ac:dyDescent="0.35">
      <c r="A1794" s="7" t="s">
        <v>2104</v>
      </c>
      <c r="B1794" s="7" t="s">
        <v>47</v>
      </c>
      <c r="C1794" s="11">
        <v>397.13781966133638</v>
      </c>
    </row>
    <row r="1795" spans="1:3" x14ac:dyDescent="0.35">
      <c r="A1795" s="7" t="s">
        <v>2532</v>
      </c>
      <c r="B1795" s="7" t="s">
        <v>76</v>
      </c>
      <c r="C1795" s="11">
        <v>332.73709214868722</v>
      </c>
    </row>
    <row r="1796" spans="1:3" x14ac:dyDescent="0.35">
      <c r="A1796" s="7" t="s">
        <v>2055</v>
      </c>
      <c r="B1796" s="7" t="s">
        <v>47</v>
      </c>
      <c r="C1796" s="11">
        <v>300.5367283923627</v>
      </c>
    </row>
    <row r="1797" spans="1:3" x14ac:dyDescent="0.35">
      <c r="A1797" s="7" t="s">
        <v>2063</v>
      </c>
      <c r="B1797" s="7" t="s">
        <v>47</v>
      </c>
      <c r="C1797" s="11">
        <v>2468.6945546515503</v>
      </c>
    </row>
    <row r="1798" spans="1:3" x14ac:dyDescent="0.35">
      <c r="A1798" s="7" t="s">
        <v>1522</v>
      </c>
      <c r="B1798" s="7" t="s">
        <v>112</v>
      </c>
      <c r="C1798" s="11">
        <v>257.60291005059662</v>
      </c>
    </row>
    <row r="1799" spans="1:3" x14ac:dyDescent="0.35">
      <c r="A1799" s="7" t="s">
        <v>1695</v>
      </c>
      <c r="B1799" s="7" t="s">
        <v>76</v>
      </c>
      <c r="C1799" s="11">
        <v>5259.3927468663478</v>
      </c>
    </row>
    <row r="1800" spans="1:3" x14ac:dyDescent="0.35">
      <c r="A1800" s="7" t="s">
        <v>217</v>
      </c>
      <c r="B1800" s="7" t="s">
        <v>76</v>
      </c>
      <c r="C1800" s="11">
        <v>4250.4480158348433</v>
      </c>
    </row>
    <row r="1801" spans="1:3" x14ac:dyDescent="0.35">
      <c r="A1801" s="7" t="s">
        <v>802</v>
      </c>
      <c r="B1801" s="7" t="s">
        <v>76</v>
      </c>
      <c r="C1801" s="11">
        <v>1567.0843694744624</v>
      </c>
    </row>
    <row r="1802" spans="1:3" x14ac:dyDescent="0.35">
      <c r="A1802" s="7" t="s">
        <v>1446</v>
      </c>
      <c r="B1802" s="7" t="s">
        <v>47</v>
      </c>
      <c r="C1802" s="11">
        <v>4550.9847442272076</v>
      </c>
    </row>
    <row r="1803" spans="1:3" x14ac:dyDescent="0.35">
      <c r="A1803" s="7" t="s">
        <v>1903</v>
      </c>
      <c r="B1803" s="7" t="s">
        <v>47</v>
      </c>
      <c r="C1803" s="11">
        <v>912.34363976252951</v>
      </c>
    </row>
    <row r="1804" spans="1:3" x14ac:dyDescent="0.35">
      <c r="A1804" s="7" t="s">
        <v>2422</v>
      </c>
      <c r="B1804" s="7" t="s">
        <v>47</v>
      </c>
      <c r="C1804" s="11">
        <v>268.33636463603813</v>
      </c>
    </row>
    <row r="1805" spans="1:3" x14ac:dyDescent="0.35">
      <c r="A1805" s="7" t="s">
        <v>274</v>
      </c>
      <c r="B1805" s="7" t="s">
        <v>47</v>
      </c>
      <c r="C1805" s="11">
        <v>2898.032738069212</v>
      </c>
    </row>
    <row r="1806" spans="1:3" x14ac:dyDescent="0.35">
      <c r="A1806" s="7" t="s">
        <v>275</v>
      </c>
      <c r="B1806" s="7" t="s">
        <v>47</v>
      </c>
      <c r="C1806" s="11">
        <v>5817.5323853093059</v>
      </c>
    </row>
    <row r="1807" spans="1:3" x14ac:dyDescent="0.35">
      <c r="A1807" s="7" t="s">
        <v>2252</v>
      </c>
      <c r="B1807" s="7" t="s">
        <v>459</v>
      </c>
      <c r="C1807" s="11">
        <v>332.73709214868722</v>
      </c>
    </row>
    <row r="1808" spans="1:3" x14ac:dyDescent="0.35">
      <c r="A1808" s="7" t="s">
        <v>2169</v>
      </c>
      <c r="B1808" s="7" t="s">
        <v>459</v>
      </c>
      <c r="C1808" s="11">
        <v>203.93563712338897</v>
      </c>
    </row>
    <row r="1809" spans="1:3" x14ac:dyDescent="0.35">
      <c r="A1809" s="7" t="s">
        <v>885</v>
      </c>
      <c r="B1809" s="7" t="s">
        <v>716</v>
      </c>
      <c r="C1809" s="11">
        <v>815.74254849355589</v>
      </c>
    </row>
    <row r="1810" spans="1:3" x14ac:dyDescent="0.35">
      <c r="A1810" s="8"/>
      <c r="B1810" s="13" t="s">
        <v>14</v>
      </c>
      <c r="C1810" s="14">
        <v>0</v>
      </c>
    </row>
    <row r="1811" spans="1:3" x14ac:dyDescent="0.35">
      <c r="A1811" s="7" t="s">
        <v>2292</v>
      </c>
      <c r="B1811" s="7" t="s">
        <v>112</v>
      </c>
      <c r="C1811" s="11">
        <v>10.733454585441525</v>
      </c>
    </row>
    <row r="1812" spans="1:3" x14ac:dyDescent="0.35">
      <c r="A1812" s="7" t="s">
        <v>1055</v>
      </c>
      <c r="B1812" s="7" t="s">
        <v>76</v>
      </c>
      <c r="C1812" s="11">
        <v>2511.6283729933166</v>
      </c>
    </row>
    <row r="1813" spans="1:3" x14ac:dyDescent="0.35">
      <c r="A1813" s="7" t="s">
        <v>2051</v>
      </c>
      <c r="B1813" s="7" t="s">
        <v>740</v>
      </c>
      <c r="C1813" s="11">
        <v>729.8749118100236</v>
      </c>
    </row>
    <row r="1814" spans="1:3" x14ac:dyDescent="0.35">
      <c r="A1814" s="7" t="s">
        <v>921</v>
      </c>
      <c r="B1814" s="7" t="s">
        <v>716</v>
      </c>
      <c r="C1814" s="11">
        <v>1717.3527336706438</v>
      </c>
    </row>
    <row r="1815" spans="1:3" x14ac:dyDescent="0.35">
      <c r="A1815" s="7" t="s">
        <v>2269</v>
      </c>
      <c r="B1815" s="7" t="s">
        <v>112</v>
      </c>
      <c r="C1815" s="11">
        <v>171.73527336706439</v>
      </c>
    </row>
    <row r="1816" spans="1:3" x14ac:dyDescent="0.35">
      <c r="A1816" s="7" t="s">
        <v>2321</v>
      </c>
      <c r="B1816" s="7" t="s">
        <v>112</v>
      </c>
      <c r="C1816" s="11">
        <v>10.733454585441525</v>
      </c>
    </row>
    <row r="1817" spans="1:3" x14ac:dyDescent="0.35">
      <c r="A1817" s="7" t="s">
        <v>2377</v>
      </c>
      <c r="B1817" s="7" t="s">
        <v>112</v>
      </c>
      <c r="C1817" s="11">
        <v>21.466909170883049</v>
      </c>
    </row>
    <row r="1818" spans="1:3" x14ac:dyDescent="0.35">
      <c r="A1818" s="7" t="s">
        <v>1892</v>
      </c>
      <c r="B1818" s="7" t="s">
        <v>112</v>
      </c>
      <c r="C1818" s="11">
        <v>0</v>
      </c>
    </row>
    <row r="1819" spans="1:3" x14ac:dyDescent="0.35">
      <c r="A1819" s="7" t="s">
        <v>1740</v>
      </c>
      <c r="B1819" s="7" t="s">
        <v>112</v>
      </c>
      <c r="C1819" s="11">
        <v>10.733454585441525</v>
      </c>
    </row>
    <row r="1820" spans="1:3" x14ac:dyDescent="0.35">
      <c r="A1820" s="7" t="s">
        <v>2322</v>
      </c>
      <c r="B1820" s="7" t="s">
        <v>112</v>
      </c>
      <c r="C1820" s="11">
        <v>21.466909170883049</v>
      </c>
    </row>
    <row r="1821" spans="1:3" x14ac:dyDescent="0.35">
      <c r="A1821" s="7" t="s">
        <v>2230</v>
      </c>
      <c r="B1821" s="7" t="s">
        <v>47</v>
      </c>
      <c r="C1821" s="11">
        <v>375.67091049045337</v>
      </c>
    </row>
    <row r="1822" spans="1:3" x14ac:dyDescent="0.35">
      <c r="A1822" s="7" t="s">
        <v>1576</v>
      </c>
      <c r="B1822" s="7" t="s">
        <v>112</v>
      </c>
      <c r="C1822" s="11">
        <v>96.601091268973718</v>
      </c>
    </row>
    <row r="1823" spans="1:3" x14ac:dyDescent="0.35">
      <c r="A1823" s="7" t="s">
        <v>1577</v>
      </c>
      <c r="B1823" s="7" t="s">
        <v>112</v>
      </c>
      <c r="C1823" s="11">
        <v>236.13600087971355</v>
      </c>
    </row>
    <row r="1824" spans="1:3" x14ac:dyDescent="0.35">
      <c r="A1824" s="7" t="s">
        <v>1918</v>
      </c>
      <c r="B1824" s="7" t="s">
        <v>716</v>
      </c>
      <c r="C1824" s="11">
        <v>289.80327380692114</v>
      </c>
    </row>
    <row r="1825" spans="1:3" x14ac:dyDescent="0.35">
      <c r="A1825" s="7" t="s">
        <v>1873</v>
      </c>
      <c r="B1825" s="7" t="s">
        <v>716</v>
      </c>
      <c r="C1825" s="11">
        <v>1588.5512786453455</v>
      </c>
    </row>
    <row r="1826" spans="1:3" x14ac:dyDescent="0.35">
      <c r="A1826" s="7" t="s">
        <v>1848</v>
      </c>
      <c r="B1826" s="7" t="s">
        <v>716</v>
      </c>
      <c r="C1826" s="11">
        <v>601.07345678472541</v>
      </c>
    </row>
    <row r="1827" spans="1:3" x14ac:dyDescent="0.35">
      <c r="A1827" s="7" t="s">
        <v>1323</v>
      </c>
      <c r="B1827" s="7" t="s">
        <v>76</v>
      </c>
      <c r="C1827" s="11">
        <v>3917.7109236861565</v>
      </c>
    </row>
    <row r="1828" spans="1:3" x14ac:dyDescent="0.35">
      <c r="A1828" s="7" t="s">
        <v>1014</v>
      </c>
      <c r="B1828" s="7" t="s">
        <v>76</v>
      </c>
      <c r="C1828" s="11">
        <v>7266.5487543439112</v>
      </c>
    </row>
    <row r="1829" spans="1:3" x14ac:dyDescent="0.35">
      <c r="A1829" s="7" t="s">
        <v>1379</v>
      </c>
      <c r="B1829" s="7" t="s">
        <v>47</v>
      </c>
      <c r="C1829" s="11">
        <v>6010.7345678472539</v>
      </c>
    </row>
    <row r="1830" spans="1:3" x14ac:dyDescent="0.35">
      <c r="A1830" s="7" t="s">
        <v>2202</v>
      </c>
      <c r="B1830" s="7" t="s">
        <v>47</v>
      </c>
      <c r="C1830" s="11">
        <v>236.13600087971352</v>
      </c>
    </row>
    <row r="1831" spans="1:3" x14ac:dyDescent="0.35">
      <c r="A1831" s="7" t="s">
        <v>939</v>
      </c>
      <c r="B1831" s="7" t="s">
        <v>76</v>
      </c>
      <c r="C1831" s="11">
        <v>8404.294940400714</v>
      </c>
    </row>
    <row r="1832" spans="1:3" x14ac:dyDescent="0.35">
      <c r="A1832" s="7" t="s">
        <v>1351</v>
      </c>
      <c r="B1832" s="7" t="s">
        <v>288</v>
      </c>
      <c r="C1832" s="11">
        <v>2211.0916446009542</v>
      </c>
    </row>
    <row r="1833" spans="1:3" x14ac:dyDescent="0.35">
      <c r="A1833" s="7" t="s">
        <v>975</v>
      </c>
      <c r="B1833" s="7" t="s">
        <v>76</v>
      </c>
      <c r="C1833" s="11">
        <v>7813.9549382014284</v>
      </c>
    </row>
    <row r="1834" spans="1:3" x14ac:dyDescent="0.35">
      <c r="A1834" s="7" t="s">
        <v>1901</v>
      </c>
      <c r="B1834" s="7" t="s">
        <v>76</v>
      </c>
      <c r="C1834" s="11">
        <v>1384.6156415219568</v>
      </c>
    </row>
    <row r="1835" spans="1:3" x14ac:dyDescent="0.35">
      <c r="A1835" s="7" t="s">
        <v>1817</v>
      </c>
      <c r="B1835" s="7" t="s">
        <v>76</v>
      </c>
      <c r="C1835" s="11">
        <v>2275.4923721136033</v>
      </c>
    </row>
    <row r="1836" spans="1:3" x14ac:dyDescent="0.35">
      <c r="A1836" s="7" t="s">
        <v>1195</v>
      </c>
      <c r="B1836" s="7" t="s">
        <v>47</v>
      </c>
      <c r="C1836" s="11">
        <v>2017.8894620630067</v>
      </c>
    </row>
    <row r="1837" spans="1:3" x14ac:dyDescent="0.35">
      <c r="A1837" s="7" t="s">
        <v>1512</v>
      </c>
      <c r="B1837" s="7" t="s">
        <v>191</v>
      </c>
      <c r="C1837" s="11">
        <v>0</v>
      </c>
    </row>
    <row r="1838" spans="1:3" x14ac:dyDescent="0.35">
      <c r="A1838" s="7" t="s">
        <v>1756</v>
      </c>
      <c r="B1838" s="7" t="s">
        <v>76</v>
      </c>
      <c r="C1838" s="11">
        <v>2275.4923721136029</v>
      </c>
    </row>
    <row r="1839" spans="1:3" x14ac:dyDescent="0.35">
      <c r="A1839" s="7" t="s">
        <v>1847</v>
      </c>
      <c r="B1839" s="7" t="s">
        <v>76</v>
      </c>
      <c r="C1839" s="11">
        <v>1363.1487323510735</v>
      </c>
    </row>
    <row r="1840" spans="1:3" x14ac:dyDescent="0.35">
      <c r="A1840" s="7" t="s">
        <v>146</v>
      </c>
      <c r="B1840" s="7" t="s">
        <v>147</v>
      </c>
      <c r="C1840" s="11">
        <v>3026.8341930945098</v>
      </c>
    </row>
    <row r="1841" spans="1:3" x14ac:dyDescent="0.35">
      <c r="A1841" s="7" t="s">
        <v>848</v>
      </c>
      <c r="B1841" s="7" t="s">
        <v>76</v>
      </c>
      <c r="C1841" s="11">
        <v>0</v>
      </c>
    </row>
    <row r="1842" spans="1:3" x14ac:dyDescent="0.35">
      <c r="A1842" s="7" t="s">
        <v>1196</v>
      </c>
      <c r="B1842" s="7" t="s">
        <v>76</v>
      </c>
      <c r="C1842" s="11">
        <v>6558.1407517047719</v>
      </c>
    </row>
    <row r="1843" spans="1:3" x14ac:dyDescent="0.35">
      <c r="A1843" s="7" t="s">
        <v>1974</v>
      </c>
      <c r="B1843" s="7" t="s">
        <v>47</v>
      </c>
      <c r="C1843" s="11">
        <v>1803.2203703541763</v>
      </c>
    </row>
    <row r="1844" spans="1:3" x14ac:dyDescent="0.35">
      <c r="A1844" s="7" t="s">
        <v>879</v>
      </c>
      <c r="B1844" s="7" t="s">
        <v>76</v>
      </c>
      <c r="C1844" s="11">
        <v>4540.2512896417638</v>
      </c>
    </row>
    <row r="1845" spans="1:3" x14ac:dyDescent="0.35">
      <c r="A1845" s="7" t="s">
        <v>1037</v>
      </c>
      <c r="B1845" s="7" t="s">
        <v>76</v>
      </c>
      <c r="C1845" s="11">
        <v>12322.00586408687</v>
      </c>
    </row>
    <row r="1846" spans="1:3" x14ac:dyDescent="0.35">
      <c r="A1846" s="7" t="s">
        <v>1349</v>
      </c>
      <c r="B1846" s="7" t="s">
        <v>47</v>
      </c>
      <c r="C1846" s="11">
        <v>0</v>
      </c>
    </row>
    <row r="1847" spans="1:3" x14ac:dyDescent="0.35">
      <c r="A1847" s="7" t="s">
        <v>2444</v>
      </c>
      <c r="B1847" s="7" t="s">
        <v>47</v>
      </c>
      <c r="C1847" s="11">
        <v>118.06800043985676</v>
      </c>
    </row>
    <row r="1848" spans="1:3" x14ac:dyDescent="0.35">
      <c r="A1848" s="7" t="s">
        <v>902</v>
      </c>
      <c r="B1848" s="7" t="s">
        <v>76</v>
      </c>
      <c r="C1848" s="11">
        <v>0</v>
      </c>
    </row>
    <row r="1849" spans="1:3" x14ac:dyDescent="0.35">
      <c r="A1849" s="7" t="s">
        <v>2251</v>
      </c>
      <c r="B1849" s="7" t="s">
        <v>740</v>
      </c>
      <c r="C1849" s="11">
        <v>2050.0898258193311</v>
      </c>
    </row>
    <row r="1850" spans="1:3" x14ac:dyDescent="0.35">
      <c r="A1850" s="7" t="s">
        <v>2342</v>
      </c>
      <c r="B1850" s="7" t="s">
        <v>740</v>
      </c>
      <c r="C1850" s="11">
        <v>783.5421847372312</v>
      </c>
    </row>
    <row r="1851" spans="1:3" x14ac:dyDescent="0.35">
      <c r="A1851" s="7" t="s">
        <v>1879</v>
      </c>
      <c r="B1851" s="7" t="s">
        <v>1782</v>
      </c>
      <c r="C1851" s="11">
        <v>0</v>
      </c>
    </row>
    <row r="1852" spans="1:3" x14ac:dyDescent="0.35">
      <c r="A1852" s="8"/>
      <c r="B1852" s="13" t="s">
        <v>76</v>
      </c>
      <c r="C1852" s="14">
        <v>4025.045469540571</v>
      </c>
    </row>
    <row r="1853" spans="1:3" x14ac:dyDescent="0.35">
      <c r="A1853" s="7" t="s">
        <v>277</v>
      </c>
      <c r="B1853" s="7" t="s">
        <v>47</v>
      </c>
      <c r="C1853" s="11">
        <v>4314.848743347492</v>
      </c>
    </row>
    <row r="1854" spans="1:3" x14ac:dyDescent="0.35">
      <c r="A1854" s="7" t="s">
        <v>1134</v>
      </c>
      <c r="B1854" s="7" t="s">
        <v>47</v>
      </c>
      <c r="C1854" s="11">
        <v>3735.2421957336501</v>
      </c>
    </row>
    <row r="1855" spans="1:3" x14ac:dyDescent="0.35">
      <c r="A1855" s="7" t="s">
        <v>1217</v>
      </c>
      <c r="B1855" s="7" t="s">
        <v>47</v>
      </c>
      <c r="C1855" s="11">
        <v>1599.2847332307872</v>
      </c>
    </row>
    <row r="1856" spans="1:3" x14ac:dyDescent="0.35">
      <c r="A1856" s="7" t="s">
        <v>276</v>
      </c>
      <c r="B1856" s="7" t="s">
        <v>47</v>
      </c>
      <c r="C1856" s="11">
        <v>2554.5621913350828</v>
      </c>
    </row>
    <row r="1857" spans="1:3" x14ac:dyDescent="0.35">
      <c r="A1857" s="7" t="s">
        <v>2235</v>
      </c>
      <c r="B1857" s="7" t="s">
        <v>76</v>
      </c>
      <c r="C1857" s="11">
        <v>1051.8785493732694</v>
      </c>
    </row>
    <row r="1858" spans="1:3" x14ac:dyDescent="0.35">
      <c r="A1858" s="7" t="s">
        <v>26</v>
      </c>
      <c r="B1858" s="7" t="s">
        <v>716</v>
      </c>
      <c r="C1858" s="11">
        <v>206382.86476886962</v>
      </c>
    </row>
    <row r="1859" spans="1:3" x14ac:dyDescent="0.35">
      <c r="A1859" s="7" t="s">
        <v>1353</v>
      </c>
      <c r="B1859" s="7" t="s">
        <v>191</v>
      </c>
      <c r="C1859" s="11">
        <v>13373.884413460139</v>
      </c>
    </row>
    <row r="1860" spans="1:3" x14ac:dyDescent="0.35">
      <c r="A1860" s="7" t="s">
        <v>1688</v>
      </c>
      <c r="B1860" s="7" t="s">
        <v>76</v>
      </c>
      <c r="C1860" s="11">
        <v>6064.4018407744607</v>
      </c>
    </row>
    <row r="1861" spans="1:3" x14ac:dyDescent="0.35">
      <c r="A1861" s="7" t="s">
        <v>1990</v>
      </c>
      <c r="B1861" s="7" t="s">
        <v>1784</v>
      </c>
      <c r="C1861" s="11">
        <v>257.60291005059662</v>
      </c>
    </row>
    <row r="1862" spans="1:3" x14ac:dyDescent="0.35">
      <c r="A1862" s="8"/>
      <c r="B1862" s="13" t="s">
        <v>76</v>
      </c>
      <c r="C1862" s="14">
        <v>322.00363756324572</v>
      </c>
    </row>
    <row r="1863" spans="1:3" x14ac:dyDescent="0.35">
      <c r="A1863" s="7" t="s">
        <v>1177</v>
      </c>
      <c r="B1863" s="7" t="s">
        <v>288</v>
      </c>
      <c r="C1863" s="11">
        <v>4561.7181988126476</v>
      </c>
    </row>
    <row r="1864" spans="1:3" x14ac:dyDescent="0.35">
      <c r="A1864" s="7" t="s">
        <v>2158</v>
      </c>
      <c r="B1864" s="7" t="s">
        <v>47</v>
      </c>
      <c r="C1864" s="11">
        <v>322.00363756324572</v>
      </c>
    </row>
    <row r="1865" spans="1:3" x14ac:dyDescent="0.35">
      <c r="A1865" s="7" t="s">
        <v>1245</v>
      </c>
      <c r="B1865" s="7" t="s">
        <v>738</v>
      </c>
      <c r="C1865" s="11">
        <v>6171.7363866288761</v>
      </c>
    </row>
    <row r="1866" spans="1:3" x14ac:dyDescent="0.35">
      <c r="A1866" s="7" t="s">
        <v>1786</v>
      </c>
      <c r="B1866" s="7" t="s">
        <v>76</v>
      </c>
      <c r="C1866" s="11">
        <v>1899.8214616231496</v>
      </c>
    </row>
    <row r="1867" spans="1:3" x14ac:dyDescent="0.35">
      <c r="A1867" s="7" t="s">
        <v>784</v>
      </c>
      <c r="B1867" s="7" t="s">
        <v>47</v>
      </c>
      <c r="C1867" s="11">
        <v>6783.5432979990428</v>
      </c>
    </row>
    <row r="1868" spans="1:3" x14ac:dyDescent="0.35">
      <c r="A1868" s="7" t="s">
        <v>444</v>
      </c>
      <c r="B1868" s="7" t="s">
        <v>191</v>
      </c>
      <c r="C1868" s="11">
        <v>847.94291224988035</v>
      </c>
    </row>
    <row r="1869" spans="1:3" x14ac:dyDescent="0.35">
      <c r="A1869" s="8"/>
      <c r="B1869" s="13" t="s">
        <v>425</v>
      </c>
      <c r="C1869" s="14">
        <v>3595.7072861229103</v>
      </c>
    </row>
    <row r="1870" spans="1:3" x14ac:dyDescent="0.35">
      <c r="A1870" s="8"/>
      <c r="B1870" s="13" t="s">
        <v>716</v>
      </c>
      <c r="C1870" s="14">
        <v>28100.184104685912</v>
      </c>
    </row>
    <row r="1871" spans="1:3" x14ac:dyDescent="0.35">
      <c r="A1871" s="8"/>
      <c r="B1871" s="13" t="s">
        <v>426</v>
      </c>
      <c r="C1871" s="14">
        <v>1019.6781856169447</v>
      </c>
    </row>
    <row r="1872" spans="1:3" x14ac:dyDescent="0.35">
      <c r="A1872" s="8"/>
      <c r="B1872" s="13" t="s">
        <v>175</v>
      </c>
      <c r="C1872" s="14">
        <v>118.06800043985676</v>
      </c>
    </row>
    <row r="1873" spans="1:3" x14ac:dyDescent="0.35">
      <c r="A1873" s="8"/>
      <c r="B1873" s="13" t="s">
        <v>418</v>
      </c>
      <c r="C1873" s="14">
        <v>236.13600087971352</v>
      </c>
    </row>
    <row r="1874" spans="1:3" x14ac:dyDescent="0.35">
      <c r="A1874" s="8"/>
      <c r="B1874" s="13" t="s">
        <v>47</v>
      </c>
      <c r="C1874" s="14">
        <v>472.27200175942704</v>
      </c>
    </row>
    <row r="1875" spans="1:3" x14ac:dyDescent="0.35">
      <c r="A1875" s="8"/>
      <c r="B1875" s="13" t="s">
        <v>417</v>
      </c>
      <c r="C1875" s="14">
        <v>53.667272927207627</v>
      </c>
    </row>
    <row r="1876" spans="1:3" x14ac:dyDescent="0.35">
      <c r="A1876" s="8"/>
      <c r="B1876" s="13" t="s">
        <v>76</v>
      </c>
      <c r="C1876" s="14">
        <v>27305.908465363238</v>
      </c>
    </row>
    <row r="1877" spans="1:3" x14ac:dyDescent="0.35">
      <c r="A1877" s="8"/>
      <c r="B1877" s="13" t="s">
        <v>459</v>
      </c>
      <c r="C1877" s="14">
        <v>7105.5469355622899</v>
      </c>
    </row>
    <row r="1878" spans="1:3" x14ac:dyDescent="0.35">
      <c r="A1878" s="8"/>
      <c r="B1878" s="13" t="s">
        <v>416</v>
      </c>
      <c r="C1878" s="14">
        <v>96.601091268973718</v>
      </c>
    </row>
    <row r="1879" spans="1:3" x14ac:dyDescent="0.35">
      <c r="A1879" s="8"/>
      <c r="B1879" s="13" t="s">
        <v>2538</v>
      </c>
      <c r="C1879" s="14">
        <v>2822.8985559711209</v>
      </c>
    </row>
    <row r="1880" spans="1:3" x14ac:dyDescent="0.35">
      <c r="A1880" s="8"/>
      <c r="B1880" s="13" t="s">
        <v>2537</v>
      </c>
      <c r="C1880" s="14">
        <v>0</v>
      </c>
    </row>
    <row r="1881" spans="1:3" x14ac:dyDescent="0.35">
      <c r="A1881" s="8"/>
      <c r="B1881" s="13" t="s">
        <v>427</v>
      </c>
      <c r="C1881" s="14">
        <v>794.27563932267276</v>
      </c>
    </row>
    <row r="1882" spans="1:3" x14ac:dyDescent="0.35">
      <c r="A1882" s="8"/>
      <c r="B1882" s="13" t="s">
        <v>611</v>
      </c>
      <c r="C1882" s="14">
        <v>32.200363756324577</v>
      </c>
    </row>
    <row r="1883" spans="1:3" x14ac:dyDescent="0.35">
      <c r="A1883" s="8"/>
      <c r="B1883" s="13" t="s">
        <v>415</v>
      </c>
      <c r="C1883" s="14">
        <v>6794.2767525844847</v>
      </c>
    </row>
    <row r="1884" spans="1:3" x14ac:dyDescent="0.35">
      <c r="A1884" s="8"/>
      <c r="B1884" s="13" t="s">
        <v>160</v>
      </c>
      <c r="C1884" s="14">
        <v>203.93563712338897</v>
      </c>
    </row>
    <row r="1885" spans="1:3" x14ac:dyDescent="0.35">
      <c r="A1885" s="8"/>
      <c r="B1885" s="13" t="s">
        <v>285</v>
      </c>
      <c r="C1885" s="14">
        <v>611.80691137016686</v>
      </c>
    </row>
    <row r="1886" spans="1:3" x14ac:dyDescent="0.35">
      <c r="A1886" s="8"/>
      <c r="B1886" s="13" t="s">
        <v>419</v>
      </c>
      <c r="C1886" s="14">
        <v>150.26836419618135</v>
      </c>
    </row>
    <row r="1887" spans="1:3" x14ac:dyDescent="0.35">
      <c r="A1887" s="8"/>
      <c r="B1887" s="13" t="s">
        <v>420</v>
      </c>
      <c r="C1887" s="14">
        <v>21.466909170883049</v>
      </c>
    </row>
    <row r="1888" spans="1:3" x14ac:dyDescent="0.35">
      <c r="A1888" s="7" t="s">
        <v>1859</v>
      </c>
      <c r="B1888" s="7" t="s">
        <v>76</v>
      </c>
      <c r="C1888" s="11">
        <v>633.27382054104999</v>
      </c>
    </row>
    <row r="1889" spans="1:3" x14ac:dyDescent="0.35">
      <c r="A1889" s="7" t="s">
        <v>781</v>
      </c>
      <c r="B1889" s="7" t="s">
        <v>716</v>
      </c>
      <c r="C1889" s="11">
        <v>25352.419730812879</v>
      </c>
    </row>
    <row r="1890" spans="1:3" x14ac:dyDescent="0.35">
      <c r="A1890" s="7" t="s">
        <v>25</v>
      </c>
      <c r="B1890" s="7" t="s">
        <v>716</v>
      </c>
      <c r="C1890" s="11">
        <v>162676.23769695175</v>
      </c>
    </row>
    <row r="1891" spans="1:3" x14ac:dyDescent="0.35">
      <c r="A1891" s="7" t="s">
        <v>1434</v>
      </c>
      <c r="B1891" s="7" t="s">
        <v>76</v>
      </c>
      <c r="C1891" s="11">
        <v>1234.3472773257752</v>
      </c>
    </row>
    <row r="1892" spans="1:3" x14ac:dyDescent="0.35">
      <c r="A1892" s="7" t="s">
        <v>1161</v>
      </c>
      <c r="B1892" s="7" t="s">
        <v>160</v>
      </c>
      <c r="C1892" s="11">
        <v>246.86945546515506</v>
      </c>
    </row>
    <row r="1893" spans="1:3" x14ac:dyDescent="0.35">
      <c r="A1893" s="7" t="s">
        <v>367</v>
      </c>
      <c r="B1893" s="7" t="s">
        <v>76</v>
      </c>
      <c r="C1893" s="11">
        <v>9112.7029430398525</v>
      </c>
    </row>
    <row r="1894" spans="1:3" x14ac:dyDescent="0.35">
      <c r="A1894" s="7" t="s">
        <v>278</v>
      </c>
      <c r="B1894" s="7" t="s">
        <v>76</v>
      </c>
      <c r="C1894" s="11">
        <v>4754.9203813505956</v>
      </c>
    </row>
    <row r="1895" spans="1:3" x14ac:dyDescent="0.35">
      <c r="A1895" s="7" t="s">
        <v>202</v>
      </c>
      <c r="B1895" s="7" t="s">
        <v>76</v>
      </c>
      <c r="C1895" s="11">
        <v>23495.532087531501</v>
      </c>
    </row>
    <row r="1896" spans="1:3" x14ac:dyDescent="0.35">
      <c r="A1896" s="7" t="s">
        <v>199</v>
      </c>
      <c r="B1896" s="7" t="s">
        <v>76</v>
      </c>
      <c r="C1896" s="11">
        <v>33520.578670333882</v>
      </c>
    </row>
    <row r="1897" spans="1:3" x14ac:dyDescent="0.35">
      <c r="A1897" s="7" t="s">
        <v>2402</v>
      </c>
      <c r="B1897" s="7" t="s">
        <v>112</v>
      </c>
      <c r="C1897" s="11">
        <v>21.466909170883049</v>
      </c>
    </row>
    <row r="1898" spans="1:3" x14ac:dyDescent="0.35">
      <c r="A1898" s="7" t="s">
        <v>2443</v>
      </c>
      <c r="B1898" s="7" t="s">
        <v>112</v>
      </c>
      <c r="C1898" s="11">
        <v>10.733454585441525</v>
      </c>
    </row>
    <row r="1899" spans="1:3" x14ac:dyDescent="0.35">
      <c r="A1899" s="7" t="s">
        <v>2102</v>
      </c>
      <c r="B1899" s="7" t="s">
        <v>47</v>
      </c>
      <c r="C1899" s="11">
        <v>300.5367283923627</v>
      </c>
    </row>
    <row r="1900" spans="1:3" x14ac:dyDescent="0.35">
      <c r="A1900" s="7" t="s">
        <v>1525</v>
      </c>
      <c r="B1900" s="7" t="s">
        <v>288</v>
      </c>
      <c r="C1900" s="11">
        <v>805.00909390811444</v>
      </c>
    </row>
    <row r="1901" spans="1:3" x14ac:dyDescent="0.35">
      <c r="A1901" s="7" t="s">
        <v>1539</v>
      </c>
      <c r="B1901" s="7" t="s">
        <v>112</v>
      </c>
      <c r="C1901" s="11">
        <v>128.80145502529831</v>
      </c>
    </row>
    <row r="1902" spans="1:3" x14ac:dyDescent="0.35">
      <c r="A1902" s="7" t="s">
        <v>1823</v>
      </c>
      <c r="B1902" s="7" t="s">
        <v>112</v>
      </c>
      <c r="C1902" s="11">
        <v>96.601091268973718</v>
      </c>
    </row>
    <row r="1903" spans="1:3" x14ac:dyDescent="0.35">
      <c r="A1903" s="7" t="s">
        <v>2536</v>
      </c>
      <c r="B1903" s="7" t="s">
        <v>191</v>
      </c>
      <c r="C1903" s="11">
        <v>3059.0345568508342</v>
      </c>
    </row>
    <row r="1904" spans="1:3" x14ac:dyDescent="0.35">
      <c r="A1904" s="8"/>
      <c r="B1904" s="13" t="s">
        <v>425</v>
      </c>
      <c r="C1904" s="14">
        <v>1856.8876432813836</v>
      </c>
    </row>
    <row r="1905" spans="1:3" x14ac:dyDescent="0.35">
      <c r="A1905" s="8"/>
      <c r="B1905" s="13" t="s">
        <v>720</v>
      </c>
      <c r="C1905" s="14">
        <v>0</v>
      </c>
    </row>
    <row r="1906" spans="1:3" x14ac:dyDescent="0.35">
      <c r="A1906" s="8"/>
      <c r="B1906" s="13" t="s">
        <v>426</v>
      </c>
      <c r="C1906" s="14">
        <v>483.00545634486866</v>
      </c>
    </row>
    <row r="1907" spans="1:3" x14ac:dyDescent="0.35">
      <c r="A1907" s="8"/>
      <c r="B1907" s="13" t="s">
        <v>175</v>
      </c>
      <c r="C1907" s="14">
        <v>429.33818341766101</v>
      </c>
    </row>
    <row r="1908" spans="1:3" x14ac:dyDescent="0.35">
      <c r="A1908" s="8"/>
      <c r="B1908" s="13" t="s">
        <v>2487</v>
      </c>
      <c r="C1908" s="14">
        <v>2425.7607363097845</v>
      </c>
    </row>
    <row r="1909" spans="1:3" x14ac:dyDescent="0.35">
      <c r="A1909" s="8"/>
      <c r="B1909" s="13" t="s">
        <v>418</v>
      </c>
      <c r="C1909" s="14">
        <v>955.27745810429565</v>
      </c>
    </row>
    <row r="1910" spans="1:3" x14ac:dyDescent="0.35">
      <c r="A1910" s="8"/>
      <c r="B1910" s="13" t="s">
        <v>47</v>
      </c>
      <c r="C1910" s="14">
        <v>1910.5549162085913</v>
      </c>
    </row>
    <row r="1911" spans="1:3" x14ac:dyDescent="0.35">
      <c r="A1911" s="8"/>
      <c r="B1911" s="13" t="s">
        <v>417</v>
      </c>
      <c r="C1911" s="14">
        <v>203.93563712338897</v>
      </c>
    </row>
    <row r="1912" spans="1:3" x14ac:dyDescent="0.35">
      <c r="A1912" s="8"/>
      <c r="B1912" s="13" t="s">
        <v>76</v>
      </c>
      <c r="C1912" s="14">
        <v>29055.461562790209</v>
      </c>
    </row>
    <row r="1913" spans="1:3" x14ac:dyDescent="0.35">
      <c r="A1913" s="8"/>
      <c r="B1913" s="13" t="s">
        <v>459</v>
      </c>
      <c r="C1913" s="14">
        <v>25706.623732132455</v>
      </c>
    </row>
    <row r="1914" spans="1:3" x14ac:dyDescent="0.35">
      <c r="A1914" s="8"/>
      <c r="B1914" s="13" t="s">
        <v>416</v>
      </c>
      <c r="C1914" s="14">
        <v>311.27018297780421</v>
      </c>
    </row>
    <row r="1915" spans="1:3" x14ac:dyDescent="0.35">
      <c r="A1915" s="8"/>
      <c r="B1915" s="13" t="s">
        <v>2538</v>
      </c>
      <c r="C1915" s="14">
        <v>10196.781856169448</v>
      </c>
    </row>
    <row r="1916" spans="1:3" x14ac:dyDescent="0.35">
      <c r="A1916" s="8"/>
      <c r="B1916" s="13" t="s">
        <v>2537</v>
      </c>
      <c r="C1916" s="14">
        <v>0</v>
      </c>
    </row>
    <row r="1917" spans="1:3" x14ac:dyDescent="0.35">
      <c r="A1917" s="8"/>
      <c r="B1917" s="13" t="s">
        <v>427</v>
      </c>
      <c r="C1917" s="14">
        <v>472.27200175942704</v>
      </c>
    </row>
    <row r="1918" spans="1:3" x14ac:dyDescent="0.35">
      <c r="A1918" s="8"/>
      <c r="B1918" s="13" t="s">
        <v>611</v>
      </c>
      <c r="C1918" s="14">
        <v>128.80145502529831</v>
      </c>
    </row>
    <row r="1919" spans="1:3" x14ac:dyDescent="0.35">
      <c r="A1919" s="8"/>
      <c r="B1919" s="13" t="s">
        <v>415</v>
      </c>
      <c r="C1919" s="14">
        <v>2629.6963734331739</v>
      </c>
    </row>
    <row r="1920" spans="1:3" x14ac:dyDescent="0.35">
      <c r="A1920" s="8"/>
      <c r="B1920" s="13" t="s">
        <v>160</v>
      </c>
      <c r="C1920" s="14">
        <v>96.601091268973718</v>
      </c>
    </row>
    <row r="1921" spans="1:3" x14ac:dyDescent="0.35">
      <c r="A1921" s="8"/>
      <c r="B1921" s="13" t="s">
        <v>285</v>
      </c>
      <c r="C1921" s="14">
        <v>2146.690917088305</v>
      </c>
    </row>
    <row r="1922" spans="1:3" x14ac:dyDescent="0.35">
      <c r="A1922" s="8"/>
      <c r="B1922" s="13" t="s">
        <v>419</v>
      </c>
      <c r="C1922" s="14">
        <v>601.07345678472541</v>
      </c>
    </row>
    <row r="1923" spans="1:3" x14ac:dyDescent="0.35">
      <c r="A1923" s="8"/>
      <c r="B1923" s="13" t="s">
        <v>420</v>
      </c>
      <c r="C1923" s="14">
        <v>96.601091268973718</v>
      </c>
    </row>
    <row r="1924" spans="1:3" x14ac:dyDescent="0.35">
      <c r="A1924" s="7" t="s">
        <v>442</v>
      </c>
      <c r="B1924" s="7" t="s">
        <v>191</v>
      </c>
      <c r="C1924" s="11">
        <v>1395.3490961073981</v>
      </c>
    </row>
    <row r="1925" spans="1:3" x14ac:dyDescent="0.35">
      <c r="A1925" s="8"/>
      <c r="B1925" s="13" t="s">
        <v>425</v>
      </c>
      <c r="C1925" s="14">
        <v>8779.9658508911652</v>
      </c>
    </row>
    <row r="1926" spans="1:3" x14ac:dyDescent="0.35">
      <c r="A1926" s="8"/>
      <c r="B1926" s="13" t="s">
        <v>716</v>
      </c>
      <c r="C1926" s="14">
        <v>31148.485206951304</v>
      </c>
    </row>
    <row r="1927" spans="1:3" x14ac:dyDescent="0.35">
      <c r="A1927" s="8"/>
      <c r="B1927" s="13" t="s">
        <v>426</v>
      </c>
      <c r="C1927" s="14">
        <v>2243.2920083572785</v>
      </c>
    </row>
    <row r="1928" spans="1:3" x14ac:dyDescent="0.35">
      <c r="A1928" s="8"/>
      <c r="B1928" s="13" t="s">
        <v>175</v>
      </c>
      <c r="C1928" s="14">
        <v>193.20218253794744</v>
      </c>
    </row>
    <row r="1929" spans="1:3" x14ac:dyDescent="0.35">
      <c r="A1929" s="8"/>
      <c r="B1929" s="13" t="s">
        <v>418</v>
      </c>
      <c r="C1929" s="14">
        <v>450.80509258854408</v>
      </c>
    </row>
    <row r="1930" spans="1:3" x14ac:dyDescent="0.35">
      <c r="A1930" s="8"/>
      <c r="B1930" s="13" t="s">
        <v>47</v>
      </c>
      <c r="C1930" s="14">
        <v>890.87673059164649</v>
      </c>
    </row>
    <row r="1931" spans="1:3" x14ac:dyDescent="0.35">
      <c r="A1931" s="8"/>
      <c r="B1931" s="13" t="s">
        <v>417</v>
      </c>
      <c r="C1931" s="14">
        <v>96.601091268973718</v>
      </c>
    </row>
    <row r="1932" spans="1:3" x14ac:dyDescent="0.35">
      <c r="A1932" s="8"/>
      <c r="B1932" s="13" t="s">
        <v>76</v>
      </c>
      <c r="C1932" s="14">
        <v>29205.729926986387</v>
      </c>
    </row>
    <row r="1933" spans="1:3" x14ac:dyDescent="0.35">
      <c r="A1933" s="8"/>
      <c r="B1933" s="13" t="s">
        <v>459</v>
      </c>
      <c r="C1933" s="14">
        <v>11720.932407302145</v>
      </c>
    </row>
    <row r="1934" spans="1:3" x14ac:dyDescent="0.35">
      <c r="A1934" s="8"/>
      <c r="B1934" s="13" t="s">
        <v>416</v>
      </c>
      <c r="C1934" s="14">
        <v>139.53490961073982</v>
      </c>
    </row>
    <row r="1935" spans="1:3" x14ac:dyDescent="0.35">
      <c r="A1935" s="8"/>
      <c r="B1935" s="13" t="s">
        <v>2538</v>
      </c>
      <c r="C1935" s="14">
        <v>4647.5858354961802</v>
      </c>
    </row>
    <row r="1936" spans="1:3" x14ac:dyDescent="0.35">
      <c r="A1936" s="8"/>
      <c r="B1936" s="13" t="s">
        <v>2537</v>
      </c>
      <c r="C1936" s="14">
        <v>0</v>
      </c>
    </row>
    <row r="1937" spans="1:3" x14ac:dyDescent="0.35">
      <c r="A1937" s="8"/>
      <c r="B1937" s="13" t="s">
        <v>427</v>
      </c>
      <c r="C1937" s="14">
        <v>2254.02546294272</v>
      </c>
    </row>
    <row r="1938" spans="1:3" x14ac:dyDescent="0.35">
      <c r="A1938" s="8"/>
      <c r="B1938" s="13" t="s">
        <v>611</v>
      </c>
      <c r="C1938" s="14">
        <v>53.667272927207627</v>
      </c>
    </row>
    <row r="1939" spans="1:3" x14ac:dyDescent="0.35">
      <c r="A1939" s="8"/>
      <c r="B1939" s="13" t="s">
        <v>415</v>
      </c>
      <c r="C1939" s="14">
        <v>987.47782186062022</v>
      </c>
    </row>
    <row r="1940" spans="1:3" x14ac:dyDescent="0.35">
      <c r="A1940" s="8"/>
      <c r="B1940" s="13" t="s">
        <v>160</v>
      </c>
      <c r="C1940" s="14">
        <v>450.80509258854408</v>
      </c>
    </row>
    <row r="1941" spans="1:3" x14ac:dyDescent="0.35">
      <c r="A1941" s="8"/>
      <c r="B1941" s="13" t="s">
        <v>285</v>
      </c>
      <c r="C1941" s="14">
        <v>976.74436727517855</v>
      </c>
    </row>
    <row r="1942" spans="1:3" x14ac:dyDescent="0.35">
      <c r="A1942" s="8"/>
      <c r="B1942" s="13" t="s">
        <v>419</v>
      </c>
      <c r="C1942" s="14">
        <v>279.06981922147963</v>
      </c>
    </row>
    <row r="1943" spans="1:3" x14ac:dyDescent="0.35">
      <c r="A1943" s="8"/>
      <c r="B1943" s="13" t="s">
        <v>420</v>
      </c>
      <c r="C1943" s="14">
        <v>42.933818341766099</v>
      </c>
    </row>
    <row r="1944" spans="1:3" x14ac:dyDescent="0.35">
      <c r="A1944" s="7" t="s">
        <v>446</v>
      </c>
      <c r="B1944" s="7" t="s">
        <v>191</v>
      </c>
      <c r="C1944" s="11">
        <v>375.67091049045337</v>
      </c>
    </row>
    <row r="1945" spans="1:3" x14ac:dyDescent="0.35">
      <c r="A1945" s="8"/>
      <c r="B1945" s="13" t="s">
        <v>425</v>
      </c>
      <c r="C1945" s="14">
        <v>9456.1734897739825</v>
      </c>
    </row>
    <row r="1946" spans="1:3" x14ac:dyDescent="0.35">
      <c r="A1946" s="8"/>
      <c r="B1946" s="13" t="s">
        <v>716</v>
      </c>
      <c r="C1946" s="14">
        <v>33080.507032330774</v>
      </c>
    </row>
    <row r="1947" spans="1:3" x14ac:dyDescent="0.35">
      <c r="A1947" s="8"/>
      <c r="B1947" s="13" t="s">
        <v>426</v>
      </c>
      <c r="C1947" s="14">
        <v>2382.8269179680183</v>
      </c>
    </row>
    <row r="1948" spans="1:3" x14ac:dyDescent="0.35">
      <c r="A1948" s="8"/>
      <c r="B1948" s="13" t="s">
        <v>175</v>
      </c>
      <c r="C1948" s="14">
        <v>53.667272927207627</v>
      </c>
    </row>
    <row r="1949" spans="1:3" x14ac:dyDescent="0.35">
      <c r="A1949" s="8"/>
      <c r="B1949" s="13" t="s">
        <v>2487</v>
      </c>
      <c r="C1949" s="14">
        <v>322.00363756324572</v>
      </c>
    </row>
    <row r="1950" spans="1:3" x14ac:dyDescent="0.35">
      <c r="A1950" s="8"/>
      <c r="B1950" s="13" t="s">
        <v>418</v>
      </c>
      <c r="C1950" s="14">
        <v>118.06800043985676</v>
      </c>
    </row>
    <row r="1951" spans="1:3" x14ac:dyDescent="0.35">
      <c r="A1951" s="8"/>
      <c r="B1951" s="13" t="s">
        <v>47</v>
      </c>
      <c r="C1951" s="14">
        <v>246.86945546515506</v>
      </c>
    </row>
    <row r="1952" spans="1:3" x14ac:dyDescent="0.35">
      <c r="A1952" s="8"/>
      <c r="B1952" s="13" t="s">
        <v>417</v>
      </c>
      <c r="C1952" s="14">
        <v>21.466909170883049</v>
      </c>
    </row>
    <row r="1953" spans="1:3" x14ac:dyDescent="0.35">
      <c r="A1953" s="8"/>
      <c r="B1953" s="13" t="s">
        <v>76</v>
      </c>
      <c r="C1953" s="14">
        <v>21520.576443810256</v>
      </c>
    </row>
    <row r="1954" spans="1:3" x14ac:dyDescent="0.35">
      <c r="A1954" s="8"/>
      <c r="B1954" s="13" t="s">
        <v>459</v>
      </c>
      <c r="C1954" s="14">
        <v>3155.6356481198081</v>
      </c>
    </row>
    <row r="1955" spans="1:3" x14ac:dyDescent="0.35">
      <c r="A1955" s="8"/>
      <c r="B1955" s="13" t="s">
        <v>416</v>
      </c>
      <c r="C1955" s="14">
        <v>42.933818341766099</v>
      </c>
    </row>
    <row r="1956" spans="1:3" x14ac:dyDescent="0.35">
      <c r="A1956" s="8"/>
      <c r="B1956" s="13" t="s">
        <v>2538</v>
      </c>
      <c r="C1956" s="14">
        <v>1255.8141864966583</v>
      </c>
    </row>
    <row r="1957" spans="1:3" x14ac:dyDescent="0.35">
      <c r="A1957" s="8"/>
      <c r="B1957" s="13" t="s">
        <v>2537</v>
      </c>
      <c r="C1957" s="14">
        <v>0</v>
      </c>
    </row>
    <row r="1958" spans="1:3" x14ac:dyDescent="0.35">
      <c r="A1958" s="8"/>
      <c r="B1958" s="13" t="s">
        <v>427</v>
      </c>
      <c r="C1958" s="14">
        <v>2457.9611000661093</v>
      </c>
    </row>
    <row r="1959" spans="1:3" x14ac:dyDescent="0.35">
      <c r="A1959" s="8"/>
      <c r="B1959" s="13" t="s">
        <v>611</v>
      </c>
      <c r="C1959" s="14">
        <v>10.733454585441525</v>
      </c>
    </row>
    <row r="1960" spans="1:3" x14ac:dyDescent="0.35">
      <c r="A1960" s="8"/>
      <c r="B1960" s="13" t="s">
        <v>415</v>
      </c>
      <c r="C1960" s="14">
        <v>171.73527336706439</v>
      </c>
    </row>
    <row r="1961" spans="1:3" x14ac:dyDescent="0.35">
      <c r="A1961" s="8"/>
      <c r="B1961" s="13" t="s">
        <v>160</v>
      </c>
      <c r="C1961" s="14">
        <v>472.27200175942704</v>
      </c>
    </row>
    <row r="1962" spans="1:3" x14ac:dyDescent="0.35">
      <c r="A1962" s="8"/>
      <c r="B1962" s="13" t="s">
        <v>285</v>
      </c>
      <c r="C1962" s="14">
        <v>268.33636463603813</v>
      </c>
    </row>
    <row r="1963" spans="1:3" x14ac:dyDescent="0.35">
      <c r="A1963" s="8"/>
      <c r="B1963" s="13" t="s">
        <v>419</v>
      </c>
      <c r="C1963" s="14">
        <v>75.134182098090676</v>
      </c>
    </row>
    <row r="1964" spans="1:3" x14ac:dyDescent="0.35">
      <c r="A1964" s="8"/>
      <c r="B1964" s="13" t="s">
        <v>420</v>
      </c>
      <c r="C1964" s="14">
        <v>10.733454585441525</v>
      </c>
    </row>
    <row r="1965" spans="1:3" x14ac:dyDescent="0.35">
      <c r="A1965" s="7" t="s">
        <v>1436</v>
      </c>
      <c r="B1965" s="7" t="s">
        <v>76</v>
      </c>
      <c r="C1965" s="11">
        <v>1180.6800043985677</v>
      </c>
    </row>
    <row r="1966" spans="1:3" x14ac:dyDescent="0.35">
      <c r="A1966" s="7" t="s">
        <v>1435</v>
      </c>
      <c r="B1966" s="7" t="s">
        <v>76</v>
      </c>
      <c r="C1966" s="11">
        <v>1008.9447310315034</v>
      </c>
    </row>
    <row r="1967" spans="1:3" x14ac:dyDescent="0.35">
      <c r="A1967" s="7" t="s">
        <v>1989</v>
      </c>
      <c r="B1967" s="7" t="s">
        <v>47</v>
      </c>
      <c r="C1967" s="11">
        <v>815.74254849355589</v>
      </c>
    </row>
    <row r="1968" spans="1:3" x14ac:dyDescent="0.35">
      <c r="A1968" s="7" t="s">
        <v>2254</v>
      </c>
      <c r="B1968" s="7" t="s">
        <v>76</v>
      </c>
      <c r="C1968" s="11">
        <v>601.07345678472541</v>
      </c>
    </row>
    <row r="1969" spans="1:3" x14ac:dyDescent="0.35">
      <c r="A1969" s="7" t="s">
        <v>1984</v>
      </c>
      <c r="B1969" s="7" t="s">
        <v>76</v>
      </c>
      <c r="C1969" s="11">
        <v>654.740729711933</v>
      </c>
    </row>
    <row r="1970" spans="1:3" x14ac:dyDescent="0.35">
      <c r="A1970" s="7" t="s">
        <v>967</v>
      </c>
      <c r="B1970" s="7" t="s">
        <v>76</v>
      </c>
      <c r="C1970" s="11">
        <v>6343.4716599959411</v>
      </c>
    </row>
    <row r="1971" spans="1:3" x14ac:dyDescent="0.35">
      <c r="A1971" s="7" t="s">
        <v>1940</v>
      </c>
      <c r="B1971" s="7" t="s">
        <v>47</v>
      </c>
      <c r="C1971" s="11">
        <v>708.40800263914059</v>
      </c>
    </row>
    <row r="1972" spans="1:3" x14ac:dyDescent="0.35">
      <c r="A1972" s="7" t="s">
        <v>1716</v>
      </c>
      <c r="B1972" s="7" t="s">
        <v>76</v>
      </c>
      <c r="C1972" s="11">
        <v>257.60291005059662</v>
      </c>
    </row>
    <row r="1973" spans="1:3" x14ac:dyDescent="0.35">
      <c r="A1973" s="7" t="s">
        <v>825</v>
      </c>
      <c r="B1973" s="7" t="s">
        <v>47</v>
      </c>
      <c r="C1973" s="11">
        <v>1030.4116402023865</v>
      </c>
    </row>
    <row r="1974" spans="1:3" x14ac:dyDescent="0.35">
      <c r="A1974" s="7" t="s">
        <v>1482</v>
      </c>
      <c r="B1974" s="7" t="s">
        <v>47</v>
      </c>
      <c r="C1974" s="11">
        <v>2382.8269179680183</v>
      </c>
    </row>
    <row r="1975" spans="1:3" x14ac:dyDescent="0.35">
      <c r="A1975" s="7" t="s">
        <v>834</v>
      </c>
      <c r="B1975" s="7" t="s">
        <v>47</v>
      </c>
      <c r="C1975" s="11">
        <v>5001.7898368157503</v>
      </c>
    </row>
    <row r="1976" spans="1:3" x14ac:dyDescent="0.35">
      <c r="A1976" s="7" t="s">
        <v>93</v>
      </c>
      <c r="B1976" s="7" t="s">
        <v>459</v>
      </c>
      <c r="C1976" s="11">
        <v>633.27382054104999</v>
      </c>
    </row>
    <row r="1977" spans="1:3" x14ac:dyDescent="0.35">
      <c r="A1977" s="8"/>
      <c r="B1977" s="13" t="s">
        <v>10</v>
      </c>
      <c r="C1977" s="14">
        <v>0</v>
      </c>
    </row>
    <row r="1978" spans="1:3" x14ac:dyDescent="0.35">
      <c r="A1978" s="7" t="s">
        <v>1972</v>
      </c>
      <c r="B1978" s="7" t="s">
        <v>1782</v>
      </c>
      <c r="C1978" s="11">
        <v>225.40254629427204</v>
      </c>
    </row>
    <row r="1979" spans="1:3" x14ac:dyDescent="0.35">
      <c r="A1979" s="7" t="s">
        <v>279</v>
      </c>
      <c r="B1979" s="7" t="s">
        <v>76</v>
      </c>
      <c r="C1979" s="11">
        <v>10561.71931207446</v>
      </c>
    </row>
    <row r="1980" spans="1:3" x14ac:dyDescent="0.35">
      <c r="A1980" s="7" t="s">
        <v>1540</v>
      </c>
      <c r="B1980" s="7" t="s">
        <v>76</v>
      </c>
      <c r="C1980" s="11">
        <v>7846.1553019577541</v>
      </c>
    </row>
    <row r="1981" spans="1:3" x14ac:dyDescent="0.35">
      <c r="A1981" s="7" t="s">
        <v>2243</v>
      </c>
      <c r="B1981" s="7" t="s">
        <v>288</v>
      </c>
      <c r="C1981" s="11">
        <v>1738.819642841527</v>
      </c>
    </row>
    <row r="1982" spans="1:3" x14ac:dyDescent="0.35">
      <c r="A1982" s="7" t="s">
        <v>1236</v>
      </c>
      <c r="B1982" s="7" t="s">
        <v>76</v>
      </c>
      <c r="C1982" s="11">
        <v>0</v>
      </c>
    </row>
    <row r="1983" spans="1:3" x14ac:dyDescent="0.35">
      <c r="A1983" s="7" t="s">
        <v>1270</v>
      </c>
      <c r="B1983" s="7" t="s">
        <v>225</v>
      </c>
      <c r="C1983" s="11">
        <v>0</v>
      </c>
    </row>
    <row r="1984" spans="1:3" x14ac:dyDescent="0.35">
      <c r="A1984" s="7" t="s">
        <v>1272</v>
      </c>
      <c r="B1984" s="7" t="s">
        <v>225</v>
      </c>
      <c r="C1984" s="11">
        <v>0</v>
      </c>
    </row>
    <row r="1985" spans="1:3" x14ac:dyDescent="0.35">
      <c r="A1985" s="7" t="s">
        <v>1276</v>
      </c>
      <c r="B1985" s="7" t="s">
        <v>459</v>
      </c>
      <c r="C1985" s="11">
        <v>24729.879364857272</v>
      </c>
    </row>
    <row r="1986" spans="1:3" x14ac:dyDescent="0.35">
      <c r="A1986" s="7" t="s">
        <v>246</v>
      </c>
      <c r="B1986" s="7" t="s">
        <v>14</v>
      </c>
      <c r="C1986" s="11">
        <v>0</v>
      </c>
    </row>
    <row r="1987" spans="1:3" x14ac:dyDescent="0.35">
      <c r="A1987" s="7" t="s">
        <v>1202</v>
      </c>
      <c r="B1987" s="7" t="s">
        <v>716</v>
      </c>
      <c r="C1987" s="11">
        <v>3606.4407407083527</v>
      </c>
    </row>
    <row r="1988" spans="1:3" x14ac:dyDescent="0.35">
      <c r="A1988" s="7" t="s">
        <v>1656</v>
      </c>
      <c r="B1988" s="7" t="s">
        <v>76</v>
      </c>
      <c r="C1988" s="11">
        <v>762.07527556634818</v>
      </c>
    </row>
    <row r="1989" spans="1:3" x14ac:dyDescent="0.35">
      <c r="A1989" s="7" t="s">
        <v>1657</v>
      </c>
      <c r="B1989" s="7" t="s">
        <v>76</v>
      </c>
      <c r="C1989" s="11">
        <v>3917.7109236861565</v>
      </c>
    </row>
    <row r="1990" spans="1:3" x14ac:dyDescent="0.35">
      <c r="A1990" s="7" t="s">
        <v>851</v>
      </c>
      <c r="B1990" s="7" t="s">
        <v>76</v>
      </c>
      <c r="C1990" s="11">
        <v>0</v>
      </c>
    </row>
    <row r="1991" spans="1:3" x14ac:dyDescent="0.35">
      <c r="A1991" s="7" t="s">
        <v>776</v>
      </c>
      <c r="B1991" s="7" t="s">
        <v>76</v>
      </c>
      <c r="C1991" s="11">
        <v>0</v>
      </c>
    </row>
    <row r="1992" spans="1:3" x14ac:dyDescent="0.35">
      <c r="A1992" s="7" t="s">
        <v>810</v>
      </c>
      <c r="B1992" s="7" t="s">
        <v>76</v>
      </c>
      <c r="C1992" s="11">
        <v>9949.9124007042919</v>
      </c>
    </row>
    <row r="1993" spans="1:3" x14ac:dyDescent="0.35">
      <c r="A1993" s="7" t="s">
        <v>1311</v>
      </c>
      <c r="B1993" s="7" t="s">
        <v>459</v>
      </c>
      <c r="C1993" s="11">
        <v>708.40800263914059</v>
      </c>
    </row>
    <row r="1994" spans="1:3" x14ac:dyDescent="0.35">
      <c r="A1994" s="7" t="s">
        <v>849</v>
      </c>
      <c r="B1994" s="7" t="s">
        <v>76</v>
      </c>
      <c r="C1994" s="11">
        <v>9316.6385801632441</v>
      </c>
    </row>
    <row r="1995" spans="1:3" x14ac:dyDescent="0.35">
      <c r="A1995" s="7" t="s">
        <v>95</v>
      </c>
      <c r="B1995" s="7" t="s">
        <v>14</v>
      </c>
      <c r="C1995" s="11">
        <v>140865.85797933457</v>
      </c>
    </row>
    <row r="1996" spans="1:3" x14ac:dyDescent="0.35">
      <c r="A1996" s="7" t="s">
        <v>2523</v>
      </c>
      <c r="B1996" s="7" t="s">
        <v>47</v>
      </c>
      <c r="C1996" s="11">
        <v>32.200363756324577</v>
      </c>
    </row>
    <row r="1997" spans="1:3" x14ac:dyDescent="0.35">
      <c r="A1997" s="7" t="s">
        <v>1108</v>
      </c>
      <c r="B1997" s="7" t="s">
        <v>76</v>
      </c>
      <c r="C1997" s="11">
        <v>5838.9992944801888</v>
      </c>
    </row>
    <row r="1998" spans="1:3" x14ac:dyDescent="0.35">
      <c r="A1998" s="7" t="s">
        <v>1548</v>
      </c>
      <c r="B1998" s="7" t="s">
        <v>76</v>
      </c>
      <c r="C1998" s="11">
        <v>7771.0211198596644</v>
      </c>
    </row>
    <row r="1999" spans="1:3" x14ac:dyDescent="0.35">
      <c r="A1999" s="7" t="s">
        <v>1549</v>
      </c>
      <c r="B1999" s="7" t="s">
        <v>76</v>
      </c>
      <c r="C1999" s="11">
        <v>7953.4898478121695</v>
      </c>
    </row>
    <row r="2000" spans="1:3" x14ac:dyDescent="0.35">
      <c r="A2000" s="7" t="s">
        <v>1720</v>
      </c>
      <c r="B2000" s="7" t="s">
        <v>14</v>
      </c>
      <c r="C2000" s="11">
        <v>2286.2258266990448</v>
      </c>
    </row>
    <row r="2001" spans="1:3" x14ac:dyDescent="0.35">
      <c r="A2001" s="7" t="s">
        <v>1666</v>
      </c>
      <c r="B2001" s="7" t="s">
        <v>76</v>
      </c>
      <c r="C2001" s="11">
        <v>1030.4116402023865</v>
      </c>
    </row>
    <row r="2002" spans="1:3" x14ac:dyDescent="0.35">
      <c r="A2002" s="7" t="s">
        <v>1093</v>
      </c>
      <c r="B2002" s="7" t="s">
        <v>288</v>
      </c>
      <c r="C2002" s="11">
        <v>2436.494190895226</v>
      </c>
    </row>
    <row r="2003" spans="1:3" x14ac:dyDescent="0.35">
      <c r="A2003" s="7" t="s">
        <v>2248</v>
      </c>
      <c r="B2003" s="7" t="s">
        <v>112</v>
      </c>
      <c r="C2003" s="11">
        <v>10.733454585441525</v>
      </c>
    </row>
    <row r="2004" spans="1:3" x14ac:dyDescent="0.35">
      <c r="A2004" s="7" t="s">
        <v>2239</v>
      </c>
      <c r="B2004" s="7" t="s">
        <v>76</v>
      </c>
      <c r="C2004" s="11">
        <v>794.27563932267276</v>
      </c>
    </row>
    <row r="2005" spans="1:3" x14ac:dyDescent="0.35">
      <c r="A2005" s="7" t="s">
        <v>65</v>
      </c>
      <c r="B2005" s="7" t="s">
        <v>14</v>
      </c>
      <c r="C2005" s="11">
        <v>21520.576443810256</v>
      </c>
    </row>
    <row r="2006" spans="1:3" x14ac:dyDescent="0.35">
      <c r="A2006" s="7" t="s">
        <v>1875</v>
      </c>
      <c r="B2006" s="7" t="s">
        <v>1805</v>
      </c>
      <c r="C2006" s="11">
        <v>4797.8541996923605</v>
      </c>
    </row>
    <row r="2007" spans="1:3" x14ac:dyDescent="0.35">
      <c r="A2007" s="7" t="s">
        <v>871</v>
      </c>
      <c r="B2007" s="7" t="s">
        <v>76</v>
      </c>
      <c r="C2007" s="11">
        <v>3305.9040123159898</v>
      </c>
    </row>
    <row r="2008" spans="1:3" x14ac:dyDescent="0.35">
      <c r="A2008" s="7" t="s">
        <v>280</v>
      </c>
      <c r="B2008" s="7" t="s">
        <v>459</v>
      </c>
      <c r="C2008" s="11">
        <v>7631.4862102489224</v>
      </c>
    </row>
    <row r="2009" spans="1:3" x14ac:dyDescent="0.35">
      <c r="A2009" s="7" t="s">
        <v>2307</v>
      </c>
      <c r="B2009" s="7" t="s">
        <v>112</v>
      </c>
      <c r="C2009" s="11">
        <v>21.466909170883049</v>
      </c>
    </row>
    <row r="2010" spans="1:3" x14ac:dyDescent="0.35">
      <c r="A2010" s="7" t="s">
        <v>2506</v>
      </c>
      <c r="B2010" s="7" t="s">
        <v>112</v>
      </c>
      <c r="C2010" s="11">
        <v>0</v>
      </c>
    </row>
    <row r="2011" spans="1:3" x14ac:dyDescent="0.35">
      <c r="A2011" s="7" t="s">
        <v>867</v>
      </c>
      <c r="B2011" s="7" t="s">
        <v>76</v>
      </c>
      <c r="C2011" s="11">
        <v>3692.3083773918847</v>
      </c>
    </row>
    <row r="2012" spans="1:3" x14ac:dyDescent="0.35">
      <c r="A2012" s="7" t="s">
        <v>282</v>
      </c>
      <c r="B2012" s="7" t="s">
        <v>76</v>
      </c>
      <c r="C2012" s="11">
        <v>2103.7570987465388</v>
      </c>
    </row>
    <row r="2013" spans="1:3" x14ac:dyDescent="0.35">
      <c r="A2013" s="7" t="s">
        <v>84</v>
      </c>
      <c r="B2013" s="7" t="s">
        <v>76</v>
      </c>
      <c r="C2013" s="11">
        <v>90837.226156591612</v>
      </c>
    </row>
    <row r="2014" spans="1:3" x14ac:dyDescent="0.35">
      <c r="A2014" s="8"/>
      <c r="B2014" s="13" t="s">
        <v>112</v>
      </c>
      <c r="C2014" s="14">
        <v>0</v>
      </c>
    </row>
    <row r="2015" spans="1:3" x14ac:dyDescent="0.35">
      <c r="A2015" s="7" t="s">
        <v>281</v>
      </c>
      <c r="B2015" s="7" t="s">
        <v>135</v>
      </c>
      <c r="C2015" s="11">
        <v>37202.15359314032</v>
      </c>
    </row>
    <row r="2016" spans="1:3" x14ac:dyDescent="0.35">
      <c r="A2016" s="7" t="s">
        <v>134</v>
      </c>
      <c r="B2016" s="7" t="s">
        <v>76</v>
      </c>
      <c r="C2016" s="11">
        <v>65946.344972952735</v>
      </c>
    </row>
    <row r="2017" spans="1:3" x14ac:dyDescent="0.35">
      <c r="A2017" s="8"/>
      <c r="B2017" s="13" t="s">
        <v>135</v>
      </c>
      <c r="C2017" s="14">
        <v>14125.226234441046</v>
      </c>
    </row>
    <row r="2018" spans="1:3" x14ac:dyDescent="0.35">
      <c r="A2018" s="7" t="s">
        <v>198</v>
      </c>
      <c r="B2018" s="7" t="s">
        <v>14</v>
      </c>
      <c r="C2018" s="11">
        <v>25438.28736749641</v>
      </c>
    </row>
    <row r="2019" spans="1:3" x14ac:dyDescent="0.35">
      <c r="A2019" s="7" t="s">
        <v>1646</v>
      </c>
      <c r="B2019" s="7" t="s">
        <v>76</v>
      </c>
      <c r="C2019" s="11">
        <v>3338.1043760723137</v>
      </c>
    </row>
    <row r="2020" spans="1:3" x14ac:dyDescent="0.35">
      <c r="A2020" s="7" t="s">
        <v>1203</v>
      </c>
      <c r="B2020" s="7" t="s">
        <v>47</v>
      </c>
      <c r="C2020" s="11">
        <v>2533.0952821641999</v>
      </c>
    </row>
    <row r="2021" spans="1:3" x14ac:dyDescent="0.35">
      <c r="A2021" s="7" t="s">
        <v>283</v>
      </c>
      <c r="B2021" s="7" t="s">
        <v>47</v>
      </c>
      <c r="C2021" s="11">
        <v>1180.6800043985677</v>
      </c>
    </row>
    <row r="2022" spans="1:3" x14ac:dyDescent="0.35">
      <c r="A2022" s="7" t="s">
        <v>2270</v>
      </c>
      <c r="B2022" s="7" t="s">
        <v>112</v>
      </c>
      <c r="C2022" s="11">
        <v>85.867636683532197</v>
      </c>
    </row>
    <row r="2023" spans="1:3" x14ac:dyDescent="0.35">
      <c r="A2023" s="7" t="s">
        <v>835</v>
      </c>
      <c r="B2023" s="7" t="s">
        <v>47</v>
      </c>
      <c r="C2023" s="11">
        <v>5946.3338403346052</v>
      </c>
    </row>
    <row r="2024" spans="1:3" x14ac:dyDescent="0.35">
      <c r="A2024" s="7" t="s">
        <v>177</v>
      </c>
      <c r="B2024" s="7" t="s">
        <v>375</v>
      </c>
      <c r="C2024" s="11">
        <v>12568.875319552024</v>
      </c>
    </row>
    <row r="2025" spans="1:3" x14ac:dyDescent="0.35">
      <c r="A2025" s="7" t="s">
        <v>1249</v>
      </c>
      <c r="B2025" s="7" t="s">
        <v>459</v>
      </c>
      <c r="C2025" s="11">
        <v>0</v>
      </c>
    </row>
    <row r="2026" spans="1:3" x14ac:dyDescent="0.35">
      <c r="A2026" s="7" t="s">
        <v>1878</v>
      </c>
      <c r="B2026" s="7" t="s">
        <v>288</v>
      </c>
      <c r="C2026" s="11">
        <v>3788.9094686608582</v>
      </c>
    </row>
    <row r="2027" spans="1:3" x14ac:dyDescent="0.35">
      <c r="A2027" s="7" t="s">
        <v>1966</v>
      </c>
      <c r="B2027" s="7" t="s">
        <v>47</v>
      </c>
      <c r="C2027" s="11">
        <v>1363.1487323510735</v>
      </c>
    </row>
    <row r="2028" spans="1:3" x14ac:dyDescent="0.35">
      <c r="A2028" s="7" t="s">
        <v>2510</v>
      </c>
      <c r="B2028" s="7" t="s">
        <v>1782</v>
      </c>
      <c r="C2028" s="11">
        <v>203.93563712338897</v>
      </c>
    </row>
    <row r="2029" spans="1:3" x14ac:dyDescent="0.35">
      <c r="A2029" s="7" t="s">
        <v>1020</v>
      </c>
      <c r="B2029" s="7" t="s">
        <v>47</v>
      </c>
      <c r="C2029" s="11">
        <v>2307.6927358699277</v>
      </c>
    </row>
    <row r="2030" spans="1:3" x14ac:dyDescent="0.35">
      <c r="A2030" s="7" t="s">
        <v>863</v>
      </c>
      <c r="B2030" s="7" t="s">
        <v>47</v>
      </c>
      <c r="C2030" s="11">
        <v>1652.9520061579947</v>
      </c>
    </row>
    <row r="2031" spans="1:3" x14ac:dyDescent="0.35">
      <c r="A2031" s="7" t="s">
        <v>949</v>
      </c>
      <c r="B2031" s="7" t="s">
        <v>47</v>
      </c>
      <c r="C2031" s="11">
        <v>4143.1134699804288</v>
      </c>
    </row>
    <row r="2032" spans="1:3" x14ac:dyDescent="0.35">
      <c r="A2032" s="7" t="s">
        <v>782</v>
      </c>
      <c r="B2032" s="7" t="s">
        <v>47</v>
      </c>
      <c r="C2032" s="11">
        <v>6246.8705687269667</v>
      </c>
    </row>
    <row r="2033" spans="1:3" x14ac:dyDescent="0.35">
      <c r="A2033" s="7" t="s">
        <v>1173</v>
      </c>
      <c r="B2033" s="7" t="s">
        <v>716</v>
      </c>
      <c r="C2033" s="11">
        <v>740.60836639546517</v>
      </c>
    </row>
    <row r="2034" spans="1:3" x14ac:dyDescent="0.35">
      <c r="A2034" s="7" t="s">
        <v>790</v>
      </c>
      <c r="B2034" s="7" t="s">
        <v>716</v>
      </c>
      <c r="C2034" s="11">
        <v>2565.2956459205243</v>
      </c>
    </row>
    <row r="2035" spans="1:3" x14ac:dyDescent="0.35">
      <c r="A2035" s="7" t="s">
        <v>203</v>
      </c>
      <c r="B2035" s="7" t="s">
        <v>76</v>
      </c>
      <c r="C2035" s="11">
        <v>23559.932815044147</v>
      </c>
    </row>
    <row r="2036" spans="1:3" x14ac:dyDescent="0.35">
      <c r="A2036" s="7" t="s">
        <v>192</v>
      </c>
      <c r="B2036" s="7" t="s">
        <v>76</v>
      </c>
      <c r="C2036" s="11">
        <v>10540.252402903576</v>
      </c>
    </row>
    <row r="2037" spans="1:3" x14ac:dyDescent="0.35">
      <c r="A2037" s="7" t="s">
        <v>1533</v>
      </c>
      <c r="B2037" s="7" t="s">
        <v>76</v>
      </c>
      <c r="C2037" s="11">
        <v>1813.9538249396176</v>
      </c>
    </row>
    <row r="2038" spans="1:3" x14ac:dyDescent="0.35">
      <c r="A2038" s="7" t="s">
        <v>17</v>
      </c>
      <c r="B2038" s="7" t="s">
        <v>10</v>
      </c>
      <c r="C2038" s="11">
        <v>17881.935339345582</v>
      </c>
    </row>
    <row r="2039" spans="1:3" x14ac:dyDescent="0.35">
      <c r="A2039" s="7" t="s">
        <v>1072</v>
      </c>
      <c r="B2039" s="7" t="s">
        <v>76</v>
      </c>
      <c r="C2039" s="11">
        <v>1105.5458223004771</v>
      </c>
    </row>
    <row r="2040" spans="1:3" x14ac:dyDescent="0.35">
      <c r="A2040" s="7" t="s">
        <v>1800</v>
      </c>
      <c r="B2040" s="7" t="s">
        <v>288</v>
      </c>
      <c r="C2040" s="11">
        <v>2479.4280092369922</v>
      </c>
    </row>
    <row r="2041" spans="1:3" x14ac:dyDescent="0.35">
      <c r="A2041" s="7" t="s">
        <v>2120</v>
      </c>
      <c r="B2041" s="7" t="s">
        <v>110</v>
      </c>
      <c r="C2041" s="11">
        <v>1835.4207341105007</v>
      </c>
    </row>
    <row r="2042" spans="1:3" x14ac:dyDescent="0.35">
      <c r="A2042" s="7" t="s">
        <v>284</v>
      </c>
      <c r="B2042" s="7" t="s">
        <v>403</v>
      </c>
      <c r="C2042" s="11">
        <v>256475.89731912524</v>
      </c>
    </row>
    <row r="2043" spans="1:3" x14ac:dyDescent="0.35">
      <c r="A2043" s="8"/>
      <c r="B2043" s="13" t="s">
        <v>285</v>
      </c>
      <c r="C2043" s="14">
        <v>81209.317393450561</v>
      </c>
    </row>
    <row r="2044" spans="1:3" x14ac:dyDescent="0.35">
      <c r="A2044" s="7" t="s">
        <v>1845</v>
      </c>
      <c r="B2044" s="7" t="s">
        <v>76</v>
      </c>
      <c r="C2044" s="11">
        <v>2329.159645040811</v>
      </c>
    </row>
    <row r="2045" spans="1:3" x14ac:dyDescent="0.35">
      <c r="A2045" s="7" t="s">
        <v>467</v>
      </c>
      <c r="B2045" s="7" t="s">
        <v>459</v>
      </c>
      <c r="C2045" s="11">
        <v>30407.87684055584</v>
      </c>
    </row>
    <row r="2046" spans="1:3" x14ac:dyDescent="0.35">
      <c r="A2046" s="7" t="s">
        <v>2135</v>
      </c>
      <c r="B2046" s="7" t="s">
        <v>459</v>
      </c>
      <c r="C2046" s="11">
        <v>42.933818341766099</v>
      </c>
    </row>
    <row r="2047" spans="1:3" x14ac:dyDescent="0.35">
      <c r="A2047" s="7" t="s">
        <v>1857</v>
      </c>
      <c r="B2047" s="7" t="s">
        <v>47</v>
      </c>
      <c r="C2047" s="11">
        <v>3477.6392856830539</v>
      </c>
    </row>
    <row r="2048" spans="1:3" x14ac:dyDescent="0.35">
      <c r="A2048" s="7" t="s">
        <v>2529</v>
      </c>
      <c r="B2048" s="7" t="s">
        <v>716</v>
      </c>
      <c r="C2048" s="11">
        <v>171.73527336706439</v>
      </c>
    </row>
    <row r="2049" spans="1:3" x14ac:dyDescent="0.35">
      <c r="A2049" s="7" t="s">
        <v>35</v>
      </c>
      <c r="B2049" s="7" t="s">
        <v>181</v>
      </c>
      <c r="C2049" s="11">
        <v>182.4687279525059</v>
      </c>
    </row>
    <row r="2050" spans="1:3" x14ac:dyDescent="0.35">
      <c r="A2050" s="8"/>
      <c r="B2050" s="13" t="s">
        <v>36</v>
      </c>
      <c r="C2050" s="14">
        <v>31073.351024853211</v>
      </c>
    </row>
    <row r="2051" spans="1:3" x14ac:dyDescent="0.35">
      <c r="A2051" s="7" t="s">
        <v>18</v>
      </c>
      <c r="B2051" s="7" t="s">
        <v>10</v>
      </c>
      <c r="C2051" s="11">
        <v>14576.031327029592</v>
      </c>
    </row>
    <row r="2052" spans="1:3" x14ac:dyDescent="0.35">
      <c r="A2052" s="7" t="s">
        <v>75</v>
      </c>
      <c r="B2052" s="7" t="s">
        <v>716</v>
      </c>
      <c r="C2052" s="11">
        <v>3821.1098324171826</v>
      </c>
    </row>
    <row r="2053" spans="1:3" x14ac:dyDescent="0.35">
      <c r="A2053" s="8"/>
      <c r="B2053" s="13" t="s">
        <v>14</v>
      </c>
      <c r="C2053" s="14">
        <v>352186.11185750732</v>
      </c>
    </row>
    <row r="2054" spans="1:3" x14ac:dyDescent="0.35">
      <c r="A2054" s="7" t="s">
        <v>19</v>
      </c>
      <c r="B2054" s="7" t="s">
        <v>10</v>
      </c>
      <c r="C2054" s="11">
        <v>32318.431756764432</v>
      </c>
    </row>
    <row r="2055" spans="1:3" x14ac:dyDescent="0.35">
      <c r="A2055" s="7" t="s">
        <v>149</v>
      </c>
      <c r="B2055" s="7" t="s">
        <v>14</v>
      </c>
      <c r="C2055" s="11">
        <v>66461.550793053917</v>
      </c>
    </row>
    <row r="2056" spans="1:3" x14ac:dyDescent="0.35">
      <c r="A2056" s="7" t="s">
        <v>16</v>
      </c>
      <c r="B2056" s="7" t="s">
        <v>716</v>
      </c>
      <c r="C2056" s="11">
        <v>607728.19862769917</v>
      </c>
    </row>
    <row r="2057" spans="1:3" x14ac:dyDescent="0.35">
      <c r="A2057" s="7" t="s">
        <v>68</v>
      </c>
      <c r="B2057" s="7" t="s">
        <v>14</v>
      </c>
      <c r="C2057" s="11">
        <v>5323.7934743789956</v>
      </c>
    </row>
    <row r="2058" spans="1:3" x14ac:dyDescent="0.35">
      <c r="A2058" s="7" t="s">
        <v>34</v>
      </c>
      <c r="B2058" s="7" t="s">
        <v>716</v>
      </c>
      <c r="C2058" s="11">
        <v>43738.827435674211</v>
      </c>
    </row>
    <row r="2059" spans="1:3" x14ac:dyDescent="0.35">
      <c r="A2059" s="7" t="s">
        <v>64</v>
      </c>
      <c r="B2059" s="7" t="s">
        <v>14</v>
      </c>
      <c r="C2059" s="11">
        <v>150.26836419618135</v>
      </c>
    </row>
    <row r="2060" spans="1:3" x14ac:dyDescent="0.35">
      <c r="A2060" s="7" t="s">
        <v>20</v>
      </c>
      <c r="B2060" s="7" t="s">
        <v>716</v>
      </c>
      <c r="C2060" s="11">
        <v>6450.8062058503565</v>
      </c>
    </row>
    <row r="2061" spans="1:3" x14ac:dyDescent="0.35">
      <c r="A2061" s="7" t="s">
        <v>72</v>
      </c>
      <c r="B2061" s="7" t="s">
        <v>716</v>
      </c>
      <c r="C2061" s="11">
        <v>470254.11229736404</v>
      </c>
    </row>
    <row r="2062" spans="1:3" x14ac:dyDescent="0.35">
      <c r="A2062" s="8"/>
      <c r="B2062" s="13" t="s">
        <v>115</v>
      </c>
      <c r="C2062" s="14">
        <v>187534.91851683432</v>
      </c>
    </row>
    <row r="2063" spans="1:3" x14ac:dyDescent="0.35">
      <c r="A2063" s="7" t="s">
        <v>166</v>
      </c>
      <c r="B2063" s="7" t="s">
        <v>167</v>
      </c>
      <c r="C2063" s="11">
        <v>248694.14274468014</v>
      </c>
    </row>
    <row r="2064" spans="1:3" x14ac:dyDescent="0.35">
      <c r="A2064" s="7" t="s">
        <v>1313</v>
      </c>
      <c r="B2064" s="7" t="s">
        <v>76</v>
      </c>
      <c r="C2064" s="11">
        <v>103878.37347790308</v>
      </c>
    </row>
    <row r="2065" spans="1:3" x14ac:dyDescent="0.35">
      <c r="A2065" s="7" t="s">
        <v>116</v>
      </c>
      <c r="B2065" s="7" t="s">
        <v>117</v>
      </c>
      <c r="C2065" s="11">
        <v>220572.49173082333</v>
      </c>
    </row>
    <row r="2066" spans="1:3" x14ac:dyDescent="0.35">
      <c r="A2066" s="7" t="s">
        <v>61</v>
      </c>
      <c r="B2066" s="7" t="s">
        <v>62</v>
      </c>
      <c r="C2066" s="11">
        <v>264504.52134903549</v>
      </c>
    </row>
    <row r="2067" spans="1:3" x14ac:dyDescent="0.35">
      <c r="A2067" s="7" t="s">
        <v>1315</v>
      </c>
      <c r="B2067" s="7" t="s">
        <v>459</v>
      </c>
      <c r="C2067" s="11">
        <v>228161.04412273053</v>
      </c>
    </row>
    <row r="2068" spans="1:3" x14ac:dyDescent="0.35">
      <c r="A2068" s="7" t="s">
        <v>1301</v>
      </c>
      <c r="B2068" s="7" t="s">
        <v>716</v>
      </c>
      <c r="C2068" s="11">
        <v>0</v>
      </c>
    </row>
    <row r="2069" spans="1:3" x14ac:dyDescent="0.35">
      <c r="A2069" s="7" t="s">
        <v>89</v>
      </c>
      <c r="B2069" s="7" t="s">
        <v>90</v>
      </c>
      <c r="C2069" s="11">
        <v>80844.379937545556</v>
      </c>
    </row>
    <row r="2070" spans="1:3" x14ac:dyDescent="0.35">
      <c r="A2070" s="7" t="s">
        <v>473</v>
      </c>
      <c r="B2070" s="7" t="s">
        <v>474</v>
      </c>
      <c r="C2070" s="11">
        <v>1041166.5616969987</v>
      </c>
    </row>
    <row r="2071" spans="1:3" x14ac:dyDescent="0.35">
      <c r="A2071" s="8"/>
      <c r="B2071" s="13" t="s">
        <v>485</v>
      </c>
      <c r="C2071" s="14">
        <v>13502.685868485438</v>
      </c>
    </row>
    <row r="2072" spans="1:3" x14ac:dyDescent="0.35">
      <c r="A2072" s="7" t="s">
        <v>454</v>
      </c>
      <c r="B2072" s="7" t="s">
        <v>475</v>
      </c>
      <c r="C2072" s="11">
        <v>1355409.9115949702</v>
      </c>
    </row>
    <row r="2073" spans="1:3" x14ac:dyDescent="0.35">
      <c r="A2073" s="7" t="s">
        <v>2149</v>
      </c>
      <c r="B2073" s="7" t="s">
        <v>47</v>
      </c>
      <c r="C2073" s="11">
        <v>56200.368209371823</v>
      </c>
    </row>
    <row r="2074" spans="1:3" x14ac:dyDescent="0.35">
      <c r="A2074" s="7" t="s">
        <v>2525</v>
      </c>
      <c r="B2074" s="7" t="s">
        <v>459</v>
      </c>
      <c r="C2074" s="11">
        <v>525.93927468663469</v>
      </c>
    </row>
    <row r="2075" spans="1:3" x14ac:dyDescent="0.35">
      <c r="A2075" s="7" t="s">
        <v>476</v>
      </c>
      <c r="B2075" s="7" t="s">
        <v>475</v>
      </c>
      <c r="C2075" s="11">
        <v>476919.58759492321</v>
      </c>
    </row>
    <row r="2076" spans="1:3" x14ac:dyDescent="0.35">
      <c r="A2076" s="7" t="s">
        <v>86</v>
      </c>
      <c r="B2076" s="7" t="s">
        <v>36</v>
      </c>
      <c r="C2076" s="11">
        <v>33230.775396526959</v>
      </c>
    </row>
    <row r="2077" spans="1:3" x14ac:dyDescent="0.35">
      <c r="A2077" s="7" t="s">
        <v>2453</v>
      </c>
      <c r="B2077" s="7" t="s">
        <v>1805</v>
      </c>
      <c r="C2077" s="11">
        <v>397.13781966133638</v>
      </c>
    </row>
    <row r="2078" spans="1:3" x14ac:dyDescent="0.35">
      <c r="A2078" s="7" t="s">
        <v>487</v>
      </c>
      <c r="B2078" s="7" t="s">
        <v>47</v>
      </c>
      <c r="C2078" s="11">
        <v>2372.0934633825768</v>
      </c>
    </row>
    <row r="2079" spans="1:3" x14ac:dyDescent="0.35">
      <c r="A2079" s="7" t="s">
        <v>1479</v>
      </c>
      <c r="B2079" s="7" t="s">
        <v>47</v>
      </c>
      <c r="C2079" s="11">
        <v>0</v>
      </c>
    </row>
    <row r="2080" spans="1:3" x14ac:dyDescent="0.35">
      <c r="A2080" s="7" t="s">
        <v>1722</v>
      </c>
      <c r="B2080" s="7" t="s">
        <v>716</v>
      </c>
      <c r="C2080" s="11">
        <v>0</v>
      </c>
    </row>
    <row r="2081" spans="1:3" x14ac:dyDescent="0.35">
      <c r="A2081" s="7" t="s">
        <v>1306</v>
      </c>
      <c r="B2081" s="7" t="s">
        <v>716</v>
      </c>
      <c r="C2081" s="11">
        <v>0</v>
      </c>
    </row>
    <row r="2082" spans="1:3" x14ac:dyDescent="0.35">
      <c r="A2082" s="8"/>
      <c r="B2082" s="13" t="s">
        <v>475</v>
      </c>
      <c r="C2082" s="14">
        <v>619889.20267300436</v>
      </c>
    </row>
    <row r="2083" spans="1:3" x14ac:dyDescent="0.35">
      <c r="A2083" s="8"/>
      <c r="B2083" s="13" t="s">
        <v>76</v>
      </c>
      <c r="C2083" s="14">
        <v>47345.268176382568</v>
      </c>
    </row>
    <row r="2084" spans="1:3" x14ac:dyDescent="0.35">
      <c r="A2084" s="8"/>
      <c r="B2084" s="13" t="s">
        <v>489</v>
      </c>
      <c r="C2084" s="14">
        <v>21885.513899715268</v>
      </c>
    </row>
    <row r="2085" spans="1:3" x14ac:dyDescent="0.35">
      <c r="A2085" s="7" t="s">
        <v>1307</v>
      </c>
      <c r="B2085" s="7" t="s">
        <v>716</v>
      </c>
      <c r="C2085" s="11">
        <v>0</v>
      </c>
    </row>
    <row r="2086" spans="1:3" x14ac:dyDescent="0.35">
      <c r="A2086" s="8"/>
      <c r="B2086" s="13" t="s">
        <v>475</v>
      </c>
      <c r="C2086" s="14">
        <v>13277.283322191164</v>
      </c>
    </row>
    <row r="2087" spans="1:3" x14ac:dyDescent="0.35">
      <c r="A2087" s="8"/>
      <c r="B2087" s="13" t="s">
        <v>761</v>
      </c>
      <c r="C2087" s="14">
        <v>74522.375186720499</v>
      </c>
    </row>
    <row r="2088" spans="1:3" x14ac:dyDescent="0.35">
      <c r="A2088" s="7" t="s">
        <v>1308</v>
      </c>
      <c r="B2088" s="7" t="s">
        <v>716</v>
      </c>
      <c r="C2088" s="11">
        <v>0</v>
      </c>
    </row>
    <row r="2089" spans="1:3" x14ac:dyDescent="0.35">
      <c r="A2089" s="8"/>
      <c r="B2089" s="13" t="s">
        <v>475</v>
      </c>
      <c r="C2089" s="14">
        <v>40830.061243019562</v>
      </c>
    </row>
    <row r="2090" spans="1:3" x14ac:dyDescent="0.35">
      <c r="A2090" s="8"/>
      <c r="B2090" s="13" t="s">
        <v>761</v>
      </c>
      <c r="C2090" s="14">
        <v>335924.92816056334</v>
      </c>
    </row>
    <row r="2091" spans="1:3" x14ac:dyDescent="0.35">
      <c r="A2091" s="7" t="s">
        <v>1309</v>
      </c>
      <c r="B2091" s="7" t="s">
        <v>716</v>
      </c>
      <c r="C2091" s="11">
        <v>0</v>
      </c>
    </row>
    <row r="2092" spans="1:3" x14ac:dyDescent="0.35">
      <c r="A2092" s="8"/>
      <c r="B2092" s="13" t="s">
        <v>475</v>
      </c>
      <c r="C2092" s="14">
        <v>923.07709434797118</v>
      </c>
    </row>
    <row r="2093" spans="1:3" x14ac:dyDescent="0.35">
      <c r="A2093" s="7" t="s">
        <v>1723</v>
      </c>
      <c r="B2093" s="7" t="s">
        <v>716</v>
      </c>
      <c r="C2093" s="11">
        <v>0</v>
      </c>
    </row>
    <row r="2094" spans="1:3" x14ac:dyDescent="0.35">
      <c r="A2094" s="7" t="s">
        <v>1310</v>
      </c>
      <c r="B2094" s="7" t="s">
        <v>716</v>
      </c>
      <c r="C2094" s="11">
        <v>0</v>
      </c>
    </row>
    <row r="2095" spans="1:3" x14ac:dyDescent="0.35">
      <c r="A2095" s="8"/>
      <c r="B2095" s="13" t="s">
        <v>475</v>
      </c>
      <c r="C2095" s="14">
        <v>21209.306260832451</v>
      </c>
    </row>
    <row r="2096" spans="1:3" x14ac:dyDescent="0.35">
      <c r="A2096" s="7" t="s">
        <v>1602</v>
      </c>
      <c r="B2096" s="7" t="s">
        <v>761</v>
      </c>
      <c r="C2096" s="11">
        <v>1008.9447310315034</v>
      </c>
    </row>
    <row r="2097" spans="1:3" x14ac:dyDescent="0.35">
      <c r="A2097" s="7" t="s">
        <v>1286</v>
      </c>
      <c r="B2097" s="7" t="s">
        <v>76</v>
      </c>
      <c r="C2097" s="11">
        <v>31427.55502617278</v>
      </c>
    </row>
    <row r="2098" spans="1:3" x14ac:dyDescent="0.35">
      <c r="A2098" s="8"/>
      <c r="B2098" s="13" t="s">
        <v>474</v>
      </c>
      <c r="C2098" s="14">
        <v>0</v>
      </c>
    </row>
    <row r="2099" spans="1:3" x14ac:dyDescent="0.35">
      <c r="A2099" s="7" t="s">
        <v>286</v>
      </c>
      <c r="B2099" s="7" t="s">
        <v>14</v>
      </c>
      <c r="C2099" s="11">
        <v>71034.00244645201</v>
      </c>
    </row>
    <row r="2100" spans="1:3" x14ac:dyDescent="0.35">
      <c r="A2100" s="7" t="s">
        <v>341</v>
      </c>
      <c r="B2100" s="7" t="s">
        <v>123</v>
      </c>
      <c r="C2100" s="11">
        <v>14930.235328349159</v>
      </c>
    </row>
    <row r="2101" spans="1:3" x14ac:dyDescent="0.35">
      <c r="A2101" s="7" t="s">
        <v>1289</v>
      </c>
      <c r="B2101" s="7" t="s">
        <v>459</v>
      </c>
      <c r="C2101" s="11">
        <v>208733.49132308134</v>
      </c>
    </row>
    <row r="2102" spans="1:3" x14ac:dyDescent="0.35">
      <c r="A2102" s="7" t="s">
        <v>287</v>
      </c>
      <c r="B2102" s="7" t="s">
        <v>288</v>
      </c>
      <c r="C2102" s="11">
        <v>3348.8378306577556</v>
      </c>
    </row>
    <row r="2103" spans="1:3" x14ac:dyDescent="0.35">
      <c r="A2103" s="7" t="s">
        <v>1713</v>
      </c>
      <c r="B2103" s="7" t="s">
        <v>142</v>
      </c>
      <c r="C2103" s="11">
        <v>2994.633829338185</v>
      </c>
    </row>
    <row r="2104" spans="1:3" x14ac:dyDescent="0.35">
      <c r="A2104" s="7" t="s">
        <v>1343</v>
      </c>
      <c r="B2104" s="7" t="s">
        <v>475</v>
      </c>
      <c r="C2104" s="11">
        <v>0</v>
      </c>
    </row>
    <row r="2105" spans="1:3" x14ac:dyDescent="0.35">
      <c r="A2105" s="7" t="s">
        <v>1247</v>
      </c>
      <c r="B2105" s="7" t="s">
        <v>485</v>
      </c>
      <c r="C2105" s="11">
        <v>633.27382054104999</v>
      </c>
    </row>
    <row r="2106" spans="1:3" x14ac:dyDescent="0.35">
      <c r="A2106" s="7" t="s">
        <v>483</v>
      </c>
      <c r="B2106" s="7" t="s">
        <v>716</v>
      </c>
      <c r="C2106" s="11">
        <v>0</v>
      </c>
    </row>
    <row r="2107" spans="1:3" x14ac:dyDescent="0.35">
      <c r="A2107" s="8"/>
      <c r="B2107" s="13" t="s">
        <v>479</v>
      </c>
      <c r="C2107" s="14">
        <v>116640.45097999305</v>
      </c>
    </row>
    <row r="2108" spans="1:3" x14ac:dyDescent="0.35">
      <c r="A2108" s="7" t="s">
        <v>1010</v>
      </c>
      <c r="B2108" s="7" t="s">
        <v>160</v>
      </c>
      <c r="C2108" s="11">
        <v>7685.1534831761319</v>
      </c>
    </row>
    <row r="2109" spans="1:3" x14ac:dyDescent="0.35">
      <c r="A2109" s="7" t="s">
        <v>2159</v>
      </c>
      <c r="B2109" s="7" t="s">
        <v>47</v>
      </c>
      <c r="C2109" s="11">
        <v>1062.6120039587108</v>
      </c>
    </row>
    <row r="2110" spans="1:3" x14ac:dyDescent="0.35">
      <c r="A2110" s="7" t="s">
        <v>1932</v>
      </c>
      <c r="B2110" s="7" t="s">
        <v>76</v>
      </c>
      <c r="C2110" s="11">
        <v>1341.6818231801906</v>
      </c>
    </row>
    <row r="2111" spans="1:3" x14ac:dyDescent="0.35">
      <c r="A2111" s="7" t="s">
        <v>2047</v>
      </c>
      <c r="B2111" s="7" t="s">
        <v>47</v>
      </c>
      <c r="C2111" s="11">
        <v>38844.372144712877</v>
      </c>
    </row>
    <row r="2112" spans="1:3" x14ac:dyDescent="0.35">
      <c r="A2112" s="7" t="s">
        <v>892</v>
      </c>
      <c r="B2112" s="7" t="s">
        <v>76</v>
      </c>
      <c r="C2112" s="11">
        <v>3649.374559050118</v>
      </c>
    </row>
    <row r="2113" spans="1:3" x14ac:dyDescent="0.35">
      <c r="A2113" s="7" t="s">
        <v>2225</v>
      </c>
      <c r="B2113" s="7" t="s">
        <v>1805</v>
      </c>
      <c r="C2113" s="11">
        <v>729.8749118100236</v>
      </c>
    </row>
    <row r="2114" spans="1:3" x14ac:dyDescent="0.35">
      <c r="A2114" s="7" t="s">
        <v>942</v>
      </c>
      <c r="B2114" s="7" t="s">
        <v>76</v>
      </c>
      <c r="C2114" s="11">
        <v>4132.3800153949869</v>
      </c>
    </row>
    <row r="2115" spans="1:3" x14ac:dyDescent="0.35">
      <c r="A2115" s="7" t="s">
        <v>2136</v>
      </c>
      <c r="B2115" s="7" t="s">
        <v>76</v>
      </c>
      <c r="C2115" s="11">
        <v>75.134182098090676</v>
      </c>
    </row>
    <row r="2116" spans="1:3" x14ac:dyDescent="0.35">
      <c r="A2116" s="7" t="s">
        <v>2186</v>
      </c>
      <c r="B2116" s="7" t="s">
        <v>76</v>
      </c>
      <c r="C2116" s="11">
        <v>375.67091049045337</v>
      </c>
    </row>
    <row r="2117" spans="1:3" x14ac:dyDescent="0.35">
      <c r="A2117" s="7" t="s">
        <v>2480</v>
      </c>
      <c r="B2117" s="7" t="s">
        <v>76</v>
      </c>
      <c r="C2117" s="11">
        <v>10.733454585441525</v>
      </c>
    </row>
    <row r="2118" spans="1:3" x14ac:dyDescent="0.35">
      <c r="A2118" s="7" t="s">
        <v>1663</v>
      </c>
      <c r="B2118" s="7" t="s">
        <v>76</v>
      </c>
      <c r="C2118" s="11">
        <v>1749.5530974269684</v>
      </c>
    </row>
    <row r="2119" spans="1:3" x14ac:dyDescent="0.35">
      <c r="A2119" s="7" t="s">
        <v>838</v>
      </c>
      <c r="B2119" s="7" t="s">
        <v>76</v>
      </c>
      <c r="C2119" s="11">
        <v>2361.3600087971354</v>
      </c>
    </row>
    <row r="2120" spans="1:3" x14ac:dyDescent="0.35">
      <c r="A2120" s="7" t="s">
        <v>1447</v>
      </c>
      <c r="B2120" s="7" t="s">
        <v>76</v>
      </c>
      <c r="C2120" s="11">
        <v>4400.7163800310254</v>
      </c>
    </row>
    <row r="2121" spans="1:3" x14ac:dyDescent="0.35">
      <c r="A2121" s="7" t="s">
        <v>1477</v>
      </c>
      <c r="B2121" s="7" t="s">
        <v>716</v>
      </c>
      <c r="C2121" s="11">
        <v>3220.0363756324577</v>
      </c>
    </row>
    <row r="2122" spans="1:3" x14ac:dyDescent="0.35">
      <c r="A2122" s="7" t="s">
        <v>1386</v>
      </c>
      <c r="B2122" s="7" t="s">
        <v>76</v>
      </c>
      <c r="C2122" s="11">
        <v>3874.7771053443898</v>
      </c>
    </row>
    <row r="2123" spans="1:3" x14ac:dyDescent="0.35">
      <c r="A2123" s="7" t="s">
        <v>893</v>
      </c>
      <c r="B2123" s="7" t="s">
        <v>76</v>
      </c>
      <c r="C2123" s="11">
        <v>4228.9811066639604</v>
      </c>
    </row>
    <row r="2124" spans="1:3" x14ac:dyDescent="0.35">
      <c r="A2124" s="7" t="s">
        <v>1124</v>
      </c>
      <c r="B2124" s="7" t="s">
        <v>76</v>
      </c>
      <c r="C2124" s="11">
        <v>8060.8243936665849</v>
      </c>
    </row>
    <row r="2125" spans="1:3" x14ac:dyDescent="0.35">
      <c r="A2125" s="7" t="s">
        <v>2074</v>
      </c>
      <c r="B2125" s="7" t="s">
        <v>76</v>
      </c>
      <c r="C2125" s="11">
        <v>1330.9483685947489</v>
      </c>
    </row>
    <row r="2126" spans="1:3" x14ac:dyDescent="0.35">
      <c r="A2126" s="7" t="s">
        <v>2458</v>
      </c>
      <c r="B2126" s="7" t="s">
        <v>47</v>
      </c>
      <c r="C2126" s="11">
        <v>311.27018297780421</v>
      </c>
    </row>
    <row r="2127" spans="1:3" x14ac:dyDescent="0.35">
      <c r="A2127" s="7" t="s">
        <v>1075</v>
      </c>
      <c r="B2127" s="7" t="s">
        <v>716</v>
      </c>
      <c r="C2127" s="11">
        <v>4368.5160162747006</v>
      </c>
    </row>
    <row r="2128" spans="1:3" x14ac:dyDescent="0.35">
      <c r="A2128" s="8"/>
      <c r="B2128" s="13" t="s">
        <v>14</v>
      </c>
      <c r="C2128" s="14">
        <v>0</v>
      </c>
    </row>
    <row r="2129" spans="1:3" x14ac:dyDescent="0.35">
      <c r="A2129" s="7" t="s">
        <v>1794</v>
      </c>
      <c r="B2129" s="7" t="s">
        <v>716</v>
      </c>
      <c r="C2129" s="11">
        <v>3756.7091049045339</v>
      </c>
    </row>
    <row r="2130" spans="1:3" x14ac:dyDescent="0.35">
      <c r="A2130" s="7" t="s">
        <v>1420</v>
      </c>
      <c r="B2130" s="7" t="s">
        <v>76</v>
      </c>
      <c r="C2130" s="11">
        <v>3284.437103145106</v>
      </c>
    </row>
    <row r="2131" spans="1:3" x14ac:dyDescent="0.35">
      <c r="A2131" s="7" t="s">
        <v>289</v>
      </c>
      <c r="B2131" s="7" t="s">
        <v>47</v>
      </c>
      <c r="C2131" s="11">
        <v>6064.4018407744607</v>
      </c>
    </row>
    <row r="2132" spans="1:3" x14ac:dyDescent="0.35">
      <c r="A2132" s="7" t="s">
        <v>1753</v>
      </c>
      <c r="B2132" s="7" t="s">
        <v>716</v>
      </c>
      <c r="C2132" s="11">
        <v>1856.8876432813836</v>
      </c>
    </row>
    <row r="2133" spans="1:3" x14ac:dyDescent="0.35">
      <c r="A2133" s="7" t="s">
        <v>1406</v>
      </c>
      <c r="B2133" s="7" t="s">
        <v>716</v>
      </c>
      <c r="C2133" s="11">
        <v>2973.1669201673026</v>
      </c>
    </row>
    <row r="2134" spans="1:3" x14ac:dyDescent="0.35">
      <c r="A2134" s="7" t="s">
        <v>1444</v>
      </c>
      <c r="B2134" s="7" t="s">
        <v>716</v>
      </c>
      <c r="C2134" s="11">
        <v>4078.7127424677788</v>
      </c>
    </row>
    <row r="2135" spans="1:3" x14ac:dyDescent="0.35">
      <c r="A2135" s="7" t="s">
        <v>470</v>
      </c>
      <c r="B2135" s="7" t="s">
        <v>110</v>
      </c>
      <c r="C2135" s="11">
        <v>13137.748412580424</v>
      </c>
    </row>
    <row r="2136" spans="1:3" x14ac:dyDescent="0.35">
      <c r="A2136" s="7" t="s">
        <v>81</v>
      </c>
      <c r="B2136" s="7" t="s">
        <v>76</v>
      </c>
      <c r="C2136" s="11">
        <v>547.4061838575177</v>
      </c>
    </row>
    <row r="2137" spans="1:3" x14ac:dyDescent="0.35">
      <c r="A2137" s="7" t="s">
        <v>1827</v>
      </c>
      <c r="B2137" s="7" t="s">
        <v>459</v>
      </c>
      <c r="C2137" s="11">
        <v>55749.563116783276</v>
      </c>
    </row>
    <row r="2138" spans="1:3" x14ac:dyDescent="0.35">
      <c r="A2138" s="7" t="s">
        <v>59</v>
      </c>
      <c r="B2138" s="7" t="s">
        <v>60</v>
      </c>
      <c r="C2138" s="11">
        <v>14618.965145371356</v>
      </c>
    </row>
    <row r="2139" spans="1:3" x14ac:dyDescent="0.35">
      <c r="A2139" s="7" t="s">
        <v>1727</v>
      </c>
      <c r="B2139" s="7" t="s">
        <v>14</v>
      </c>
      <c r="C2139" s="11">
        <v>2060.823280404773</v>
      </c>
    </row>
    <row r="2140" spans="1:3" x14ac:dyDescent="0.35">
      <c r="A2140" s="7" t="s">
        <v>2390</v>
      </c>
      <c r="B2140" s="7" t="s">
        <v>288</v>
      </c>
      <c r="C2140" s="11">
        <v>161.00181878162289</v>
      </c>
    </row>
    <row r="2141" spans="1:3" x14ac:dyDescent="0.35">
      <c r="A2141" s="7" t="s">
        <v>2387</v>
      </c>
      <c r="B2141" s="7" t="s">
        <v>288</v>
      </c>
      <c r="C2141" s="11">
        <v>107.33454585441525</v>
      </c>
    </row>
    <row r="2142" spans="1:3" x14ac:dyDescent="0.35">
      <c r="A2142" s="7" t="s">
        <v>2388</v>
      </c>
      <c r="B2142" s="7" t="s">
        <v>288</v>
      </c>
      <c r="C2142" s="11">
        <v>246.86945546515506</v>
      </c>
    </row>
    <row r="2143" spans="1:3" x14ac:dyDescent="0.35">
      <c r="A2143" s="7" t="s">
        <v>290</v>
      </c>
      <c r="B2143" s="7" t="s">
        <v>76</v>
      </c>
      <c r="C2143" s="11">
        <v>5033.9902005720742</v>
      </c>
    </row>
    <row r="2144" spans="1:3" x14ac:dyDescent="0.35">
      <c r="A2144" s="7" t="s">
        <v>2451</v>
      </c>
      <c r="B2144" s="7" t="s">
        <v>288</v>
      </c>
      <c r="C2144" s="11">
        <v>236.13600087971352</v>
      </c>
    </row>
    <row r="2145" spans="1:3" x14ac:dyDescent="0.35">
      <c r="A2145" s="7" t="s">
        <v>1554</v>
      </c>
      <c r="B2145" s="7" t="s">
        <v>76</v>
      </c>
      <c r="C2145" s="11">
        <v>1674.4189153288778</v>
      </c>
    </row>
    <row r="2146" spans="1:3" x14ac:dyDescent="0.35">
      <c r="A2146" s="7" t="s">
        <v>1246</v>
      </c>
      <c r="B2146" s="7" t="s">
        <v>459</v>
      </c>
      <c r="C2146" s="11">
        <v>0</v>
      </c>
    </row>
    <row r="2147" spans="1:3" x14ac:dyDescent="0.35">
      <c r="A2147" s="7" t="s">
        <v>39</v>
      </c>
      <c r="B2147" s="7" t="s">
        <v>716</v>
      </c>
      <c r="C2147" s="11">
        <v>127406.1059291909</v>
      </c>
    </row>
    <row r="2148" spans="1:3" x14ac:dyDescent="0.35">
      <c r="A2148" s="7" t="s">
        <v>24</v>
      </c>
      <c r="B2148" s="7" t="s">
        <v>716</v>
      </c>
      <c r="C2148" s="11">
        <v>188715.59852123287</v>
      </c>
    </row>
    <row r="2149" spans="1:3" x14ac:dyDescent="0.35">
      <c r="A2149" s="7" t="s">
        <v>2050</v>
      </c>
      <c r="B2149" s="7" t="s">
        <v>47</v>
      </c>
      <c r="C2149" s="11">
        <v>686.94109346825758</v>
      </c>
    </row>
    <row r="2150" spans="1:3" x14ac:dyDescent="0.35">
      <c r="A2150" s="7" t="s">
        <v>31</v>
      </c>
      <c r="B2150" s="7" t="s">
        <v>716</v>
      </c>
      <c r="C2150" s="11">
        <v>525.93927468663469</v>
      </c>
    </row>
    <row r="2151" spans="1:3" x14ac:dyDescent="0.35">
      <c r="A2151" s="7" t="s">
        <v>2223</v>
      </c>
      <c r="B2151" s="7" t="s">
        <v>288</v>
      </c>
      <c r="C2151" s="11">
        <v>483.00545634486866</v>
      </c>
    </row>
    <row r="2152" spans="1:3" x14ac:dyDescent="0.35">
      <c r="A2152" s="7" t="s">
        <v>881</v>
      </c>
      <c r="B2152" s="7" t="s">
        <v>76</v>
      </c>
      <c r="C2152" s="11">
        <v>858.67636683532203</v>
      </c>
    </row>
    <row r="2153" spans="1:3" x14ac:dyDescent="0.35">
      <c r="A2153" s="7" t="s">
        <v>1061</v>
      </c>
      <c r="B2153" s="7" t="s">
        <v>76</v>
      </c>
      <c r="C2153" s="11">
        <v>2651.1632826040563</v>
      </c>
    </row>
    <row r="2154" spans="1:3" x14ac:dyDescent="0.35">
      <c r="A2154" s="7" t="s">
        <v>400</v>
      </c>
      <c r="B2154" s="7" t="s">
        <v>76</v>
      </c>
      <c r="C2154" s="11">
        <v>3348.8378306577556</v>
      </c>
    </row>
    <row r="2155" spans="1:3" x14ac:dyDescent="0.35">
      <c r="A2155" s="7" t="s">
        <v>405</v>
      </c>
      <c r="B2155" s="7" t="s">
        <v>76</v>
      </c>
      <c r="C2155" s="11">
        <v>5860.4662036510726</v>
      </c>
    </row>
    <row r="2156" spans="1:3" x14ac:dyDescent="0.35">
      <c r="A2156" s="7" t="s">
        <v>1550</v>
      </c>
      <c r="B2156" s="7" t="s">
        <v>76</v>
      </c>
      <c r="C2156" s="11">
        <v>3016.1007385090684</v>
      </c>
    </row>
    <row r="2157" spans="1:3" x14ac:dyDescent="0.35">
      <c r="A2157" s="7" t="s">
        <v>1271</v>
      </c>
      <c r="B2157" s="7" t="s">
        <v>112</v>
      </c>
      <c r="C2157" s="11">
        <v>0</v>
      </c>
    </row>
    <row r="2158" spans="1:3" x14ac:dyDescent="0.35">
      <c r="A2158" s="7" t="s">
        <v>2426</v>
      </c>
      <c r="B2158" s="7" t="s">
        <v>1784</v>
      </c>
      <c r="C2158" s="11">
        <v>0</v>
      </c>
    </row>
    <row r="2159" spans="1:3" x14ac:dyDescent="0.35">
      <c r="A2159" s="8"/>
      <c r="B2159" s="13" t="s">
        <v>76</v>
      </c>
      <c r="C2159" s="14">
        <v>279.06981922147963</v>
      </c>
    </row>
    <row r="2160" spans="1:3" x14ac:dyDescent="0.35">
      <c r="A2160" s="7" t="s">
        <v>937</v>
      </c>
      <c r="B2160" s="7" t="s">
        <v>76</v>
      </c>
      <c r="C2160" s="11">
        <v>1534.884005718138</v>
      </c>
    </row>
    <row r="2161" spans="1:3" x14ac:dyDescent="0.35">
      <c r="A2161" s="7" t="s">
        <v>1034</v>
      </c>
      <c r="B2161" s="7" t="s">
        <v>76</v>
      </c>
      <c r="C2161" s="11">
        <v>4357.7825616892587</v>
      </c>
    </row>
    <row r="2162" spans="1:3" x14ac:dyDescent="0.35">
      <c r="A2162" s="7" t="s">
        <v>1907</v>
      </c>
      <c r="B2162" s="7" t="s">
        <v>1784</v>
      </c>
      <c r="C2162" s="11">
        <v>397.13781966133644</v>
      </c>
    </row>
    <row r="2163" spans="1:3" x14ac:dyDescent="0.35">
      <c r="A2163" s="8"/>
      <c r="B2163" s="13" t="s">
        <v>76</v>
      </c>
      <c r="C2163" s="14">
        <v>27423.976465803094</v>
      </c>
    </row>
    <row r="2164" spans="1:3" x14ac:dyDescent="0.35">
      <c r="A2164" s="7" t="s">
        <v>1452</v>
      </c>
      <c r="B2164" s="7" t="s">
        <v>76</v>
      </c>
      <c r="C2164" s="11">
        <v>2983.9003747527436</v>
      </c>
    </row>
    <row r="2165" spans="1:3" x14ac:dyDescent="0.35">
      <c r="A2165" s="8"/>
      <c r="B2165" s="13" t="s">
        <v>225</v>
      </c>
      <c r="C2165" s="14">
        <v>0</v>
      </c>
    </row>
    <row r="2166" spans="1:3" x14ac:dyDescent="0.35">
      <c r="A2166" s="7" t="s">
        <v>850</v>
      </c>
      <c r="B2166" s="7" t="s">
        <v>76</v>
      </c>
      <c r="C2166" s="11">
        <v>0</v>
      </c>
    </row>
    <row r="2167" spans="1:3" x14ac:dyDescent="0.35">
      <c r="A2167" s="7" t="s">
        <v>1290</v>
      </c>
      <c r="B2167" s="7" t="s">
        <v>716</v>
      </c>
      <c r="C2167" s="11">
        <v>0</v>
      </c>
    </row>
    <row r="2168" spans="1:3" x14ac:dyDescent="0.35">
      <c r="A2168" s="7" t="s">
        <v>484</v>
      </c>
      <c r="B2168" s="7" t="s">
        <v>479</v>
      </c>
      <c r="C2168" s="11">
        <v>36311.276862548679</v>
      </c>
    </row>
    <row r="2169" spans="1:3" x14ac:dyDescent="0.35">
      <c r="A2169" s="7" t="s">
        <v>486</v>
      </c>
      <c r="B2169" s="7" t="s">
        <v>485</v>
      </c>
      <c r="C2169" s="11">
        <v>0</v>
      </c>
    </row>
    <row r="2170" spans="1:3" x14ac:dyDescent="0.35">
      <c r="A2170" s="7" t="s">
        <v>2060</v>
      </c>
      <c r="B2170" s="7" t="s">
        <v>1784</v>
      </c>
      <c r="C2170" s="11">
        <v>182.4687279525059</v>
      </c>
    </row>
    <row r="2171" spans="1:3" x14ac:dyDescent="0.35">
      <c r="A2171" s="8"/>
      <c r="B2171" s="13" t="s">
        <v>76</v>
      </c>
      <c r="C2171" s="14">
        <v>268.33636463603813</v>
      </c>
    </row>
    <row r="2172" spans="1:3" x14ac:dyDescent="0.35">
      <c r="A2172" s="7" t="s">
        <v>1274</v>
      </c>
      <c r="B2172" s="7" t="s">
        <v>459</v>
      </c>
      <c r="C2172" s="11">
        <v>408708.48370444239</v>
      </c>
    </row>
    <row r="2173" spans="1:3" x14ac:dyDescent="0.35">
      <c r="A2173" s="7" t="s">
        <v>1341</v>
      </c>
      <c r="B2173" s="7" t="s">
        <v>47</v>
      </c>
      <c r="C2173" s="11">
        <v>10776.38840378329</v>
      </c>
    </row>
    <row r="2174" spans="1:3" x14ac:dyDescent="0.35">
      <c r="A2174" s="7" t="s">
        <v>882</v>
      </c>
      <c r="B2174" s="7" t="s">
        <v>160</v>
      </c>
      <c r="C2174" s="11">
        <v>5506.2622023315016</v>
      </c>
    </row>
    <row r="2175" spans="1:3" x14ac:dyDescent="0.35">
      <c r="A2175" s="7" t="s">
        <v>482</v>
      </c>
      <c r="B2175" s="7" t="s">
        <v>479</v>
      </c>
      <c r="C2175" s="11">
        <v>111402.52514229759</v>
      </c>
    </row>
    <row r="2176" spans="1:3" x14ac:dyDescent="0.35">
      <c r="A2176" s="7" t="s">
        <v>1640</v>
      </c>
      <c r="B2176" s="7" t="s">
        <v>112</v>
      </c>
      <c r="C2176" s="11">
        <v>193.20218253794744</v>
      </c>
    </row>
    <row r="2177" spans="1:3" x14ac:dyDescent="0.35">
      <c r="A2177" s="7" t="s">
        <v>1299</v>
      </c>
      <c r="B2177" s="7" t="s">
        <v>716</v>
      </c>
      <c r="C2177" s="11">
        <v>0</v>
      </c>
    </row>
    <row r="2178" spans="1:3" x14ac:dyDescent="0.35">
      <c r="A2178" s="7" t="s">
        <v>1653</v>
      </c>
      <c r="B2178" s="7" t="s">
        <v>47</v>
      </c>
      <c r="C2178" s="11">
        <v>1588.5512786453455</v>
      </c>
    </row>
    <row r="2179" spans="1:3" x14ac:dyDescent="0.35">
      <c r="A2179" s="7" t="s">
        <v>342</v>
      </c>
      <c r="B2179" s="7" t="s">
        <v>47</v>
      </c>
      <c r="C2179" s="11">
        <v>6064.4018407744607</v>
      </c>
    </row>
    <row r="2180" spans="1:3" x14ac:dyDescent="0.35">
      <c r="A2180" s="7" t="s">
        <v>343</v>
      </c>
      <c r="B2180" s="7" t="s">
        <v>47</v>
      </c>
      <c r="C2180" s="11">
        <v>1985.6890983066819</v>
      </c>
    </row>
    <row r="2181" spans="1:3" x14ac:dyDescent="0.35">
      <c r="A2181" s="7" t="s">
        <v>344</v>
      </c>
      <c r="B2181" s="7" t="s">
        <v>47</v>
      </c>
      <c r="C2181" s="11">
        <v>1556.3509148890212</v>
      </c>
    </row>
    <row r="2182" spans="1:3" x14ac:dyDescent="0.35">
      <c r="A2182" s="7" t="s">
        <v>345</v>
      </c>
      <c r="B2182" s="7" t="s">
        <v>47</v>
      </c>
      <c r="C2182" s="11">
        <v>3262.9701939742235</v>
      </c>
    </row>
    <row r="2183" spans="1:3" x14ac:dyDescent="0.35">
      <c r="A2183" s="7" t="s">
        <v>346</v>
      </c>
      <c r="B2183" s="7" t="s">
        <v>47</v>
      </c>
      <c r="C2183" s="11">
        <v>2114.4905533319802</v>
      </c>
    </row>
    <row r="2184" spans="1:3" x14ac:dyDescent="0.35">
      <c r="A2184" s="7" t="s">
        <v>347</v>
      </c>
      <c r="B2184" s="7" t="s">
        <v>47</v>
      </c>
      <c r="C2184" s="11">
        <v>1910.5549162085913</v>
      </c>
    </row>
    <row r="2185" spans="1:3" x14ac:dyDescent="0.35">
      <c r="A2185" s="7" t="s">
        <v>348</v>
      </c>
      <c r="B2185" s="7" t="s">
        <v>47</v>
      </c>
      <c r="C2185" s="11">
        <v>4271.9149250057271</v>
      </c>
    </row>
    <row r="2186" spans="1:3" x14ac:dyDescent="0.35">
      <c r="A2186" s="7" t="s">
        <v>349</v>
      </c>
      <c r="B2186" s="7" t="s">
        <v>47</v>
      </c>
      <c r="C2186" s="11">
        <v>2565.2956459205243</v>
      </c>
    </row>
    <row r="2187" spans="1:3" x14ac:dyDescent="0.35">
      <c r="A2187" s="7" t="s">
        <v>350</v>
      </c>
      <c r="B2187" s="7" t="s">
        <v>47</v>
      </c>
      <c r="C2187" s="11">
        <v>9155.6367613816201</v>
      </c>
    </row>
    <row r="2188" spans="1:3" x14ac:dyDescent="0.35">
      <c r="A2188" s="7" t="s">
        <v>351</v>
      </c>
      <c r="B2188" s="7" t="s">
        <v>47</v>
      </c>
      <c r="C2188" s="11">
        <v>2812.1651013856795</v>
      </c>
    </row>
    <row r="2189" spans="1:3" x14ac:dyDescent="0.35">
      <c r="A2189" s="7" t="s">
        <v>352</v>
      </c>
      <c r="B2189" s="7" t="s">
        <v>47</v>
      </c>
      <c r="C2189" s="11">
        <v>3305.9040123159893</v>
      </c>
    </row>
    <row r="2190" spans="1:3" x14ac:dyDescent="0.35">
      <c r="A2190" s="7" t="s">
        <v>1933</v>
      </c>
      <c r="B2190" s="7" t="s">
        <v>1784</v>
      </c>
      <c r="C2190" s="11">
        <v>1352.4152777656323</v>
      </c>
    </row>
    <row r="2191" spans="1:3" x14ac:dyDescent="0.35">
      <c r="A2191" s="7" t="s">
        <v>1530</v>
      </c>
      <c r="B2191" s="7" t="s">
        <v>225</v>
      </c>
      <c r="C2191" s="11">
        <v>644.00727512649155</v>
      </c>
    </row>
    <row r="2192" spans="1:3" x14ac:dyDescent="0.35">
      <c r="A2192" s="7" t="s">
        <v>1409</v>
      </c>
      <c r="B2192" s="7" t="s">
        <v>76</v>
      </c>
      <c r="C2192" s="11">
        <v>3327.3709214868727</v>
      </c>
    </row>
    <row r="2193" spans="1:3" x14ac:dyDescent="0.35">
      <c r="A2193" s="8"/>
      <c r="B2193" s="13" t="s">
        <v>225</v>
      </c>
      <c r="C2193" s="14">
        <v>0</v>
      </c>
    </row>
    <row r="2194" spans="1:3" x14ac:dyDescent="0.35">
      <c r="A2194" s="7" t="s">
        <v>291</v>
      </c>
      <c r="B2194" s="7" t="s">
        <v>76</v>
      </c>
      <c r="C2194" s="11">
        <v>22207.517537278516</v>
      </c>
    </row>
    <row r="2195" spans="1:3" x14ac:dyDescent="0.35">
      <c r="A2195" s="7" t="s">
        <v>370</v>
      </c>
      <c r="B2195" s="7" t="s">
        <v>76</v>
      </c>
      <c r="C2195" s="11">
        <v>13856.889869805007</v>
      </c>
    </row>
    <row r="2196" spans="1:3" x14ac:dyDescent="0.35">
      <c r="A2196" s="7" t="s">
        <v>1302</v>
      </c>
      <c r="B2196" s="7" t="s">
        <v>716</v>
      </c>
      <c r="C2196" s="11">
        <v>0</v>
      </c>
    </row>
    <row r="2197" spans="1:3" x14ac:dyDescent="0.35">
      <c r="A2197" s="7" t="s">
        <v>122</v>
      </c>
      <c r="B2197" s="7" t="s">
        <v>214</v>
      </c>
      <c r="C2197" s="11">
        <v>3005.3672839236269</v>
      </c>
    </row>
    <row r="2198" spans="1:3" x14ac:dyDescent="0.35">
      <c r="A2198" s="7" t="s">
        <v>928</v>
      </c>
      <c r="B2198" s="7" t="s">
        <v>76</v>
      </c>
      <c r="C2198" s="11">
        <v>2114.4905533319802</v>
      </c>
    </row>
    <row r="2199" spans="1:3" x14ac:dyDescent="0.35">
      <c r="A2199" s="7" t="s">
        <v>1015</v>
      </c>
      <c r="B2199" s="7" t="s">
        <v>47</v>
      </c>
      <c r="C2199" s="11">
        <v>0</v>
      </c>
    </row>
    <row r="2200" spans="1:3" x14ac:dyDescent="0.35">
      <c r="A2200" s="7" t="s">
        <v>1893</v>
      </c>
      <c r="B2200" s="7" t="s">
        <v>47</v>
      </c>
      <c r="C2200" s="11">
        <v>128.80145502529831</v>
      </c>
    </row>
    <row r="2201" spans="1:3" x14ac:dyDescent="0.35">
      <c r="A2201" s="7" t="s">
        <v>1741</v>
      </c>
      <c r="B2201" s="7" t="s">
        <v>47</v>
      </c>
      <c r="C2201" s="11">
        <v>12998.213502969687</v>
      </c>
    </row>
    <row r="2202" spans="1:3" x14ac:dyDescent="0.35">
      <c r="A2202" s="7" t="s">
        <v>1580</v>
      </c>
      <c r="B2202" s="7" t="s">
        <v>160</v>
      </c>
      <c r="C2202" s="11">
        <v>2135.9574625028636</v>
      </c>
    </row>
    <row r="2203" spans="1:3" x14ac:dyDescent="0.35">
      <c r="A2203" s="7" t="s">
        <v>1998</v>
      </c>
      <c r="B2203" s="7" t="s">
        <v>1784</v>
      </c>
      <c r="C2203" s="11">
        <v>42.933818341766099</v>
      </c>
    </row>
    <row r="2204" spans="1:3" x14ac:dyDescent="0.35">
      <c r="A2204" s="8"/>
      <c r="B2204" s="13" t="s">
        <v>76</v>
      </c>
      <c r="C2204" s="14">
        <v>182.4687279525059</v>
      </c>
    </row>
    <row r="2205" spans="1:3" x14ac:dyDescent="0.35">
      <c r="A2205" s="7" t="s">
        <v>1943</v>
      </c>
      <c r="B2205" s="7" t="s">
        <v>76</v>
      </c>
      <c r="C2205" s="11">
        <v>4475.850562129116</v>
      </c>
    </row>
    <row r="2206" spans="1:3" x14ac:dyDescent="0.35">
      <c r="A2206" s="7" t="s">
        <v>1710</v>
      </c>
      <c r="B2206" s="7" t="s">
        <v>716</v>
      </c>
      <c r="C2206" s="11">
        <v>3413.2385581704048</v>
      </c>
    </row>
    <row r="2207" spans="1:3" x14ac:dyDescent="0.35">
      <c r="A2207" s="7" t="s">
        <v>962</v>
      </c>
      <c r="B2207" s="7" t="s">
        <v>76</v>
      </c>
      <c r="C2207" s="11">
        <v>9724.5098544100219</v>
      </c>
    </row>
    <row r="2208" spans="1:3" x14ac:dyDescent="0.35">
      <c r="A2208" s="7" t="s">
        <v>1474</v>
      </c>
      <c r="B2208" s="7" t="s">
        <v>76</v>
      </c>
      <c r="C2208" s="11">
        <v>0</v>
      </c>
    </row>
    <row r="2209" spans="1:3" x14ac:dyDescent="0.35">
      <c r="A2209" s="7" t="s">
        <v>1632</v>
      </c>
      <c r="B2209" s="7" t="s">
        <v>76</v>
      </c>
      <c r="C2209" s="11">
        <v>1223.6138227403337</v>
      </c>
    </row>
    <row r="2210" spans="1:3" x14ac:dyDescent="0.35">
      <c r="A2210" s="7" t="s">
        <v>1836</v>
      </c>
      <c r="B2210" s="7" t="s">
        <v>76</v>
      </c>
      <c r="C2210" s="11">
        <v>1320.2149140093072</v>
      </c>
    </row>
    <row r="2211" spans="1:3" x14ac:dyDescent="0.35">
      <c r="A2211" s="7" t="s">
        <v>1837</v>
      </c>
      <c r="B2211" s="7" t="s">
        <v>1784</v>
      </c>
      <c r="C2211" s="11">
        <v>815.74254849355589</v>
      </c>
    </row>
    <row r="2212" spans="1:3" x14ac:dyDescent="0.35">
      <c r="A2212" s="8"/>
      <c r="B2212" s="13" t="s">
        <v>76</v>
      </c>
      <c r="C2212" s="14">
        <v>2296.9592812844858</v>
      </c>
    </row>
    <row r="2213" spans="1:3" x14ac:dyDescent="0.35">
      <c r="A2213" s="7" t="s">
        <v>872</v>
      </c>
      <c r="B2213" s="7" t="s">
        <v>76</v>
      </c>
      <c r="C2213" s="11">
        <v>0</v>
      </c>
    </row>
    <row r="2214" spans="1:3" x14ac:dyDescent="0.35">
      <c r="A2214" s="7" t="s">
        <v>1812</v>
      </c>
      <c r="B2214" s="7" t="s">
        <v>76</v>
      </c>
      <c r="C2214" s="11">
        <v>525.93927468663469</v>
      </c>
    </row>
    <row r="2215" spans="1:3" x14ac:dyDescent="0.35">
      <c r="A2215" s="7" t="s">
        <v>1518</v>
      </c>
      <c r="B2215" s="7" t="s">
        <v>76</v>
      </c>
      <c r="C2215" s="11">
        <v>837.2094576644389</v>
      </c>
    </row>
    <row r="2216" spans="1:3" x14ac:dyDescent="0.35">
      <c r="A2216" s="7" t="s">
        <v>21</v>
      </c>
      <c r="B2216" s="7" t="s">
        <v>22</v>
      </c>
      <c r="C2216" s="11">
        <v>0</v>
      </c>
    </row>
    <row r="2217" spans="1:3" x14ac:dyDescent="0.35">
      <c r="A2217" s="7" t="s">
        <v>2300</v>
      </c>
      <c r="B2217" s="7" t="s">
        <v>112</v>
      </c>
      <c r="C2217" s="11">
        <v>32.200363756324577</v>
      </c>
    </row>
    <row r="2218" spans="1:3" x14ac:dyDescent="0.35">
      <c r="A2218" s="7" t="s">
        <v>2325</v>
      </c>
      <c r="B2218" s="7" t="s">
        <v>112</v>
      </c>
      <c r="C2218" s="11">
        <v>0</v>
      </c>
    </row>
    <row r="2219" spans="1:3" x14ac:dyDescent="0.35">
      <c r="A2219" s="7" t="s">
        <v>809</v>
      </c>
      <c r="B2219" s="7" t="s">
        <v>76</v>
      </c>
      <c r="C2219" s="11">
        <v>20812.168441171114</v>
      </c>
    </row>
    <row r="2220" spans="1:3" x14ac:dyDescent="0.35">
      <c r="A2220" s="7" t="s">
        <v>1165</v>
      </c>
      <c r="B2220" s="7" t="s">
        <v>76</v>
      </c>
      <c r="C2220" s="11">
        <v>3252.2367393887816</v>
      </c>
    </row>
    <row r="2221" spans="1:3" x14ac:dyDescent="0.35">
      <c r="A2221" s="7" t="s">
        <v>80</v>
      </c>
      <c r="B2221" s="7" t="s">
        <v>76</v>
      </c>
      <c r="C2221" s="11">
        <v>129445.4623004248</v>
      </c>
    </row>
    <row r="2222" spans="1:3" x14ac:dyDescent="0.35">
      <c r="A2222" s="7" t="s">
        <v>2237</v>
      </c>
      <c r="B2222" s="7" t="s">
        <v>76</v>
      </c>
      <c r="C2222" s="11">
        <v>847.94291224988035</v>
      </c>
    </row>
    <row r="2223" spans="1:3" x14ac:dyDescent="0.35">
      <c r="A2223" s="7" t="s">
        <v>2238</v>
      </c>
      <c r="B2223" s="7" t="s">
        <v>76</v>
      </c>
      <c r="C2223" s="11">
        <v>1169.946549813126</v>
      </c>
    </row>
    <row r="2224" spans="1:3" x14ac:dyDescent="0.35">
      <c r="A2224" s="7" t="s">
        <v>2295</v>
      </c>
      <c r="B2224" s="7" t="s">
        <v>112</v>
      </c>
      <c r="C2224" s="11">
        <v>0</v>
      </c>
    </row>
    <row r="2225" spans="1:3" x14ac:dyDescent="0.35">
      <c r="A2225" s="7" t="s">
        <v>1870</v>
      </c>
      <c r="B2225" s="7" t="s">
        <v>175</v>
      </c>
      <c r="C2225" s="11">
        <v>257.60291005059662</v>
      </c>
    </row>
    <row r="2226" spans="1:3" x14ac:dyDescent="0.35">
      <c r="A2226" s="7" t="s">
        <v>383</v>
      </c>
      <c r="B2226" s="7" t="s">
        <v>76</v>
      </c>
      <c r="C2226" s="11">
        <v>4711.9865630088289</v>
      </c>
    </row>
    <row r="2227" spans="1:3" x14ac:dyDescent="0.35">
      <c r="A2227" s="7" t="s">
        <v>1684</v>
      </c>
      <c r="B2227" s="7" t="s">
        <v>76</v>
      </c>
      <c r="C2227" s="11">
        <v>5463.3283839897358</v>
      </c>
    </row>
    <row r="2228" spans="1:3" x14ac:dyDescent="0.35">
      <c r="A2228" s="7" t="s">
        <v>1362</v>
      </c>
      <c r="B2228" s="7" t="s">
        <v>76</v>
      </c>
      <c r="C2228" s="11">
        <v>6053.6683861890197</v>
      </c>
    </row>
    <row r="2229" spans="1:3" x14ac:dyDescent="0.35">
      <c r="A2229" s="7" t="s">
        <v>29</v>
      </c>
      <c r="B2229" s="7" t="s">
        <v>716</v>
      </c>
      <c r="C2229" s="11">
        <v>171.73527336706439</v>
      </c>
    </row>
    <row r="2230" spans="1:3" x14ac:dyDescent="0.35">
      <c r="A2230" s="7" t="s">
        <v>1618</v>
      </c>
      <c r="B2230" s="7" t="s">
        <v>76</v>
      </c>
      <c r="C2230" s="11">
        <v>27649.379012097368</v>
      </c>
    </row>
    <row r="2231" spans="1:3" x14ac:dyDescent="0.35">
      <c r="A2231" s="7" t="s">
        <v>1303</v>
      </c>
      <c r="B2231" s="7" t="s">
        <v>76</v>
      </c>
      <c r="C2231" s="11">
        <v>472.27200175942704</v>
      </c>
    </row>
    <row r="2232" spans="1:3" x14ac:dyDescent="0.35">
      <c r="A2232" s="7" t="s">
        <v>466</v>
      </c>
      <c r="B2232" s="7" t="s">
        <v>459</v>
      </c>
      <c r="C2232" s="11">
        <v>5914.1334765782794</v>
      </c>
    </row>
    <row r="2233" spans="1:3" x14ac:dyDescent="0.35">
      <c r="A2233" s="7" t="s">
        <v>161</v>
      </c>
      <c r="B2233" s="7" t="s">
        <v>44</v>
      </c>
      <c r="C2233" s="11">
        <v>5463.3283839897358</v>
      </c>
    </row>
    <row r="2234" spans="1:3" x14ac:dyDescent="0.35">
      <c r="A2234" s="8"/>
      <c r="B2234" s="13" t="s">
        <v>112</v>
      </c>
      <c r="C2234" s="14">
        <v>30042.939384650825</v>
      </c>
    </row>
    <row r="2235" spans="1:3" x14ac:dyDescent="0.35">
      <c r="A2235" s="7" t="s">
        <v>222</v>
      </c>
      <c r="B2235" s="7" t="s">
        <v>76</v>
      </c>
      <c r="C2235" s="11">
        <v>0</v>
      </c>
    </row>
    <row r="2236" spans="1:3" x14ac:dyDescent="0.35">
      <c r="A2236" s="7" t="s">
        <v>1280</v>
      </c>
      <c r="B2236" s="7" t="s">
        <v>44</v>
      </c>
      <c r="C2236" s="11">
        <v>102257.6218355014</v>
      </c>
    </row>
    <row r="2237" spans="1:3" x14ac:dyDescent="0.35">
      <c r="A2237" s="7" t="s">
        <v>1312</v>
      </c>
      <c r="B2237" s="7" t="s">
        <v>76</v>
      </c>
      <c r="C2237" s="11">
        <v>279.06981922147963</v>
      </c>
    </row>
    <row r="2238" spans="1:3" x14ac:dyDescent="0.35">
      <c r="A2238" s="7" t="s">
        <v>40</v>
      </c>
      <c r="B2238" s="7" t="s">
        <v>716</v>
      </c>
      <c r="C2238" s="11">
        <v>136518.80887223076</v>
      </c>
    </row>
    <row r="2239" spans="1:3" x14ac:dyDescent="0.35">
      <c r="A2239" s="7" t="s">
        <v>87</v>
      </c>
      <c r="B2239" s="7" t="s">
        <v>88</v>
      </c>
      <c r="C2239" s="11">
        <v>37803.227049925044</v>
      </c>
    </row>
    <row r="2240" spans="1:3" x14ac:dyDescent="0.35">
      <c r="A2240" s="7" t="s">
        <v>292</v>
      </c>
      <c r="B2240" s="7" t="s">
        <v>76</v>
      </c>
      <c r="C2240" s="11">
        <v>0</v>
      </c>
    </row>
    <row r="2241" spans="1:3" x14ac:dyDescent="0.35">
      <c r="A2241" s="7" t="s">
        <v>1685</v>
      </c>
      <c r="B2241" s="7" t="s">
        <v>47</v>
      </c>
      <c r="C2241" s="11">
        <v>772.80873015178975</v>
      </c>
    </row>
    <row r="2242" spans="1:3" x14ac:dyDescent="0.35">
      <c r="A2242" s="7" t="s">
        <v>1414</v>
      </c>
      <c r="B2242" s="7" t="s">
        <v>716</v>
      </c>
      <c r="C2242" s="11">
        <v>2286.2258266990448</v>
      </c>
    </row>
    <row r="2243" spans="1:3" x14ac:dyDescent="0.35">
      <c r="A2243" s="7" t="s">
        <v>234</v>
      </c>
      <c r="B2243" s="7" t="s">
        <v>716</v>
      </c>
      <c r="C2243" s="11">
        <v>10915.923313394031</v>
      </c>
    </row>
    <row r="2244" spans="1:3" x14ac:dyDescent="0.35">
      <c r="A2244" s="7" t="s">
        <v>227</v>
      </c>
      <c r="B2244" s="7" t="s">
        <v>716</v>
      </c>
      <c r="C2244" s="11">
        <v>64443.661330990915</v>
      </c>
    </row>
    <row r="2245" spans="1:3" x14ac:dyDescent="0.35">
      <c r="A2245" s="7" t="s">
        <v>1328</v>
      </c>
      <c r="B2245" s="7" t="s">
        <v>716</v>
      </c>
      <c r="C2245" s="11">
        <v>1298.7480048384243</v>
      </c>
    </row>
    <row r="2246" spans="1:3" x14ac:dyDescent="0.35">
      <c r="A2246" s="7" t="s">
        <v>2282</v>
      </c>
      <c r="B2246" s="7" t="s">
        <v>76</v>
      </c>
      <c r="C2246" s="11">
        <v>10.733454585441525</v>
      </c>
    </row>
    <row r="2247" spans="1:3" x14ac:dyDescent="0.35">
      <c r="A2247" s="7" t="s">
        <v>1372</v>
      </c>
      <c r="B2247" s="7" t="s">
        <v>1784</v>
      </c>
      <c r="C2247" s="11">
        <v>289.8032738069212</v>
      </c>
    </row>
    <row r="2248" spans="1:3" x14ac:dyDescent="0.35">
      <c r="A2248" s="8"/>
      <c r="B2248" s="13" t="s">
        <v>76</v>
      </c>
      <c r="C2248" s="14">
        <v>3788.9094686608582</v>
      </c>
    </row>
    <row r="2249" spans="1:3" x14ac:dyDescent="0.35">
      <c r="A2249" s="8"/>
      <c r="B2249" s="13" t="s">
        <v>225</v>
      </c>
      <c r="C2249" s="14">
        <v>0</v>
      </c>
    </row>
    <row r="2250" spans="1:3" x14ac:dyDescent="0.35">
      <c r="A2250" s="7" t="s">
        <v>1504</v>
      </c>
      <c r="B2250" s="7" t="s">
        <v>76</v>
      </c>
      <c r="C2250" s="11">
        <v>0</v>
      </c>
    </row>
    <row r="2251" spans="1:3" x14ac:dyDescent="0.35">
      <c r="A2251" s="7" t="s">
        <v>1136</v>
      </c>
      <c r="B2251" s="7" t="s">
        <v>76</v>
      </c>
      <c r="C2251" s="11">
        <v>0</v>
      </c>
    </row>
    <row r="2252" spans="1:3" x14ac:dyDescent="0.35">
      <c r="A2252" s="7" t="s">
        <v>2208</v>
      </c>
      <c r="B2252" s="7" t="s">
        <v>14</v>
      </c>
      <c r="C2252" s="11">
        <v>203.93563712338897</v>
      </c>
    </row>
    <row r="2253" spans="1:3" x14ac:dyDescent="0.35">
      <c r="A2253" s="7" t="s">
        <v>1679</v>
      </c>
      <c r="B2253" s="7" t="s">
        <v>14</v>
      </c>
      <c r="C2253" s="11">
        <v>1169.946549813126</v>
      </c>
    </row>
    <row r="2254" spans="1:3" x14ac:dyDescent="0.35">
      <c r="A2254" s="7" t="s">
        <v>1031</v>
      </c>
      <c r="B2254" s="7" t="s">
        <v>76</v>
      </c>
      <c r="C2254" s="11">
        <v>4658.3192900816211</v>
      </c>
    </row>
    <row r="2255" spans="1:3" x14ac:dyDescent="0.35">
      <c r="A2255" s="7" t="s">
        <v>2160</v>
      </c>
      <c r="B2255" s="7" t="s">
        <v>47</v>
      </c>
      <c r="C2255" s="11">
        <v>343.47054673412879</v>
      </c>
    </row>
    <row r="2256" spans="1:3" x14ac:dyDescent="0.35">
      <c r="A2256" s="7" t="s">
        <v>372</v>
      </c>
      <c r="B2256" s="7" t="s">
        <v>76</v>
      </c>
      <c r="C2256" s="11">
        <v>10325.583311194747</v>
      </c>
    </row>
    <row r="2257" spans="1:3" x14ac:dyDescent="0.35">
      <c r="A2257" s="7" t="s">
        <v>384</v>
      </c>
      <c r="B2257" s="7" t="s">
        <v>76</v>
      </c>
      <c r="C2257" s="11">
        <v>697.67454805369903</v>
      </c>
    </row>
    <row r="2258" spans="1:3" x14ac:dyDescent="0.35">
      <c r="A2258" s="7" t="s">
        <v>925</v>
      </c>
      <c r="B2258" s="7" t="s">
        <v>47</v>
      </c>
      <c r="C2258" s="11">
        <v>2543.8287367496414</v>
      </c>
    </row>
    <row r="2259" spans="1:3" x14ac:dyDescent="0.35">
      <c r="A2259" s="7" t="s">
        <v>2128</v>
      </c>
      <c r="B2259" s="7" t="s">
        <v>112</v>
      </c>
      <c r="C2259" s="11">
        <v>203.93563712338897</v>
      </c>
    </row>
    <row r="2260" spans="1:3" x14ac:dyDescent="0.35">
      <c r="A2260" s="7" t="s">
        <v>1899</v>
      </c>
      <c r="B2260" s="7" t="s">
        <v>76</v>
      </c>
      <c r="C2260" s="11">
        <v>0</v>
      </c>
    </row>
    <row r="2261" spans="1:3" x14ac:dyDescent="0.35">
      <c r="A2261" s="7" t="s">
        <v>258</v>
      </c>
      <c r="B2261" s="7" t="s">
        <v>76</v>
      </c>
      <c r="C2261" s="11">
        <v>2050.0898258193311</v>
      </c>
    </row>
    <row r="2262" spans="1:3" x14ac:dyDescent="0.35">
      <c r="A2262" s="7" t="s">
        <v>1732</v>
      </c>
      <c r="B2262" s="7" t="s">
        <v>76</v>
      </c>
      <c r="C2262" s="11">
        <v>4647.5858354961802</v>
      </c>
    </row>
    <row r="2263" spans="1:3" x14ac:dyDescent="0.35">
      <c r="A2263" s="7" t="s">
        <v>1747</v>
      </c>
      <c r="B2263" s="7" t="s">
        <v>76</v>
      </c>
      <c r="C2263" s="11">
        <v>2844.3654651420038</v>
      </c>
    </row>
    <row r="2264" spans="1:3" x14ac:dyDescent="0.35">
      <c r="A2264" s="7" t="s">
        <v>293</v>
      </c>
      <c r="B2264" s="7" t="s">
        <v>76</v>
      </c>
      <c r="C2264" s="11">
        <v>289.80327380692114</v>
      </c>
    </row>
    <row r="2265" spans="1:3" x14ac:dyDescent="0.35">
      <c r="A2265" s="7" t="s">
        <v>1733</v>
      </c>
      <c r="B2265" s="7" t="s">
        <v>76</v>
      </c>
      <c r="C2265" s="11">
        <v>2178.8912808446294</v>
      </c>
    </row>
    <row r="2266" spans="1:3" x14ac:dyDescent="0.35">
      <c r="A2266" s="7" t="s">
        <v>847</v>
      </c>
      <c r="B2266" s="7" t="s">
        <v>76</v>
      </c>
      <c r="C2266" s="11">
        <v>4808.5876542778033</v>
      </c>
    </row>
    <row r="2267" spans="1:3" x14ac:dyDescent="0.35">
      <c r="A2267" s="7" t="s">
        <v>2296</v>
      </c>
      <c r="B2267" s="7" t="s">
        <v>112</v>
      </c>
      <c r="C2267" s="11">
        <v>10.733454585441525</v>
      </c>
    </row>
    <row r="2268" spans="1:3" x14ac:dyDescent="0.35">
      <c r="A2268" s="7" t="s">
        <v>1076</v>
      </c>
      <c r="B2268" s="7" t="s">
        <v>76</v>
      </c>
      <c r="C2268" s="11">
        <v>13910.557142732216</v>
      </c>
    </row>
    <row r="2269" spans="1:3" x14ac:dyDescent="0.35">
      <c r="A2269" s="7" t="s">
        <v>2101</v>
      </c>
      <c r="B2269" s="7" t="s">
        <v>47</v>
      </c>
      <c r="C2269" s="11">
        <v>407.87127424677794</v>
      </c>
    </row>
    <row r="2270" spans="1:3" x14ac:dyDescent="0.35">
      <c r="A2270" s="7" t="s">
        <v>63</v>
      </c>
      <c r="B2270" s="7" t="s">
        <v>168</v>
      </c>
      <c r="C2270" s="11">
        <v>42075.141974930782</v>
      </c>
    </row>
    <row r="2271" spans="1:3" x14ac:dyDescent="0.35">
      <c r="A2271" s="7" t="s">
        <v>2326</v>
      </c>
      <c r="B2271" s="7" t="s">
        <v>76</v>
      </c>
      <c r="C2271" s="11">
        <v>1556.3509148890212</v>
      </c>
    </row>
    <row r="2272" spans="1:3" x14ac:dyDescent="0.35">
      <c r="A2272" s="7" t="s">
        <v>1011</v>
      </c>
      <c r="B2272" s="7" t="s">
        <v>76</v>
      </c>
      <c r="C2272" s="11">
        <v>4153.8469245658698</v>
      </c>
    </row>
    <row r="2273" spans="1:3" x14ac:dyDescent="0.35">
      <c r="A2273" s="7" t="s">
        <v>151</v>
      </c>
      <c r="B2273" s="7" t="s">
        <v>47</v>
      </c>
      <c r="C2273" s="11">
        <v>11817.53349857112</v>
      </c>
    </row>
    <row r="2274" spans="1:3" x14ac:dyDescent="0.35">
      <c r="A2274" s="8"/>
      <c r="B2274" s="13" t="s">
        <v>148</v>
      </c>
      <c r="C2274" s="14">
        <v>14372.095689906198</v>
      </c>
    </row>
    <row r="2275" spans="1:3" x14ac:dyDescent="0.35">
      <c r="A2275" s="7" t="s">
        <v>775</v>
      </c>
      <c r="B2275" s="7" t="s">
        <v>76</v>
      </c>
      <c r="C2275" s="11">
        <v>325964.28230527363</v>
      </c>
    </row>
    <row r="2276" spans="1:3" x14ac:dyDescent="0.35">
      <c r="A2276" s="7" t="s">
        <v>773</v>
      </c>
      <c r="B2276" s="7" t="s">
        <v>76</v>
      </c>
      <c r="C2276" s="11">
        <v>70014.324260835056</v>
      </c>
    </row>
    <row r="2277" spans="1:3" x14ac:dyDescent="0.35">
      <c r="A2277" s="7" t="s">
        <v>797</v>
      </c>
      <c r="B2277" s="7" t="s">
        <v>76</v>
      </c>
      <c r="C2277" s="11">
        <v>19384.618981307394</v>
      </c>
    </row>
    <row r="2278" spans="1:3" x14ac:dyDescent="0.35">
      <c r="A2278" s="7" t="s">
        <v>2410</v>
      </c>
      <c r="B2278" s="7" t="s">
        <v>1782</v>
      </c>
      <c r="C2278" s="11">
        <v>214.66909170883051</v>
      </c>
    </row>
    <row r="2279" spans="1:3" x14ac:dyDescent="0.35">
      <c r="A2279" s="7" t="s">
        <v>43</v>
      </c>
      <c r="B2279" s="7" t="s">
        <v>44</v>
      </c>
      <c r="C2279" s="11">
        <v>36032.207043327195</v>
      </c>
    </row>
    <row r="2280" spans="1:3" x14ac:dyDescent="0.35">
      <c r="A2280" s="7" t="s">
        <v>796</v>
      </c>
      <c r="B2280" s="7" t="s">
        <v>76</v>
      </c>
      <c r="C2280" s="11">
        <v>91041.161793715</v>
      </c>
    </row>
    <row r="2281" spans="1:3" x14ac:dyDescent="0.35">
      <c r="A2281" s="7" t="s">
        <v>45</v>
      </c>
      <c r="B2281" s="7" t="s">
        <v>44</v>
      </c>
      <c r="C2281" s="11">
        <v>1749.5530974269684</v>
      </c>
    </row>
    <row r="2282" spans="1:3" x14ac:dyDescent="0.35">
      <c r="A2282" s="7" t="s">
        <v>1324</v>
      </c>
      <c r="B2282" s="7" t="s">
        <v>1784</v>
      </c>
      <c r="C2282" s="11">
        <v>10.733454585441525</v>
      </c>
    </row>
    <row r="2283" spans="1:3" x14ac:dyDescent="0.35">
      <c r="A2283" s="8"/>
      <c r="B2283" s="13" t="s">
        <v>76</v>
      </c>
      <c r="C2283" s="14">
        <v>933.81054893341263</v>
      </c>
    </row>
    <row r="2284" spans="1:3" x14ac:dyDescent="0.35">
      <c r="A2284" s="8"/>
      <c r="B2284" s="13" t="s">
        <v>225</v>
      </c>
      <c r="C2284" s="14">
        <v>0</v>
      </c>
    </row>
    <row r="2285" spans="1:3" x14ac:dyDescent="0.35">
      <c r="A2285" s="7" t="s">
        <v>2212</v>
      </c>
      <c r="B2285" s="7" t="s">
        <v>76</v>
      </c>
      <c r="C2285" s="11">
        <v>21.466909170883049</v>
      </c>
    </row>
    <row r="2286" spans="1:3" x14ac:dyDescent="0.35">
      <c r="A2286" s="7" t="s">
        <v>2192</v>
      </c>
      <c r="B2286" s="7" t="s">
        <v>47</v>
      </c>
      <c r="C2286" s="11">
        <v>1470.4832782054889</v>
      </c>
    </row>
    <row r="2287" spans="1:3" x14ac:dyDescent="0.35">
      <c r="A2287" s="7" t="s">
        <v>958</v>
      </c>
      <c r="B2287" s="7" t="s">
        <v>47</v>
      </c>
      <c r="C2287" s="11">
        <v>5903.4000219928384</v>
      </c>
    </row>
    <row r="2288" spans="1:3" x14ac:dyDescent="0.35">
      <c r="A2288" s="7" t="s">
        <v>1864</v>
      </c>
      <c r="B2288" s="7" t="s">
        <v>1784</v>
      </c>
      <c r="C2288" s="11">
        <v>3155.6356481198081</v>
      </c>
    </row>
    <row r="2289" spans="1:3" x14ac:dyDescent="0.35">
      <c r="A2289" s="8"/>
      <c r="B2289" s="13" t="s">
        <v>76</v>
      </c>
      <c r="C2289" s="14">
        <v>3735.2421957336501</v>
      </c>
    </row>
    <row r="2290" spans="1:3" x14ac:dyDescent="0.35">
      <c r="A2290" s="7" t="s">
        <v>2076</v>
      </c>
      <c r="B2290" s="7" t="s">
        <v>285</v>
      </c>
      <c r="C2290" s="11">
        <v>5012.5232914011913</v>
      </c>
    </row>
    <row r="2291" spans="1:3" x14ac:dyDescent="0.35">
      <c r="A2291" s="7" t="s">
        <v>1825</v>
      </c>
      <c r="B2291" s="7" t="s">
        <v>76</v>
      </c>
      <c r="C2291" s="11">
        <v>2779.9647376293547</v>
      </c>
    </row>
    <row r="2292" spans="1:3" x14ac:dyDescent="0.35">
      <c r="A2292" s="7" t="s">
        <v>1963</v>
      </c>
      <c r="B2292" s="7" t="s">
        <v>1784</v>
      </c>
      <c r="C2292" s="11">
        <v>161.00181878162289</v>
      </c>
    </row>
    <row r="2293" spans="1:3" x14ac:dyDescent="0.35">
      <c r="A2293" s="7" t="s">
        <v>1501</v>
      </c>
      <c r="B2293" s="7" t="s">
        <v>76</v>
      </c>
      <c r="C2293" s="11">
        <v>0</v>
      </c>
    </row>
    <row r="2294" spans="1:3" x14ac:dyDescent="0.35">
      <c r="A2294" s="7" t="s">
        <v>1498</v>
      </c>
      <c r="B2294" s="7" t="s">
        <v>76</v>
      </c>
      <c r="C2294" s="11">
        <v>9241.5043980651535</v>
      </c>
    </row>
    <row r="2295" spans="1:3" x14ac:dyDescent="0.35">
      <c r="A2295" s="8"/>
      <c r="B2295" s="13" t="s">
        <v>225</v>
      </c>
      <c r="C2295" s="14">
        <v>0</v>
      </c>
    </row>
    <row r="2296" spans="1:3" x14ac:dyDescent="0.35">
      <c r="A2296" s="7" t="s">
        <v>1359</v>
      </c>
      <c r="B2296" s="7" t="s">
        <v>76</v>
      </c>
      <c r="C2296" s="11">
        <v>11806.800043985677</v>
      </c>
    </row>
    <row r="2297" spans="1:3" x14ac:dyDescent="0.35">
      <c r="A2297" s="8"/>
      <c r="B2297" s="13" t="s">
        <v>225</v>
      </c>
      <c r="C2297" s="14">
        <v>0</v>
      </c>
    </row>
    <row r="2298" spans="1:3" x14ac:dyDescent="0.35">
      <c r="A2298" s="7" t="s">
        <v>312</v>
      </c>
      <c r="B2298" s="7" t="s">
        <v>156</v>
      </c>
      <c r="C2298" s="11">
        <v>0</v>
      </c>
    </row>
    <row r="2299" spans="1:3" x14ac:dyDescent="0.35">
      <c r="A2299" s="8"/>
      <c r="B2299" s="13" t="s">
        <v>632</v>
      </c>
      <c r="C2299" s="14">
        <v>1363.1487323510735</v>
      </c>
    </row>
    <row r="2300" spans="1:3" x14ac:dyDescent="0.35">
      <c r="A2300" s="7" t="s">
        <v>1295</v>
      </c>
      <c r="B2300" s="7" t="s">
        <v>459</v>
      </c>
      <c r="C2300" s="11">
        <v>8425.761849571596</v>
      </c>
    </row>
    <row r="2301" spans="1:3" x14ac:dyDescent="0.35">
      <c r="A2301" s="7" t="s">
        <v>1744</v>
      </c>
      <c r="B2301" s="7" t="s">
        <v>76</v>
      </c>
      <c r="C2301" s="11">
        <v>16110.915332747729</v>
      </c>
    </row>
    <row r="2302" spans="1:3" x14ac:dyDescent="0.35">
      <c r="A2302" s="7" t="s">
        <v>1199</v>
      </c>
      <c r="B2302" s="7" t="s">
        <v>76</v>
      </c>
      <c r="C2302" s="11">
        <v>30311.275749286862</v>
      </c>
    </row>
    <row r="2303" spans="1:3" x14ac:dyDescent="0.35">
      <c r="A2303" s="7" t="s">
        <v>373</v>
      </c>
      <c r="B2303" s="7" t="s">
        <v>76</v>
      </c>
      <c r="C2303" s="11">
        <v>3059.0345568508342</v>
      </c>
    </row>
    <row r="2304" spans="1:3" x14ac:dyDescent="0.35">
      <c r="A2304" s="7" t="s">
        <v>821</v>
      </c>
      <c r="B2304" s="7" t="s">
        <v>47</v>
      </c>
      <c r="C2304" s="11">
        <v>1341.6818231801906</v>
      </c>
    </row>
    <row r="2305" spans="1:3" x14ac:dyDescent="0.35">
      <c r="A2305" s="7" t="s">
        <v>822</v>
      </c>
      <c r="B2305" s="7" t="s">
        <v>47</v>
      </c>
      <c r="C2305" s="11">
        <v>1642.218551572553</v>
      </c>
    </row>
    <row r="2306" spans="1:3" x14ac:dyDescent="0.35">
      <c r="A2306" s="7" t="s">
        <v>294</v>
      </c>
      <c r="B2306" s="7" t="s">
        <v>76</v>
      </c>
      <c r="C2306" s="11">
        <v>354.2040013195703</v>
      </c>
    </row>
    <row r="2307" spans="1:3" x14ac:dyDescent="0.35">
      <c r="A2307" s="7" t="s">
        <v>1883</v>
      </c>
      <c r="B2307" s="7" t="s">
        <v>47</v>
      </c>
      <c r="C2307" s="11">
        <v>1985.6890983066819</v>
      </c>
    </row>
    <row r="2308" spans="1:3" x14ac:dyDescent="0.35">
      <c r="A2308" s="7" t="s">
        <v>295</v>
      </c>
      <c r="B2308" s="7" t="s">
        <v>47</v>
      </c>
      <c r="C2308" s="11">
        <v>7159.2142084894958</v>
      </c>
    </row>
    <row r="2309" spans="1:3" x14ac:dyDescent="0.35">
      <c r="A2309" s="7" t="s">
        <v>1887</v>
      </c>
      <c r="B2309" s="7" t="s">
        <v>47</v>
      </c>
      <c r="C2309" s="11">
        <v>1073.3454585441525</v>
      </c>
    </row>
    <row r="2310" spans="1:3" x14ac:dyDescent="0.35">
      <c r="A2310" s="7" t="s">
        <v>2242</v>
      </c>
      <c r="B2310" s="7" t="s">
        <v>76</v>
      </c>
      <c r="C2310" s="11">
        <v>1438.2829144491643</v>
      </c>
    </row>
    <row r="2311" spans="1:3" x14ac:dyDescent="0.35">
      <c r="A2311" s="7" t="s">
        <v>385</v>
      </c>
      <c r="B2311" s="7" t="s">
        <v>76</v>
      </c>
      <c r="C2311" s="11">
        <v>4443.6501983727912</v>
      </c>
    </row>
    <row r="2312" spans="1:3" x14ac:dyDescent="0.35">
      <c r="A2312" s="7" t="s">
        <v>1528</v>
      </c>
      <c r="B2312" s="7" t="s">
        <v>76</v>
      </c>
      <c r="C2312" s="11">
        <v>6075.1352953599026</v>
      </c>
    </row>
    <row r="2313" spans="1:3" x14ac:dyDescent="0.35">
      <c r="A2313" s="7" t="s">
        <v>471</v>
      </c>
      <c r="B2313" s="7" t="s">
        <v>110</v>
      </c>
      <c r="C2313" s="11">
        <v>3048.3011022653927</v>
      </c>
    </row>
    <row r="2314" spans="1:3" x14ac:dyDescent="0.35">
      <c r="A2314" s="7" t="s">
        <v>11</v>
      </c>
      <c r="B2314" s="7" t="s">
        <v>716</v>
      </c>
      <c r="C2314" s="11">
        <v>41076.930698484706</v>
      </c>
    </row>
    <row r="2315" spans="1:3" x14ac:dyDescent="0.35">
      <c r="A2315" s="7" t="s">
        <v>1253</v>
      </c>
      <c r="B2315" s="7" t="s">
        <v>459</v>
      </c>
      <c r="C2315" s="11">
        <v>289.80327380692114</v>
      </c>
    </row>
    <row r="2316" spans="1:3" x14ac:dyDescent="0.35">
      <c r="A2316" s="7" t="s">
        <v>1956</v>
      </c>
      <c r="B2316" s="7" t="s">
        <v>1784</v>
      </c>
      <c r="C2316" s="11">
        <v>708.40800263914059</v>
      </c>
    </row>
    <row r="2317" spans="1:3" x14ac:dyDescent="0.35">
      <c r="A2317" s="8"/>
      <c r="B2317" s="13" t="s">
        <v>76</v>
      </c>
      <c r="C2317" s="14">
        <v>558.13963844295927</v>
      </c>
    </row>
    <row r="2318" spans="1:3" x14ac:dyDescent="0.35">
      <c r="A2318" s="7" t="s">
        <v>368</v>
      </c>
      <c r="B2318" s="7" t="s">
        <v>76</v>
      </c>
      <c r="C2318" s="11">
        <v>2071.5567349902144</v>
      </c>
    </row>
    <row r="2319" spans="1:3" x14ac:dyDescent="0.35">
      <c r="A2319" s="7" t="s">
        <v>270</v>
      </c>
      <c r="B2319" s="7" t="s">
        <v>76</v>
      </c>
      <c r="C2319" s="11">
        <v>107.33454585441525</v>
      </c>
    </row>
    <row r="2320" spans="1:3" x14ac:dyDescent="0.35">
      <c r="A2320" s="7" t="s">
        <v>1665</v>
      </c>
      <c r="B2320" s="7" t="s">
        <v>716</v>
      </c>
      <c r="C2320" s="11">
        <v>751.34182098090673</v>
      </c>
    </row>
    <row r="2321" spans="1:3" x14ac:dyDescent="0.35">
      <c r="A2321" s="7" t="s">
        <v>229</v>
      </c>
      <c r="B2321" s="7" t="s">
        <v>76</v>
      </c>
      <c r="C2321" s="11">
        <v>9949.9124007042919</v>
      </c>
    </row>
    <row r="2322" spans="1:3" x14ac:dyDescent="0.35">
      <c r="A2322" s="7" t="s">
        <v>245</v>
      </c>
      <c r="B2322" s="7" t="s">
        <v>76</v>
      </c>
      <c r="C2322" s="11">
        <v>7760.2876652742225</v>
      </c>
    </row>
    <row r="2323" spans="1:3" x14ac:dyDescent="0.35">
      <c r="A2323" s="7" t="s">
        <v>2122</v>
      </c>
      <c r="B2323" s="7" t="s">
        <v>76</v>
      </c>
      <c r="C2323" s="11">
        <v>1084.0789131295937</v>
      </c>
    </row>
    <row r="2324" spans="1:3" x14ac:dyDescent="0.35">
      <c r="A2324" s="7" t="s">
        <v>1047</v>
      </c>
      <c r="B2324" s="7" t="s">
        <v>76</v>
      </c>
      <c r="C2324" s="11">
        <v>3917.7109236861565</v>
      </c>
    </row>
    <row r="2325" spans="1:3" x14ac:dyDescent="0.35">
      <c r="A2325" s="7" t="s">
        <v>2110</v>
      </c>
      <c r="B2325" s="7" t="s">
        <v>2111</v>
      </c>
      <c r="C2325" s="11">
        <v>558.13963844295927</v>
      </c>
    </row>
    <row r="2326" spans="1:3" x14ac:dyDescent="0.35">
      <c r="A2326" s="7" t="s">
        <v>2494</v>
      </c>
      <c r="B2326" s="7" t="s">
        <v>76</v>
      </c>
      <c r="C2326" s="11">
        <v>0</v>
      </c>
    </row>
    <row r="2327" spans="1:3" x14ac:dyDescent="0.35">
      <c r="A2327" s="7" t="s">
        <v>1712</v>
      </c>
      <c r="B2327" s="7" t="s">
        <v>47</v>
      </c>
      <c r="C2327" s="11">
        <v>1127.01273147136</v>
      </c>
    </row>
    <row r="2328" spans="1:3" x14ac:dyDescent="0.35">
      <c r="A2328" s="7" t="s">
        <v>296</v>
      </c>
      <c r="B2328" s="7" t="s">
        <v>76</v>
      </c>
      <c r="C2328" s="11">
        <v>23667.267360898564</v>
      </c>
    </row>
    <row r="2329" spans="1:3" x14ac:dyDescent="0.35">
      <c r="A2329" s="7" t="s">
        <v>1619</v>
      </c>
      <c r="B2329" s="7" t="s">
        <v>76</v>
      </c>
      <c r="C2329" s="11">
        <v>6536.6738425338881</v>
      </c>
    </row>
    <row r="2330" spans="1:3" x14ac:dyDescent="0.35">
      <c r="A2330" s="7" t="s">
        <v>361</v>
      </c>
      <c r="B2330" s="7" t="s">
        <v>160</v>
      </c>
      <c r="C2330" s="11">
        <v>36858.683046406193</v>
      </c>
    </row>
    <row r="2331" spans="1:3" x14ac:dyDescent="0.35">
      <c r="A2331" s="7" t="s">
        <v>360</v>
      </c>
      <c r="B2331" s="7" t="s">
        <v>160</v>
      </c>
      <c r="C2331" s="11">
        <v>7749.5542106887797</v>
      </c>
    </row>
    <row r="2332" spans="1:3" x14ac:dyDescent="0.35">
      <c r="A2332" s="7" t="s">
        <v>2052</v>
      </c>
      <c r="B2332" s="7" t="s">
        <v>47</v>
      </c>
      <c r="C2332" s="11">
        <v>1534.884005718138</v>
      </c>
    </row>
    <row r="2333" spans="1:3" x14ac:dyDescent="0.35">
      <c r="A2333" s="7" t="s">
        <v>1591</v>
      </c>
      <c r="B2333" s="7" t="s">
        <v>76</v>
      </c>
      <c r="C2333" s="11">
        <v>139.53490961073982</v>
      </c>
    </row>
    <row r="2334" spans="1:3" x14ac:dyDescent="0.35">
      <c r="A2334" s="7" t="s">
        <v>2497</v>
      </c>
      <c r="B2334" s="7" t="s">
        <v>76</v>
      </c>
      <c r="C2334" s="11">
        <v>161.00181878162286</v>
      </c>
    </row>
    <row r="2335" spans="1:3" x14ac:dyDescent="0.35">
      <c r="A2335" s="7" t="s">
        <v>237</v>
      </c>
      <c r="B2335" s="7" t="s">
        <v>14</v>
      </c>
      <c r="C2335" s="11">
        <v>32243.297574666336</v>
      </c>
    </row>
    <row r="2336" spans="1:3" x14ac:dyDescent="0.35">
      <c r="A2336" s="7" t="s">
        <v>824</v>
      </c>
      <c r="B2336" s="7" t="s">
        <v>47</v>
      </c>
      <c r="C2336" s="11">
        <v>18064.404067298088</v>
      </c>
    </row>
    <row r="2337" spans="1:3" x14ac:dyDescent="0.35">
      <c r="A2337" s="7" t="s">
        <v>2391</v>
      </c>
      <c r="B2337" s="7" t="s">
        <v>160</v>
      </c>
      <c r="C2337" s="11">
        <v>85.867636683532197</v>
      </c>
    </row>
    <row r="2338" spans="1:3" x14ac:dyDescent="0.35">
      <c r="A2338" s="7" t="s">
        <v>2392</v>
      </c>
      <c r="B2338" s="7" t="s">
        <v>160</v>
      </c>
      <c r="C2338" s="11">
        <v>32.200363756324577</v>
      </c>
    </row>
    <row r="2339" spans="1:3" x14ac:dyDescent="0.35">
      <c r="A2339" s="7" t="s">
        <v>815</v>
      </c>
      <c r="B2339" s="7" t="s">
        <v>47</v>
      </c>
      <c r="C2339" s="11">
        <v>7202.1480268312625</v>
      </c>
    </row>
    <row r="2340" spans="1:3" x14ac:dyDescent="0.35">
      <c r="A2340" s="7" t="s">
        <v>28</v>
      </c>
      <c r="B2340" s="7" t="s">
        <v>716</v>
      </c>
      <c r="C2340" s="11">
        <v>7084.0800263914052</v>
      </c>
    </row>
    <row r="2341" spans="1:3" x14ac:dyDescent="0.35">
      <c r="A2341" s="7" t="s">
        <v>1166</v>
      </c>
      <c r="B2341" s="7" t="s">
        <v>716</v>
      </c>
      <c r="C2341" s="11">
        <v>826.47600307899734</v>
      </c>
    </row>
    <row r="2342" spans="1:3" x14ac:dyDescent="0.35">
      <c r="A2342" s="7" t="s">
        <v>491</v>
      </c>
      <c r="B2342" s="7" t="s">
        <v>761</v>
      </c>
      <c r="C2342" s="11">
        <v>1128043.1431115624</v>
      </c>
    </row>
    <row r="2343" spans="1:3" x14ac:dyDescent="0.35">
      <c r="A2343" s="7" t="s">
        <v>1376</v>
      </c>
      <c r="B2343" s="7" t="s">
        <v>716</v>
      </c>
      <c r="C2343" s="11">
        <v>6493.7400241921232</v>
      </c>
    </row>
    <row r="2344" spans="1:3" x14ac:dyDescent="0.35">
      <c r="A2344" s="7" t="s">
        <v>472</v>
      </c>
      <c r="B2344" s="7" t="s">
        <v>110</v>
      </c>
      <c r="C2344" s="11">
        <v>354.2040013195703</v>
      </c>
    </row>
    <row r="2345" spans="1:3" x14ac:dyDescent="0.35">
      <c r="A2345" s="7" t="s">
        <v>988</v>
      </c>
      <c r="B2345" s="7" t="s">
        <v>14</v>
      </c>
      <c r="C2345" s="11">
        <v>5001.7898368157503</v>
      </c>
    </row>
    <row r="2346" spans="1:3" x14ac:dyDescent="0.35">
      <c r="A2346" s="7" t="s">
        <v>883</v>
      </c>
      <c r="B2346" s="7" t="s">
        <v>76</v>
      </c>
      <c r="C2346" s="11">
        <v>12729.877138333648</v>
      </c>
    </row>
    <row r="2347" spans="1:3" x14ac:dyDescent="0.35">
      <c r="A2347" s="7" t="s">
        <v>460</v>
      </c>
      <c r="B2347" s="7" t="s">
        <v>459</v>
      </c>
      <c r="C2347" s="11">
        <v>15456.174603035797</v>
      </c>
    </row>
    <row r="2348" spans="1:3" x14ac:dyDescent="0.35">
      <c r="A2348" s="7" t="s">
        <v>67</v>
      </c>
      <c r="B2348" s="7" t="s">
        <v>14</v>
      </c>
      <c r="C2348" s="11">
        <v>84107.350131519794</v>
      </c>
    </row>
    <row r="2349" spans="1:3" x14ac:dyDescent="0.35">
      <c r="A2349" s="7" t="s">
        <v>1811</v>
      </c>
      <c r="B2349" s="7" t="s">
        <v>112</v>
      </c>
      <c r="C2349" s="11">
        <v>75.134182098090676</v>
      </c>
    </row>
    <row r="2350" spans="1:3" x14ac:dyDescent="0.35">
      <c r="A2350" s="7" t="s">
        <v>1962</v>
      </c>
      <c r="B2350" s="7" t="s">
        <v>47</v>
      </c>
      <c r="C2350" s="11">
        <v>1202.1469135694508</v>
      </c>
    </row>
    <row r="2351" spans="1:3" x14ac:dyDescent="0.35">
      <c r="A2351" s="7" t="s">
        <v>1980</v>
      </c>
      <c r="B2351" s="7" t="s">
        <v>47</v>
      </c>
      <c r="C2351" s="11">
        <v>751.34182098090673</v>
      </c>
    </row>
    <row r="2352" spans="1:3" x14ac:dyDescent="0.35">
      <c r="A2352" s="7" t="s">
        <v>2020</v>
      </c>
      <c r="B2352" s="7" t="s">
        <v>1784</v>
      </c>
      <c r="C2352" s="11">
        <v>0</v>
      </c>
    </row>
    <row r="2353" spans="1:3" x14ac:dyDescent="0.35">
      <c r="A2353" s="8"/>
      <c r="B2353" s="13" t="s">
        <v>76</v>
      </c>
      <c r="C2353" s="14">
        <v>268.33636463603813</v>
      </c>
    </row>
    <row r="2354" spans="1:3" x14ac:dyDescent="0.35">
      <c r="A2354" s="7" t="s">
        <v>1279</v>
      </c>
      <c r="B2354" s="7" t="s">
        <v>459</v>
      </c>
      <c r="C2354" s="11">
        <v>0</v>
      </c>
    </row>
    <row r="2355" spans="1:3" x14ac:dyDescent="0.35">
      <c r="A2355" s="7" t="s">
        <v>157</v>
      </c>
      <c r="B2355" s="7" t="s">
        <v>110</v>
      </c>
      <c r="C2355" s="11">
        <v>28239.71901429665</v>
      </c>
    </row>
    <row r="2356" spans="1:3" x14ac:dyDescent="0.35">
      <c r="A2356" s="7" t="s">
        <v>1994</v>
      </c>
      <c r="B2356" s="7" t="s">
        <v>716</v>
      </c>
      <c r="C2356" s="11">
        <v>397.13781966133638</v>
      </c>
    </row>
    <row r="2357" spans="1:3" x14ac:dyDescent="0.35">
      <c r="A2357" s="7" t="s">
        <v>1340</v>
      </c>
      <c r="B2357" s="7" t="s">
        <v>1784</v>
      </c>
      <c r="C2357" s="11">
        <v>525.93927468663469</v>
      </c>
    </row>
    <row r="2358" spans="1:3" x14ac:dyDescent="0.35">
      <c r="A2358" s="8"/>
      <c r="B2358" s="13" t="s">
        <v>76</v>
      </c>
      <c r="C2358" s="14">
        <v>1169.9465498131262</v>
      </c>
    </row>
    <row r="2359" spans="1:3" x14ac:dyDescent="0.35">
      <c r="A2359" s="8"/>
      <c r="B2359" s="13" t="s">
        <v>225</v>
      </c>
      <c r="C2359" s="14">
        <v>0</v>
      </c>
    </row>
    <row r="2360" spans="1:3" x14ac:dyDescent="0.35">
      <c r="A2360" s="7" t="s">
        <v>1641</v>
      </c>
      <c r="B2360" s="7" t="s">
        <v>76</v>
      </c>
      <c r="C2360" s="11">
        <v>729.8749118100236</v>
      </c>
    </row>
    <row r="2361" spans="1:3" x14ac:dyDescent="0.35">
      <c r="A2361" s="8"/>
      <c r="B2361" s="13" t="s">
        <v>285</v>
      </c>
      <c r="C2361" s="14">
        <v>772.80873015178975</v>
      </c>
    </row>
    <row r="2362" spans="1:3" x14ac:dyDescent="0.35">
      <c r="A2362" s="7" t="s">
        <v>1412</v>
      </c>
      <c r="B2362" s="7" t="s">
        <v>76</v>
      </c>
      <c r="C2362" s="11">
        <v>5753.1316577966581</v>
      </c>
    </row>
    <row r="2363" spans="1:3" x14ac:dyDescent="0.35">
      <c r="A2363" s="8"/>
      <c r="B2363" s="13" t="s">
        <v>225</v>
      </c>
      <c r="C2363" s="14">
        <v>0</v>
      </c>
    </row>
    <row r="2364" spans="1:3" x14ac:dyDescent="0.35">
      <c r="A2364" s="7" t="s">
        <v>1120</v>
      </c>
      <c r="B2364" s="7" t="s">
        <v>76</v>
      </c>
      <c r="C2364" s="11">
        <v>6837.2105709262514</v>
      </c>
    </row>
    <row r="2365" spans="1:3" x14ac:dyDescent="0.35">
      <c r="A2365" s="8"/>
      <c r="B2365" s="13" t="s">
        <v>225</v>
      </c>
      <c r="C2365" s="14">
        <v>0</v>
      </c>
    </row>
    <row r="2366" spans="1:3" x14ac:dyDescent="0.35">
      <c r="A2366" s="7" t="s">
        <v>1882</v>
      </c>
      <c r="B2366" s="7" t="s">
        <v>47</v>
      </c>
      <c r="C2366" s="11">
        <v>0</v>
      </c>
    </row>
    <row r="2367" spans="1:3" x14ac:dyDescent="0.35">
      <c r="A2367" s="7" t="s">
        <v>1642</v>
      </c>
      <c r="B2367" s="7" t="s">
        <v>47</v>
      </c>
      <c r="C2367" s="11">
        <v>0</v>
      </c>
    </row>
    <row r="2368" spans="1:3" x14ac:dyDescent="0.35">
      <c r="A2368" s="7" t="s">
        <v>970</v>
      </c>
      <c r="B2368" s="7" t="s">
        <v>76</v>
      </c>
      <c r="C2368" s="11">
        <v>5259.392746866346</v>
      </c>
    </row>
    <row r="2369" spans="1:3" x14ac:dyDescent="0.35">
      <c r="A2369" s="7" t="s">
        <v>959</v>
      </c>
      <c r="B2369" s="7" t="s">
        <v>76</v>
      </c>
      <c r="C2369" s="11">
        <v>2028.6229166484477</v>
      </c>
    </row>
    <row r="2370" spans="1:3" x14ac:dyDescent="0.35">
      <c r="A2370" s="7" t="s">
        <v>1059</v>
      </c>
      <c r="B2370" s="7" t="s">
        <v>76</v>
      </c>
      <c r="C2370" s="11">
        <v>783.5421847372312</v>
      </c>
    </row>
    <row r="2371" spans="1:3" x14ac:dyDescent="0.35">
      <c r="A2371" s="7" t="s">
        <v>861</v>
      </c>
      <c r="B2371" s="7" t="s">
        <v>76</v>
      </c>
      <c r="C2371" s="11">
        <v>4937.3891093031007</v>
      </c>
    </row>
    <row r="2372" spans="1:3" x14ac:dyDescent="0.35">
      <c r="A2372" s="7" t="s">
        <v>1079</v>
      </c>
      <c r="B2372" s="7" t="s">
        <v>76</v>
      </c>
      <c r="C2372" s="11">
        <v>633.27382054104999</v>
      </c>
    </row>
    <row r="2373" spans="1:3" x14ac:dyDescent="0.35">
      <c r="A2373" s="7" t="s">
        <v>909</v>
      </c>
      <c r="B2373" s="7" t="s">
        <v>76</v>
      </c>
      <c r="C2373" s="11">
        <v>171.73527336706439</v>
      </c>
    </row>
    <row r="2374" spans="1:3" x14ac:dyDescent="0.35">
      <c r="A2374" s="7" t="s">
        <v>1871</v>
      </c>
      <c r="B2374" s="7" t="s">
        <v>47</v>
      </c>
      <c r="C2374" s="11">
        <v>525.93927468663469</v>
      </c>
    </row>
    <row r="2375" spans="1:3" x14ac:dyDescent="0.35">
      <c r="A2375" s="7" t="s">
        <v>1039</v>
      </c>
      <c r="B2375" s="7" t="s">
        <v>47</v>
      </c>
      <c r="C2375" s="11">
        <v>2007.1560074775653</v>
      </c>
    </row>
    <row r="2376" spans="1:3" x14ac:dyDescent="0.35">
      <c r="A2376" s="7" t="s">
        <v>1510</v>
      </c>
      <c r="B2376" s="7" t="s">
        <v>191</v>
      </c>
      <c r="C2376" s="11">
        <v>0</v>
      </c>
    </row>
    <row r="2377" spans="1:3" x14ac:dyDescent="0.35">
      <c r="A2377" s="7" t="s">
        <v>1239</v>
      </c>
      <c r="B2377" s="7" t="s">
        <v>191</v>
      </c>
      <c r="C2377" s="11">
        <v>826.47600307899734</v>
      </c>
    </row>
    <row r="2378" spans="1:3" x14ac:dyDescent="0.35">
      <c r="A2378" s="7" t="s">
        <v>1509</v>
      </c>
      <c r="B2378" s="7" t="s">
        <v>191</v>
      </c>
      <c r="C2378" s="11">
        <v>0</v>
      </c>
    </row>
    <row r="2379" spans="1:3" x14ac:dyDescent="0.35">
      <c r="A2379" s="7" t="s">
        <v>1240</v>
      </c>
      <c r="B2379" s="7" t="s">
        <v>191</v>
      </c>
      <c r="C2379" s="11">
        <v>1491.9501873763718</v>
      </c>
    </row>
    <row r="2380" spans="1:3" x14ac:dyDescent="0.35">
      <c r="A2380" s="7" t="s">
        <v>900</v>
      </c>
      <c r="B2380" s="7" t="s">
        <v>47</v>
      </c>
      <c r="C2380" s="11">
        <v>4915.9222001322178</v>
      </c>
    </row>
    <row r="2381" spans="1:3" x14ac:dyDescent="0.35">
      <c r="A2381" s="7" t="s">
        <v>1347</v>
      </c>
      <c r="B2381" s="7" t="s">
        <v>47</v>
      </c>
      <c r="C2381" s="11">
        <v>236.13600087971352</v>
      </c>
    </row>
    <row r="2382" spans="1:3" x14ac:dyDescent="0.35">
      <c r="A2382" s="7" t="s">
        <v>1389</v>
      </c>
      <c r="B2382" s="7" t="s">
        <v>47</v>
      </c>
      <c r="C2382" s="11">
        <v>0</v>
      </c>
    </row>
    <row r="2383" spans="1:3" x14ac:dyDescent="0.35">
      <c r="A2383" s="7" t="s">
        <v>2017</v>
      </c>
      <c r="B2383" s="7" t="s">
        <v>47</v>
      </c>
      <c r="C2383" s="11">
        <v>0</v>
      </c>
    </row>
    <row r="2384" spans="1:3" x14ac:dyDescent="0.35">
      <c r="A2384" s="7" t="s">
        <v>976</v>
      </c>
      <c r="B2384" s="7" t="s">
        <v>76</v>
      </c>
      <c r="C2384" s="11">
        <v>890.87673059164649</v>
      </c>
    </row>
    <row r="2385" spans="1:3" x14ac:dyDescent="0.35">
      <c r="A2385" s="7" t="s">
        <v>1044</v>
      </c>
      <c r="B2385" s="7" t="s">
        <v>76</v>
      </c>
      <c r="C2385" s="11">
        <v>611.80691137016686</v>
      </c>
    </row>
    <row r="2386" spans="1:3" x14ac:dyDescent="0.35">
      <c r="A2386" s="7" t="s">
        <v>391</v>
      </c>
      <c r="B2386" s="7" t="s">
        <v>76</v>
      </c>
      <c r="C2386" s="11">
        <v>4754.9203813505956</v>
      </c>
    </row>
    <row r="2387" spans="1:3" x14ac:dyDescent="0.35">
      <c r="A2387" s="7" t="s">
        <v>1057</v>
      </c>
      <c r="B2387" s="7" t="s">
        <v>288</v>
      </c>
      <c r="C2387" s="11">
        <v>6118.0691137016684</v>
      </c>
    </row>
    <row r="2388" spans="1:3" x14ac:dyDescent="0.35">
      <c r="A2388" s="7" t="s">
        <v>1235</v>
      </c>
      <c r="B2388" s="7" t="s">
        <v>76</v>
      </c>
      <c r="C2388" s="11">
        <v>1127.01273147136</v>
      </c>
    </row>
    <row r="2389" spans="1:3" x14ac:dyDescent="0.35">
      <c r="A2389" s="7" t="s">
        <v>2112</v>
      </c>
      <c r="B2389" s="7" t="s">
        <v>47</v>
      </c>
      <c r="C2389" s="11">
        <v>1084.0789131295937</v>
      </c>
    </row>
    <row r="2390" spans="1:3" x14ac:dyDescent="0.35">
      <c r="A2390" s="7" t="s">
        <v>2113</v>
      </c>
      <c r="B2390" s="7" t="s">
        <v>47</v>
      </c>
      <c r="C2390" s="11">
        <v>751.34182098090673</v>
      </c>
    </row>
    <row r="2391" spans="1:3" x14ac:dyDescent="0.35">
      <c r="A2391" s="7" t="s">
        <v>2115</v>
      </c>
      <c r="B2391" s="7" t="s">
        <v>47</v>
      </c>
      <c r="C2391" s="11">
        <v>429.33818341766101</v>
      </c>
    </row>
    <row r="2392" spans="1:3" x14ac:dyDescent="0.35">
      <c r="A2392" s="7" t="s">
        <v>2005</v>
      </c>
      <c r="B2392" s="7" t="s">
        <v>47</v>
      </c>
      <c r="C2392" s="11">
        <v>16948.124790412166</v>
      </c>
    </row>
    <row r="2393" spans="1:3" x14ac:dyDescent="0.35">
      <c r="A2393" s="7" t="s">
        <v>2033</v>
      </c>
      <c r="B2393" s="7" t="s">
        <v>47</v>
      </c>
      <c r="C2393" s="11">
        <v>1051.8785493732694</v>
      </c>
    </row>
    <row r="2394" spans="1:3" x14ac:dyDescent="0.35">
      <c r="A2394" s="7" t="s">
        <v>2034</v>
      </c>
      <c r="B2394" s="7" t="s">
        <v>47</v>
      </c>
      <c r="C2394" s="11">
        <v>2930.2331018255363</v>
      </c>
    </row>
    <row r="2395" spans="1:3" x14ac:dyDescent="0.35">
      <c r="A2395" s="7" t="s">
        <v>2015</v>
      </c>
      <c r="B2395" s="7" t="s">
        <v>47</v>
      </c>
      <c r="C2395" s="11">
        <v>8135.9585757646746</v>
      </c>
    </row>
    <row r="2396" spans="1:3" x14ac:dyDescent="0.35">
      <c r="A2396" s="7" t="s">
        <v>2007</v>
      </c>
      <c r="B2396" s="7" t="s">
        <v>47</v>
      </c>
      <c r="C2396" s="11">
        <v>1652.9520061579947</v>
      </c>
    </row>
    <row r="2397" spans="1:3" x14ac:dyDescent="0.35">
      <c r="A2397" s="7" t="s">
        <v>2114</v>
      </c>
      <c r="B2397" s="7" t="s">
        <v>47</v>
      </c>
      <c r="C2397" s="11">
        <v>1116.2792768859185</v>
      </c>
    </row>
    <row r="2398" spans="1:3" x14ac:dyDescent="0.35">
      <c r="A2398" s="7" t="s">
        <v>1612</v>
      </c>
      <c r="B2398" s="7" t="s">
        <v>76</v>
      </c>
      <c r="C2398" s="11">
        <v>1137.7461860568017</v>
      </c>
    </row>
    <row r="2399" spans="1:3" x14ac:dyDescent="0.35">
      <c r="A2399" s="7" t="s">
        <v>1429</v>
      </c>
      <c r="B2399" s="7" t="s">
        <v>288</v>
      </c>
      <c r="C2399" s="11">
        <v>9670.8425814828133</v>
      </c>
    </row>
    <row r="2400" spans="1:3" x14ac:dyDescent="0.35">
      <c r="A2400" s="7" t="s">
        <v>1003</v>
      </c>
      <c r="B2400" s="7" t="s">
        <v>76</v>
      </c>
      <c r="C2400" s="11">
        <v>4025.045469540572</v>
      </c>
    </row>
    <row r="2401" spans="1:3" x14ac:dyDescent="0.35">
      <c r="A2401" s="7" t="s">
        <v>2336</v>
      </c>
      <c r="B2401" s="7" t="s">
        <v>112</v>
      </c>
      <c r="C2401" s="11">
        <v>0</v>
      </c>
    </row>
    <row r="2402" spans="1:3" x14ac:dyDescent="0.35">
      <c r="A2402" s="7" t="s">
        <v>392</v>
      </c>
      <c r="B2402" s="7" t="s">
        <v>76</v>
      </c>
      <c r="C2402" s="11">
        <v>1180.6800043985677</v>
      </c>
    </row>
    <row r="2403" spans="1:3" x14ac:dyDescent="0.35">
      <c r="A2403" s="7" t="s">
        <v>2064</v>
      </c>
      <c r="B2403" s="7" t="s">
        <v>47</v>
      </c>
      <c r="C2403" s="11">
        <v>1008.9447310315034</v>
      </c>
    </row>
    <row r="2404" spans="1:3" x14ac:dyDescent="0.35">
      <c r="A2404" s="7" t="s">
        <v>819</v>
      </c>
      <c r="B2404" s="7" t="s">
        <v>47</v>
      </c>
      <c r="C2404" s="11">
        <v>5452.5949294042939</v>
      </c>
    </row>
    <row r="2405" spans="1:3" x14ac:dyDescent="0.35">
      <c r="A2405" s="7" t="s">
        <v>818</v>
      </c>
      <c r="B2405" s="7" t="s">
        <v>47</v>
      </c>
      <c r="C2405" s="11">
        <v>762.07527556634818</v>
      </c>
    </row>
    <row r="2406" spans="1:3" x14ac:dyDescent="0.35">
      <c r="A2406" s="7" t="s">
        <v>1277</v>
      </c>
      <c r="B2406" s="7" t="s">
        <v>47</v>
      </c>
      <c r="C2406" s="11">
        <v>13491.952413899995</v>
      </c>
    </row>
    <row r="2407" spans="1:3" x14ac:dyDescent="0.35">
      <c r="A2407" s="7" t="s">
        <v>435</v>
      </c>
      <c r="B2407" s="7" t="s">
        <v>191</v>
      </c>
      <c r="C2407" s="11">
        <v>30955.283024413351</v>
      </c>
    </row>
    <row r="2408" spans="1:3" x14ac:dyDescent="0.35">
      <c r="A2408" s="8"/>
      <c r="B2408" s="13" t="s">
        <v>720</v>
      </c>
      <c r="C2408" s="14">
        <v>0</v>
      </c>
    </row>
    <row r="2409" spans="1:3" x14ac:dyDescent="0.35">
      <c r="A2409" s="8"/>
      <c r="B2409" s="13" t="s">
        <v>426</v>
      </c>
      <c r="C2409" s="14">
        <v>0</v>
      </c>
    </row>
    <row r="2410" spans="1:3" x14ac:dyDescent="0.35">
      <c r="A2410" s="8"/>
      <c r="B2410" s="13" t="s">
        <v>175</v>
      </c>
      <c r="C2410" s="14">
        <v>4389.9829254455826</v>
      </c>
    </row>
    <row r="2411" spans="1:3" x14ac:dyDescent="0.35">
      <c r="A2411" s="8"/>
      <c r="B2411" s="13" t="s">
        <v>2487</v>
      </c>
      <c r="C2411" s="14">
        <v>24504.476818562998</v>
      </c>
    </row>
    <row r="2412" spans="1:3" x14ac:dyDescent="0.35">
      <c r="A2412" s="8"/>
      <c r="B2412" s="13" t="s">
        <v>418</v>
      </c>
      <c r="C2412" s="14">
        <v>9606.4418539701637</v>
      </c>
    </row>
    <row r="2413" spans="1:3" x14ac:dyDescent="0.35">
      <c r="A2413" s="8"/>
      <c r="B2413" s="13" t="s">
        <v>47</v>
      </c>
      <c r="C2413" s="14">
        <v>19212.883707940327</v>
      </c>
    </row>
    <row r="2414" spans="1:3" x14ac:dyDescent="0.35">
      <c r="A2414" s="8"/>
      <c r="B2414" s="13" t="s">
        <v>417</v>
      </c>
      <c r="C2414" s="14">
        <v>2017.8894620630067</v>
      </c>
    </row>
    <row r="2415" spans="1:3" x14ac:dyDescent="0.35">
      <c r="A2415" s="8"/>
      <c r="B2415" s="13" t="s">
        <v>76</v>
      </c>
      <c r="C2415" s="14">
        <v>253406.12930768894</v>
      </c>
    </row>
    <row r="2416" spans="1:3" x14ac:dyDescent="0.35">
      <c r="A2416" s="8"/>
      <c r="B2416" s="13" t="s">
        <v>459</v>
      </c>
      <c r="C2416" s="14">
        <v>260028.67078690632</v>
      </c>
    </row>
    <row r="2417" spans="1:3" x14ac:dyDescent="0.35">
      <c r="A2417" s="8"/>
      <c r="B2417" s="13" t="s">
        <v>416</v>
      </c>
      <c r="C2417" s="14">
        <v>3123.4352843634833</v>
      </c>
    </row>
    <row r="2418" spans="1:3" x14ac:dyDescent="0.35">
      <c r="A2418" s="8"/>
      <c r="B2418" s="13" t="s">
        <v>2538</v>
      </c>
      <c r="C2418" s="14">
        <v>103180.69892984936</v>
      </c>
    </row>
    <row r="2419" spans="1:3" x14ac:dyDescent="0.35">
      <c r="A2419" s="8"/>
      <c r="B2419" s="13" t="s">
        <v>2537</v>
      </c>
      <c r="C2419" s="14">
        <v>0</v>
      </c>
    </row>
    <row r="2420" spans="1:3" x14ac:dyDescent="0.35">
      <c r="A2420" s="8"/>
      <c r="B2420" s="13" t="s">
        <v>427</v>
      </c>
      <c r="C2420" s="14">
        <v>0</v>
      </c>
    </row>
    <row r="2421" spans="1:3" x14ac:dyDescent="0.35">
      <c r="A2421" s="8"/>
      <c r="B2421" s="13" t="s">
        <v>611</v>
      </c>
      <c r="C2421" s="14">
        <v>1288.0145502529829</v>
      </c>
    </row>
    <row r="2422" spans="1:3" x14ac:dyDescent="0.35">
      <c r="A2422" s="8"/>
      <c r="B2422" s="13" t="s">
        <v>415</v>
      </c>
      <c r="C2422" s="14">
        <v>23109.127722455603</v>
      </c>
    </row>
    <row r="2423" spans="1:3" x14ac:dyDescent="0.35">
      <c r="A2423" s="8"/>
      <c r="B2423" s="13" t="s">
        <v>160</v>
      </c>
      <c r="C2423" s="14">
        <v>0</v>
      </c>
    </row>
    <row r="2424" spans="1:3" x14ac:dyDescent="0.35">
      <c r="A2424" s="8"/>
      <c r="B2424" s="13" t="s">
        <v>285</v>
      </c>
      <c r="C2424" s="14">
        <v>21767.445899275412</v>
      </c>
    </row>
    <row r="2425" spans="1:3" x14ac:dyDescent="0.35">
      <c r="A2425" s="8"/>
      <c r="B2425" s="13" t="s">
        <v>419</v>
      </c>
      <c r="C2425" s="14">
        <v>6064.4018407744607</v>
      </c>
    </row>
    <row r="2426" spans="1:3" x14ac:dyDescent="0.35">
      <c r="A2426" s="8"/>
      <c r="B2426" s="13" t="s">
        <v>420</v>
      </c>
      <c r="C2426" s="14">
        <v>1008.9447310315034</v>
      </c>
    </row>
    <row r="2427" spans="1:3" x14ac:dyDescent="0.35">
      <c r="A2427" s="7" t="s">
        <v>1005</v>
      </c>
      <c r="B2427" s="7" t="s">
        <v>76</v>
      </c>
      <c r="C2427" s="11">
        <v>418.60472883221945</v>
      </c>
    </row>
    <row r="2428" spans="1:3" x14ac:dyDescent="0.35">
      <c r="A2428" s="8"/>
      <c r="B2428" s="13" t="s">
        <v>112</v>
      </c>
      <c r="C2428" s="14">
        <v>0</v>
      </c>
    </row>
    <row r="2429" spans="1:3" x14ac:dyDescent="0.35">
      <c r="A2429" s="7" t="s">
        <v>141</v>
      </c>
      <c r="B2429" s="7" t="s">
        <v>142</v>
      </c>
      <c r="C2429" s="11">
        <v>0</v>
      </c>
    </row>
    <row r="2430" spans="1:3" x14ac:dyDescent="0.35">
      <c r="A2430" s="7" t="s">
        <v>1091</v>
      </c>
      <c r="B2430" s="7" t="s">
        <v>740</v>
      </c>
      <c r="C2430" s="11">
        <v>21831.846626788061</v>
      </c>
    </row>
    <row r="2431" spans="1:3" x14ac:dyDescent="0.35">
      <c r="A2431" s="7" t="s">
        <v>2231</v>
      </c>
      <c r="B2431" s="7" t="s">
        <v>47</v>
      </c>
      <c r="C2431" s="11">
        <v>1169.946549813126</v>
      </c>
    </row>
    <row r="2432" spans="1:3" x14ac:dyDescent="0.35">
      <c r="A2432" s="7" t="s">
        <v>2215</v>
      </c>
      <c r="B2432" s="7" t="s">
        <v>47</v>
      </c>
      <c r="C2432" s="11">
        <v>568.87309302840083</v>
      </c>
    </row>
    <row r="2433" spans="1:3" x14ac:dyDescent="0.35">
      <c r="A2433" s="7" t="s">
        <v>2516</v>
      </c>
      <c r="B2433" s="7" t="s">
        <v>76</v>
      </c>
      <c r="C2433" s="11">
        <v>0</v>
      </c>
    </row>
    <row r="2434" spans="1:3" x14ac:dyDescent="0.35">
      <c r="A2434" s="7" t="s">
        <v>2517</v>
      </c>
      <c r="B2434" s="7" t="s">
        <v>76</v>
      </c>
      <c r="C2434" s="11">
        <v>0</v>
      </c>
    </row>
    <row r="2435" spans="1:3" x14ac:dyDescent="0.35">
      <c r="A2435" s="7" t="s">
        <v>2518</v>
      </c>
      <c r="B2435" s="7" t="s">
        <v>76</v>
      </c>
      <c r="C2435" s="11">
        <v>0</v>
      </c>
    </row>
    <row r="2436" spans="1:3" x14ac:dyDescent="0.35">
      <c r="A2436" s="7" t="s">
        <v>837</v>
      </c>
      <c r="B2436" s="7" t="s">
        <v>76</v>
      </c>
      <c r="C2436" s="11">
        <v>15831.845513526248</v>
      </c>
    </row>
    <row r="2437" spans="1:3" x14ac:dyDescent="0.35">
      <c r="A2437" s="7" t="s">
        <v>2276</v>
      </c>
      <c r="B2437" s="7" t="s">
        <v>76</v>
      </c>
      <c r="C2437" s="11">
        <v>5527.7291115023845</v>
      </c>
    </row>
    <row r="2438" spans="1:3" x14ac:dyDescent="0.35">
      <c r="A2438" s="7" t="s">
        <v>896</v>
      </c>
      <c r="B2438" s="7" t="s">
        <v>47</v>
      </c>
      <c r="C2438" s="11">
        <v>2908.766192654653</v>
      </c>
    </row>
    <row r="2439" spans="1:3" x14ac:dyDescent="0.35">
      <c r="A2439" s="7" t="s">
        <v>985</v>
      </c>
      <c r="B2439" s="7" t="s">
        <v>47</v>
      </c>
      <c r="C2439" s="11">
        <v>12000.002226523626</v>
      </c>
    </row>
    <row r="2440" spans="1:3" x14ac:dyDescent="0.35">
      <c r="A2440" s="7" t="s">
        <v>386</v>
      </c>
      <c r="B2440" s="7" t="s">
        <v>76</v>
      </c>
      <c r="C2440" s="11">
        <v>4958.8560184739845</v>
      </c>
    </row>
    <row r="2441" spans="1:3" x14ac:dyDescent="0.35">
      <c r="A2441" s="7" t="s">
        <v>298</v>
      </c>
      <c r="B2441" s="7" t="s">
        <v>76</v>
      </c>
      <c r="C2441" s="11">
        <v>9445.4400351885415</v>
      </c>
    </row>
    <row r="2442" spans="1:3" x14ac:dyDescent="0.35">
      <c r="A2442" s="7" t="s">
        <v>242</v>
      </c>
      <c r="B2442" s="7" t="s">
        <v>76</v>
      </c>
      <c r="C2442" s="11">
        <v>5420.3945656479691</v>
      </c>
    </row>
    <row r="2443" spans="1:3" x14ac:dyDescent="0.35">
      <c r="A2443" s="7" t="s">
        <v>304</v>
      </c>
      <c r="B2443" s="7" t="s">
        <v>76</v>
      </c>
      <c r="C2443" s="11">
        <v>2597.4960096768486</v>
      </c>
    </row>
    <row r="2444" spans="1:3" x14ac:dyDescent="0.35">
      <c r="A2444" s="7" t="s">
        <v>247</v>
      </c>
      <c r="B2444" s="7" t="s">
        <v>76</v>
      </c>
      <c r="C2444" s="11">
        <v>6053.6683861890197</v>
      </c>
    </row>
    <row r="2445" spans="1:3" x14ac:dyDescent="0.35">
      <c r="A2445" s="7" t="s">
        <v>1402</v>
      </c>
      <c r="B2445" s="7" t="s">
        <v>76</v>
      </c>
      <c r="C2445" s="11">
        <v>6440.0727512649146</v>
      </c>
    </row>
    <row r="2446" spans="1:3" x14ac:dyDescent="0.35">
      <c r="A2446" s="7" t="s">
        <v>305</v>
      </c>
      <c r="B2446" s="7" t="s">
        <v>76</v>
      </c>
      <c r="C2446" s="11">
        <v>19298.751344623859</v>
      </c>
    </row>
    <row r="2447" spans="1:3" x14ac:dyDescent="0.35">
      <c r="A2447" s="7" t="s">
        <v>353</v>
      </c>
      <c r="B2447" s="7" t="s">
        <v>76</v>
      </c>
      <c r="C2447" s="11">
        <v>10658.320403343434</v>
      </c>
    </row>
    <row r="2448" spans="1:3" x14ac:dyDescent="0.35">
      <c r="A2448" s="7" t="s">
        <v>831</v>
      </c>
      <c r="B2448" s="7" t="s">
        <v>76</v>
      </c>
      <c r="C2448" s="11">
        <v>5774.5985669675401</v>
      </c>
    </row>
    <row r="2449" spans="1:3" x14ac:dyDescent="0.35">
      <c r="A2449" s="7" t="s">
        <v>299</v>
      </c>
      <c r="B2449" s="7" t="s">
        <v>76</v>
      </c>
      <c r="C2449" s="11">
        <v>15735.244422257274</v>
      </c>
    </row>
    <row r="2450" spans="1:3" x14ac:dyDescent="0.35">
      <c r="A2450" s="7" t="s">
        <v>300</v>
      </c>
      <c r="B2450" s="7" t="s">
        <v>76</v>
      </c>
      <c r="C2450" s="11">
        <v>3992.8451057842472</v>
      </c>
    </row>
    <row r="2451" spans="1:3" x14ac:dyDescent="0.35">
      <c r="A2451" s="7" t="s">
        <v>817</v>
      </c>
      <c r="B2451" s="7" t="s">
        <v>76</v>
      </c>
      <c r="C2451" s="11">
        <v>5130.5912918410486</v>
      </c>
    </row>
    <row r="2452" spans="1:3" x14ac:dyDescent="0.35">
      <c r="A2452" s="7" t="s">
        <v>2141</v>
      </c>
      <c r="B2452" s="7" t="s">
        <v>76</v>
      </c>
      <c r="C2452" s="11">
        <v>1438.2829144491643</v>
      </c>
    </row>
    <row r="2453" spans="1:3" x14ac:dyDescent="0.35">
      <c r="A2453" s="7" t="s">
        <v>1555</v>
      </c>
      <c r="B2453" s="7" t="s">
        <v>14</v>
      </c>
      <c r="C2453" s="11">
        <v>6064.4018407744607</v>
      </c>
    </row>
    <row r="2454" spans="1:3" x14ac:dyDescent="0.35">
      <c r="A2454" s="7" t="s">
        <v>2355</v>
      </c>
      <c r="B2454" s="7" t="s">
        <v>47</v>
      </c>
      <c r="C2454" s="11">
        <v>1073.3454585441525</v>
      </c>
    </row>
    <row r="2455" spans="1:3" x14ac:dyDescent="0.35">
      <c r="A2455" s="7" t="s">
        <v>2356</v>
      </c>
      <c r="B2455" s="7" t="s">
        <v>47</v>
      </c>
      <c r="C2455" s="11">
        <v>719.14145722458215</v>
      </c>
    </row>
    <row r="2456" spans="1:3" x14ac:dyDescent="0.35">
      <c r="A2456" s="7" t="s">
        <v>178</v>
      </c>
      <c r="B2456" s="7" t="s">
        <v>47</v>
      </c>
      <c r="C2456" s="11">
        <v>64508.06205850355</v>
      </c>
    </row>
    <row r="2457" spans="1:3" x14ac:dyDescent="0.35">
      <c r="A2457" s="7" t="s">
        <v>480</v>
      </c>
      <c r="B2457" s="7" t="s">
        <v>479</v>
      </c>
      <c r="C2457" s="11">
        <v>154658.34712162692</v>
      </c>
    </row>
    <row r="2458" spans="1:3" x14ac:dyDescent="0.35">
      <c r="A2458" s="7" t="s">
        <v>301</v>
      </c>
      <c r="B2458" s="7" t="s">
        <v>76</v>
      </c>
      <c r="C2458" s="11">
        <v>3423.9720127558462</v>
      </c>
    </row>
    <row r="2459" spans="1:3" x14ac:dyDescent="0.35">
      <c r="A2459" s="7" t="s">
        <v>302</v>
      </c>
      <c r="B2459" s="7" t="s">
        <v>76</v>
      </c>
      <c r="C2459" s="11">
        <v>11667.265134374937</v>
      </c>
    </row>
    <row r="2460" spans="1:3" x14ac:dyDescent="0.35">
      <c r="A2460" s="7" t="s">
        <v>877</v>
      </c>
      <c r="B2460" s="7" t="s">
        <v>76</v>
      </c>
      <c r="C2460" s="11">
        <v>3670.8414682210014</v>
      </c>
    </row>
    <row r="2461" spans="1:3" x14ac:dyDescent="0.35">
      <c r="A2461" s="7" t="s">
        <v>1110</v>
      </c>
      <c r="B2461" s="7" t="s">
        <v>76</v>
      </c>
      <c r="C2461" s="11">
        <v>3316.6374669014313</v>
      </c>
    </row>
    <row r="2462" spans="1:3" x14ac:dyDescent="0.35">
      <c r="A2462" s="7" t="s">
        <v>1109</v>
      </c>
      <c r="B2462" s="7" t="s">
        <v>76</v>
      </c>
      <c r="C2462" s="11">
        <v>5495.5287477460606</v>
      </c>
    </row>
    <row r="2463" spans="1:3" x14ac:dyDescent="0.35">
      <c r="A2463" s="7" t="s">
        <v>1147</v>
      </c>
      <c r="B2463" s="7" t="s">
        <v>76</v>
      </c>
      <c r="C2463" s="11">
        <v>3831.8432870026249</v>
      </c>
    </row>
    <row r="2464" spans="1:3" x14ac:dyDescent="0.35">
      <c r="A2464" s="7" t="s">
        <v>1119</v>
      </c>
      <c r="B2464" s="7" t="s">
        <v>76</v>
      </c>
      <c r="C2464" s="11">
        <v>289.80327380692114</v>
      </c>
    </row>
    <row r="2465" spans="1:3" x14ac:dyDescent="0.35">
      <c r="A2465" s="7" t="s">
        <v>1449</v>
      </c>
      <c r="B2465" s="7" t="s">
        <v>76</v>
      </c>
      <c r="C2465" s="11">
        <v>0</v>
      </c>
    </row>
    <row r="2466" spans="1:3" x14ac:dyDescent="0.35">
      <c r="A2466" s="7" t="s">
        <v>1257</v>
      </c>
      <c r="B2466" s="7" t="s">
        <v>76</v>
      </c>
      <c r="C2466" s="11">
        <v>6472.2731150212394</v>
      </c>
    </row>
    <row r="2467" spans="1:3" x14ac:dyDescent="0.35">
      <c r="A2467" s="7" t="s">
        <v>2048</v>
      </c>
      <c r="B2467" s="7" t="s">
        <v>288</v>
      </c>
      <c r="C2467" s="11">
        <v>483.00545634486866</v>
      </c>
    </row>
    <row r="2468" spans="1:3" x14ac:dyDescent="0.35">
      <c r="A2468" s="7" t="s">
        <v>2193</v>
      </c>
      <c r="B2468" s="7" t="s">
        <v>459</v>
      </c>
      <c r="C2468" s="11">
        <v>515.20582010119324</v>
      </c>
    </row>
    <row r="2469" spans="1:3" x14ac:dyDescent="0.35">
      <c r="A2469" s="7" t="s">
        <v>1390</v>
      </c>
      <c r="B2469" s="7" t="s">
        <v>76</v>
      </c>
      <c r="C2469" s="11">
        <v>1427.5494598637229</v>
      </c>
    </row>
    <row r="2470" spans="1:3" x14ac:dyDescent="0.35">
      <c r="A2470" s="7" t="s">
        <v>1911</v>
      </c>
      <c r="B2470" s="7" t="s">
        <v>47</v>
      </c>
      <c r="C2470" s="11">
        <v>998.21127644606179</v>
      </c>
    </row>
    <row r="2471" spans="1:3" x14ac:dyDescent="0.35">
      <c r="A2471" s="7" t="s">
        <v>2303</v>
      </c>
      <c r="B2471" s="7" t="s">
        <v>76</v>
      </c>
      <c r="C2471" s="11">
        <v>536.67272927207625</v>
      </c>
    </row>
    <row r="2472" spans="1:3" x14ac:dyDescent="0.35">
      <c r="A2472" s="7" t="s">
        <v>1388</v>
      </c>
      <c r="B2472" s="7" t="s">
        <v>716</v>
      </c>
      <c r="C2472" s="11">
        <v>1577.8178240599041</v>
      </c>
    </row>
    <row r="2473" spans="1:3" x14ac:dyDescent="0.35">
      <c r="A2473" s="7" t="s">
        <v>2293</v>
      </c>
      <c r="B2473" s="7" t="s">
        <v>76</v>
      </c>
      <c r="C2473" s="11">
        <v>268.33636463603813</v>
      </c>
    </row>
    <row r="2474" spans="1:3" x14ac:dyDescent="0.35">
      <c r="A2474" s="7" t="s">
        <v>1330</v>
      </c>
      <c r="B2474" s="7" t="s">
        <v>716</v>
      </c>
      <c r="C2474" s="11">
        <v>4132.3800153949869</v>
      </c>
    </row>
    <row r="2475" spans="1:3" x14ac:dyDescent="0.35">
      <c r="A2475" s="7" t="s">
        <v>2363</v>
      </c>
      <c r="B2475" s="7" t="s">
        <v>76</v>
      </c>
      <c r="C2475" s="11">
        <v>322.00363756324572</v>
      </c>
    </row>
    <row r="2476" spans="1:3" x14ac:dyDescent="0.35">
      <c r="A2476" s="7" t="s">
        <v>2312</v>
      </c>
      <c r="B2476" s="7" t="s">
        <v>76</v>
      </c>
      <c r="C2476" s="11">
        <v>3488.3727402684954</v>
      </c>
    </row>
    <row r="2477" spans="1:3" x14ac:dyDescent="0.35">
      <c r="A2477" s="7" t="s">
        <v>2351</v>
      </c>
      <c r="B2477" s="7" t="s">
        <v>47</v>
      </c>
      <c r="C2477" s="11">
        <v>236.13600087971352</v>
      </c>
    </row>
    <row r="2478" spans="1:3" x14ac:dyDescent="0.35">
      <c r="A2478" s="7" t="s">
        <v>1410</v>
      </c>
      <c r="B2478" s="7" t="s">
        <v>47</v>
      </c>
      <c r="C2478" s="11">
        <v>3595.7072861229103</v>
      </c>
    </row>
    <row r="2479" spans="1:3" x14ac:dyDescent="0.35">
      <c r="A2479" s="7" t="s">
        <v>1469</v>
      </c>
      <c r="B2479" s="7" t="s">
        <v>47</v>
      </c>
      <c r="C2479" s="11">
        <v>6676.2087521446274</v>
      </c>
    </row>
    <row r="2480" spans="1:3" x14ac:dyDescent="0.35">
      <c r="A2480" s="7" t="s">
        <v>1421</v>
      </c>
      <c r="B2480" s="7" t="s">
        <v>47</v>
      </c>
      <c r="C2480" s="11">
        <v>3853.3101961735074</v>
      </c>
    </row>
    <row r="2481" spans="1:3" x14ac:dyDescent="0.35">
      <c r="A2481" s="7" t="s">
        <v>1448</v>
      </c>
      <c r="B2481" s="7" t="s">
        <v>47</v>
      </c>
      <c r="C2481" s="11">
        <v>901.61018517708817</v>
      </c>
    </row>
    <row r="2482" spans="1:3" x14ac:dyDescent="0.35">
      <c r="A2482" s="7" t="s">
        <v>1411</v>
      </c>
      <c r="B2482" s="7" t="s">
        <v>47</v>
      </c>
      <c r="C2482" s="11">
        <v>1416.8160052782812</v>
      </c>
    </row>
    <row r="2483" spans="1:3" x14ac:dyDescent="0.35">
      <c r="A2483" s="7" t="s">
        <v>911</v>
      </c>
      <c r="B2483" s="7" t="s">
        <v>175</v>
      </c>
      <c r="C2483" s="11">
        <v>2221.8250991863956</v>
      </c>
    </row>
    <row r="2484" spans="1:3" x14ac:dyDescent="0.35">
      <c r="A2484" s="7" t="s">
        <v>1213</v>
      </c>
      <c r="B2484" s="7" t="s">
        <v>716</v>
      </c>
      <c r="C2484" s="11">
        <v>2865.8323743128867</v>
      </c>
    </row>
    <row r="2485" spans="1:3" x14ac:dyDescent="0.35">
      <c r="A2485" s="7" t="s">
        <v>2345</v>
      </c>
      <c r="B2485" s="7" t="s">
        <v>47</v>
      </c>
      <c r="C2485" s="11">
        <v>128.80145502529831</v>
      </c>
    </row>
    <row r="2486" spans="1:3" x14ac:dyDescent="0.35">
      <c r="A2486" s="7" t="s">
        <v>1886</v>
      </c>
      <c r="B2486" s="7" t="s">
        <v>459</v>
      </c>
      <c r="C2486" s="11">
        <v>1288.0145502529829</v>
      </c>
    </row>
    <row r="2487" spans="1:3" x14ac:dyDescent="0.35">
      <c r="A2487" s="7" t="s">
        <v>2002</v>
      </c>
      <c r="B2487" s="7" t="s">
        <v>1784</v>
      </c>
      <c r="C2487" s="11">
        <v>42.933818341766099</v>
      </c>
    </row>
    <row r="2488" spans="1:3" x14ac:dyDescent="0.35">
      <c r="A2488" s="8"/>
      <c r="B2488" s="13" t="s">
        <v>76</v>
      </c>
      <c r="C2488" s="14">
        <v>890.87673059164649</v>
      </c>
    </row>
    <row r="2489" spans="1:3" x14ac:dyDescent="0.35">
      <c r="A2489" s="7" t="s">
        <v>932</v>
      </c>
      <c r="B2489" s="7" t="s">
        <v>47</v>
      </c>
      <c r="C2489" s="11">
        <v>16250.450242358467</v>
      </c>
    </row>
    <row r="2490" spans="1:3" x14ac:dyDescent="0.35">
      <c r="A2490" s="7" t="s">
        <v>1441</v>
      </c>
      <c r="B2490" s="7" t="s">
        <v>76</v>
      </c>
      <c r="C2490" s="11">
        <v>6279.0709324832924</v>
      </c>
    </row>
    <row r="2491" spans="1:3" x14ac:dyDescent="0.35">
      <c r="A2491" s="7" t="s">
        <v>1938</v>
      </c>
      <c r="B2491" s="7" t="s">
        <v>1784</v>
      </c>
      <c r="C2491" s="11">
        <v>75.134182098090676</v>
      </c>
    </row>
    <row r="2492" spans="1:3" x14ac:dyDescent="0.35">
      <c r="A2492" s="7" t="s">
        <v>1339</v>
      </c>
      <c r="B2492" s="7" t="s">
        <v>76</v>
      </c>
      <c r="C2492" s="11">
        <v>171.73527336706439</v>
      </c>
    </row>
    <row r="2493" spans="1:3" x14ac:dyDescent="0.35">
      <c r="A2493" s="8"/>
      <c r="B2493" s="13" t="s">
        <v>225</v>
      </c>
      <c r="C2493" s="14">
        <v>0</v>
      </c>
    </row>
    <row r="2494" spans="1:3" x14ac:dyDescent="0.35">
      <c r="A2494" s="7" t="s">
        <v>1440</v>
      </c>
      <c r="B2494" s="7" t="s">
        <v>1784</v>
      </c>
      <c r="C2494" s="11">
        <v>42.933818341766099</v>
      </c>
    </row>
    <row r="2495" spans="1:3" x14ac:dyDescent="0.35">
      <c r="A2495" s="8"/>
      <c r="B2495" s="13" t="s">
        <v>76</v>
      </c>
      <c r="C2495" s="14">
        <v>3456.1723765121706</v>
      </c>
    </row>
    <row r="2496" spans="1:3" x14ac:dyDescent="0.35">
      <c r="A2496" s="8"/>
      <c r="B2496" s="13" t="s">
        <v>225</v>
      </c>
      <c r="C2496" s="14">
        <v>0</v>
      </c>
    </row>
    <row r="2497" spans="1:3" x14ac:dyDescent="0.35">
      <c r="A2497" s="7" t="s">
        <v>303</v>
      </c>
      <c r="B2497" s="7" t="s">
        <v>76</v>
      </c>
      <c r="C2497" s="11">
        <v>0</v>
      </c>
    </row>
    <row r="2498" spans="1:3" x14ac:dyDescent="0.35">
      <c r="A2498" s="7" t="s">
        <v>2454</v>
      </c>
      <c r="B2498" s="7" t="s">
        <v>716</v>
      </c>
      <c r="C2498" s="11">
        <v>708.40800263914059</v>
      </c>
    </row>
    <row r="2499" spans="1:3" x14ac:dyDescent="0.35">
      <c r="A2499" s="7" t="s">
        <v>2233</v>
      </c>
      <c r="B2499" s="7" t="s">
        <v>716</v>
      </c>
      <c r="C2499" s="11">
        <v>708.40800263914059</v>
      </c>
    </row>
    <row r="2500" spans="1:3" x14ac:dyDescent="0.35">
      <c r="A2500" s="7" t="s">
        <v>2436</v>
      </c>
      <c r="B2500" s="7" t="s">
        <v>716</v>
      </c>
      <c r="C2500" s="11">
        <v>279.06981922147963</v>
      </c>
    </row>
    <row r="2501" spans="1:3" x14ac:dyDescent="0.35">
      <c r="A2501" s="7" t="s">
        <v>1959</v>
      </c>
      <c r="B2501" s="7" t="s">
        <v>47</v>
      </c>
      <c r="C2501" s="11">
        <v>4175.3138337367536</v>
      </c>
    </row>
    <row r="2502" spans="1:3" x14ac:dyDescent="0.35">
      <c r="A2502" s="7" t="s">
        <v>1442</v>
      </c>
      <c r="B2502" s="7" t="s">
        <v>479</v>
      </c>
      <c r="C2502" s="11">
        <v>120654.76299494816</v>
      </c>
    </row>
    <row r="2503" spans="1:3" x14ac:dyDescent="0.35">
      <c r="A2503" s="7" t="s">
        <v>1443</v>
      </c>
      <c r="B2503" s="7" t="s">
        <v>479</v>
      </c>
      <c r="C2503" s="11">
        <v>60440.082770621229</v>
      </c>
    </row>
    <row r="2504" spans="1:3" x14ac:dyDescent="0.35">
      <c r="A2504" s="7" t="s">
        <v>1783</v>
      </c>
      <c r="B2504" s="7" t="s">
        <v>479</v>
      </c>
      <c r="C2504" s="11">
        <v>591123.54438402108</v>
      </c>
    </row>
    <row r="2505" spans="1:3" x14ac:dyDescent="0.35">
      <c r="A2505" s="7" t="s">
        <v>478</v>
      </c>
      <c r="B2505" s="7" t="s">
        <v>479</v>
      </c>
      <c r="C2505" s="11">
        <v>0</v>
      </c>
    </row>
    <row r="2506" spans="1:3" x14ac:dyDescent="0.35">
      <c r="A2506" s="7" t="s">
        <v>1317</v>
      </c>
      <c r="B2506" s="7" t="s">
        <v>459</v>
      </c>
      <c r="C2506" s="11">
        <v>740.60836639546517</v>
      </c>
    </row>
    <row r="2507" spans="1:3" x14ac:dyDescent="0.35">
      <c r="A2507" s="7" t="s">
        <v>1969</v>
      </c>
      <c r="B2507" s="7" t="s">
        <v>688</v>
      </c>
      <c r="C2507" s="11">
        <v>1556.3509148890212</v>
      </c>
    </row>
    <row r="2508" spans="1:3" x14ac:dyDescent="0.35">
      <c r="A2508" s="7" t="s">
        <v>369</v>
      </c>
      <c r="B2508" s="7" t="s">
        <v>47</v>
      </c>
      <c r="C2508" s="11">
        <v>236.13600087971355</v>
      </c>
    </row>
    <row r="2509" spans="1:3" x14ac:dyDescent="0.35">
      <c r="A2509" s="8"/>
      <c r="B2509" s="13" t="s">
        <v>76</v>
      </c>
      <c r="C2509" s="14">
        <v>2135.9574625028631</v>
      </c>
    </row>
    <row r="2510" spans="1:3" x14ac:dyDescent="0.35">
      <c r="A2510" s="7" t="s">
        <v>1162</v>
      </c>
      <c r="B2510" s="7" t="s">
        <v>47</v>
      </c>
      <c r="C2510" s="11">
        <v>2264.7589175281619</v>
      </c>
    </row>
    <row r="2511" spans="1:3" x14ac:dyDescent="0.35">
      <c r="A2511" s="7" t="s">
        <v>1975</v>
      </c>
      <c r="B2511" s="7" t="s">
        <v>47</v>
      </c>
      <c r="C2511" s="11">
        <v>815.74254849355589</v>
      </c>
    </row>
    <row r="2512" spans="1:3" x14ac:dyDescent="0.35">
      <c r="A2512" s="7" t="s">
        <v>2164</v>
      </c>
      <c r="B2512" s="7" t="s">
        <v>47</v>
      </c>
      <c r="C2512" s="11">
        <v>751.34182098090673</v>
      </c>
    </row>
    <row r="2513" spans="1:3" x14ac:dyDescent="0.35">
      <c r="A2513" s="7" t="s">
        <v>2012</v>
      </c>
      <c r="B2513" s="7" t="s">
        <v>47</v>
      </c>
      <c r="C2513" s="11">
        <v>118.06800043985676</v>
      </c>
    </row>
    <row r="2514" spans="1:3" x14ac:dyDescent="0.35">
      <c r="A2514" s="7" t="s">
        <v>1201</v>
      </c>
      <c r="B2514" s="7" t="s">
        <v>76</v>
      </c>
      <c r="C2514" s="11">
        <v>4100.1796516386621</v>
      </c>
    </row>
    <row r="2515" spans="1:3" x14ac:dyDescent="0.35">
      <c r="A2515" s="7" t="s">
        <v>1259</v>
      </c>
      <c r="B2515" s="7" t="s">
        <v>76</v>
      </c>
      <c r="C2515" s="11">
        <v>6064.4018407744607</v>
      </c>
    </row>
    <row r="2516" spans="1:3" x14ac:dyDescent="0.35">
      <c r="A2516" s="7" t="s">
        <v>1205</v>
      </c>
      <c r="B2516" s="7" t="s">
        <v>76</v>
      </c>
      <c r="C2516" s="11">
        <v>14479.430235760616</v>
      </c>
    </row>
    <row r="2517" spans="1:3" x14ac:dyDescent="0.35">
      <c r="A2517" s="7" t="s">
        <v>2271</v>
      </c>
      <c r="B2517" s="7" t="s">
        <v>112</v>
      </c>
      <c r="C2517" s="11">
        <v>32.200363756324577</v>
      </c>
    </row>
    <row r="2518" spans="1:3" x14ac:dyDescent="0.35">
      <c r="A2518" s="7" t="s">
        <v>1129</v>
      </c>
      <c r="B2518" s="7" t="s">
        <v>76</v>
      </c>
      <c r="C2518" s="11">
        <v>20157.427711459182</v>
      </c>
    </row>
    <row r="2519" spans="1:3" x14ac:dyDescent="0.35">
      <c r="A2519" s="8"/>
      <c r="B2519" s="13" t="s">
        <v>110</v>
      </c>
      <c r="C2519" s="14">
        <v>0</v>
      </c>
    </row>
    <row r="2520" spans="1:3" x14ac:dyDescent="0.35">
      <c r="A2520" s="7" t="s">
        <v>2309</v>
      </c>
      <c r="B2520" s="7" t="s">
        <v>76</v>
      </c>
      <c r="C2520" s="11">
        <v>354.2040013195703</v>
      </c>
    </row>
    <row r="2521" spans="1:3" x14ac:dyDescent="0.35">
      <c r="A2521" s="7" t="s">
        <v>2317</v>
      </c>
      <c r="B2521" s="7" t="s">
        <v>112</v>
      </c>
      <c r="C2521" s="11">
        <v>21.466909170883049</v>
      </c>
    </row>
    <row r="2522" spans="1:3" x14ac:dyDescent="0.35">
      <c r="A2522" s="7" t="s">
        <v>2274</v>
      </c>
      <c r="B2522" s="7" t="s">
        <v>112</v>
      </c>
      <c r="C2522" s="11">
        <v>53.667272927207627</v>
      </c>
    </row>
    <row r="2523" spans="1:3" x14ac:dyDescent="0.35">
      <c r="A2523" s="7" t="s">
        <v>2382</v>
      </c>
      <c r="B2523" s="7" t="s">
        <v>76</v>
      </c>
      <c r="C2523" s="11">
        <v>440.07163800310252</v>
      </c>
    </row>
    <row r="2524" spans="1:3" x14ac:dyDescent="0.35">
      <c r="A2524" s="7" t="s">
        <v>903</v>
      </c>
      <c r="B2524" s="7" t="s">
        <v>459</v>
      </c>
      <c r="C2524" s="11">
        <v>14468.696781175175</v>
      </c>
    </row>
    <row r="2525" spans="1:3" x14ac:dyDescent="0.35">
      <c r="A2525" s="7" t="s">
        <v>2069</v>
      </c>
      <c r="B2525" s="7" t="s">
        <v>76</v>
      </c>
      <c r="C2525" s="11">
        <v>1041.1450947878279</v>
      </c>
    </row>
    <row r="2526" spans="1:3" x14ac:dyDescent="0.35">
      <c r="A2526" s="7" t="s">
        <v>1143</v>
      </c>
      <c r="B2526" s="7" t="s">
        <v>716</v>
      </c>
      <c r="C2526" s="11">
        <v>1202.1469135694508</v>
      </c>
    </row>
    <row r="2527" spans="1:3" x14ac:dyDescent="0.35">
      <c r="A2527" s="7" t="s">
        <v>1948</v>
      </c>
      <c r="B2527" s="7" t="s">
        <v>76</v>
      </c>
      <c r="C2527" s="11">
        <v>536.67272927207625</v>
      </c>
    </row>
    <row r="2528" spans="1:3" x14ac:dyDescent="0.35">
      <c r="A2528" s="7" t="s">
        <v>1627</v>
      </c>
      <c r="B2528" s="7" t="s">
        <v>716</v>
      </c>
      <c r="C2528" s="11">
        <v>2415.0272817243431</v>
      </c>
    </row>
    <row r="2529" spans="1:3" x14ac:dyDescent="0.35">
      <c r="A2529" s="8"/>
      <c r="B2529" s="13" t="s">
        <v>47</v>
      </c>
      <c r="C2529" s="14">
        <v>0</v>
      </c>
    </row>
    <row r="2530" spans="1:3" x14ac:dyDescent="0.35">
      <c r="A2530" s="7" t="s">
        <v>1036</v>
      </c>
      <c r="B2530" s="7" t="s">
        <v>47</v>
      </c>
      <c r="C2530" s="11">
        <v>5635.0636573567999</v>
      </c>
    </row>
    <row r="2531" spans="1:3" x14ac:dyDescent="0.35">
      <c r="A2531" s="7" t="s">
        <v>1179</v>
      </c>
      <c r="B2531" s="7" t="s">
        <v>716</v>
      </c>
      <c r="C2531" s="11">
        <v>0</v>
      </c>
    </row>
    <row r="2532" spans="1:3" x14ac:dyDescent="0.35">
      <c r="A2532" s="7" t="s">
        <v>1566</v>
      </c>
      <c r="B2532" s="7" t="s">
        <v>479</v>
      </c>
      <c r="C2532" s="11">
        <v>7835.4218473723131</v>
      </c>
    </row>
    <row r="2533" spans="1:3" x14ac:dyDescent="0.35">
      <c r="A2533" s="7" t="s">
        <v>2264</v>
      </c>
      <c r="B2533" s="7" t="s">
        <v>112</v>
      </c>
      <c r="C2533" s="11">
        <v>354.2040013195703</v>
      </c>
    </row>
    <row r="2534" spans="1:3" x14ac:dyDescent="0.35">
      <c r="A2534" s="7" t="s">
        <v>1675</v>
      </c>
      <c r="B2534" s="7" t="s">
        <v>76</v>
      </c>
      <c r="C2534" s="11">
        <v>1438.2829144491643</v>
      </c>
    </row>
    <row r="2535" spans="1:3" x14ac:dyDescent="0.35">
      <c r="A2535" s="7" t="s">
        <v>2154</v>
      </c>
      <c r="B2535" s="7" t="s">
        <v>47</v>
      </c>
      <c r="C2535" s="11">
        <v>558.13963844295927</v>
      </c>
    </row>
    <row r="2536" spans="1:3" x14ac:dyDescent="0.35">
      <c r="A2536" s="7" t="s">
        <v>2236</v>
      </c>
      <c r="B2536" s="7" t="s">
        <v>76</v>
      </c>
      <c r="C2536" s="11">
        <v>901.61018517708817</v>
      </c>
    </row>
    <row r="2537" spans="1:3" x14ac:dyDescent="0.35">
      <c r="A2537" s="7" t="s">
        <v>2314</v>
      </c>
      <c r="B2537" s="7" t="s">
        <v>112</v>
      </c>
      <c r="C2537" s="11">
        <v>53.667272927207627</v>
      </c>
    </row>
    <row r="2538" spans="1:3" x14ac:dyDescent="0.35">
      <c r="A2538" s="7" t="s">
        <v>2272</v>
      </c>
      <c r="B2538" s="7" t="s">
        <v>112</v>
      </c>
      <c r="C2538" s="11">
        <v>32.200363756324577</v>
      </c>
    </row>
    <row r="2539" spans="1:3" x14ac:dyDescent="0.35">
      <c r="A2539" s="7" t="s">
        <v>2241</v>
      </c>
      <c r="B2539" s="7" t="s">
        <v>76</v>
      </c>
      <c r="C2539" s="11">
        <v>568.87309302840083</v>
      </c>
    </row>
    <row r="2540" spans="1:3" x14ac:dyDescent="0.35">
      <c r="A2540" s="7" t="s">
        <v>1078</v>
      </c>
      <c r="B2540" s="7" t="s">
        <v>14</v>
      </c>
      <c r="C2540" s="11">
        <v>0</v>
      </c>
    </row>
    <row r="2541" spans="1:3" x14ac:dyDescent="0.35">
      <c r="A2541" s="7" t="s">
        <v>2417</v>
      </c>
      <c r="B2541" s="7" t="s">
        <v>112</v>
      </c>
      <c r="C2541" s="11">
        <v>21.466909170883049</v>
      </c>
    </row>
    <row r="2542" spans="1:3" x14ac:dyDescent="0.35">
      <c r="A2542" s="7" t="s">
        <v>2273</v>
      </c>
      <c r="B2542" s="7" t="s">
        <v>112</v>
      </c>
      <c r="C2542" s="11">
        <v>42.933818341766099</v>
      </c>
    </row>
    <row r="2543" spans="1:3" x14ac:dyDescent="0.35">
      <c r="A2543" s="7" t="s">
        <v>2294</v>
      </c>
      <c r="B2543" s="7" t="s">
        <v>112</v>
      </c>
      <c r="C2543" s="11">
        <v>0</v>
      </c>
    </row>
    <row r="2544" spans="1:3" x14ac:dyDescent="0.35">
      <c r="A2544" s="7" t="s">
        <v>2395</v>
      </c>
      <c r="B2544" s="7" t="s">
        <v>112</v>
      </c>
      <c r="C2544" s="11">
        <v>10.733454585441525</v>
      </c>
    </row>
    <row r="2545" spans="1:3" x14ac:dyDescent="0.35">
      <c r="A2545" s="7" t="s">
        <v>2318</v>
      </c>
      <c r="B2545" s="7" t="s">
        <v>112</v>
      </c>
      <c r="C2545" s="11">
        <v>32.200363756324577</v>
      </c>
    </row>
    <row r="2546" spans="1:3" x14ac:dyDescent="0.35">
      <c r="A2546" s="7" t="s">
        <v>2419</v>
      </c>
      <c r="B2546" s="7" t="s">
        <v>112</v>
      </c>
      <c r="C2546" s="11">
        <v>32.200363756324577</v>
      </c>
    </row>
    <row r="2547" spans="1:3" x14ac:dyDescent="0.35">
      <c r="A2547" s="7" t="s">
        <v>2041</v>
      </c>
      <c r="B2547" s="7" t="s">
        <v>76</v>
      </c>
      <c r="C2547" s="11">
        <v>0</v>
      </c>
    </row>
    <row r="2548" spans="1:3" x14ac:dyDescent="0.35">
      <c r="A2548" s="8"/>
      <c r="B2548" s="13" t="s">
        <v>112</v>
      </c>
      <c r="C2548" s="14">
        <v>118.06800043985676</v>
      </c>
    </row>
    <row r="2549" spans="1:3" x14ac:dyDescent="0.35">
      <c r="A2549" s="7" t="s">
        <v>2357</v>
      </c>
      <c r="B2549" s="7" t="s">
        <v>112</v>
      </c>
      <c r="C2549" s="11">
        <v>21.466909170883049</v>
      </c>
    </row>
    <row r="2550" spans="1:3" x14ac:dyDescent="0.35">
      <c r="A2550" s="7" t="s">
        <v>1981</v>
      </c>
      <c r="B2550" s="7" t="s">
        <v>76</v>
      </c>
      <c r="C2550" s="11">
        <v>751.34182098090673</v>
      </c>
    </row>
    <row r="2551" spans="1:3" x14ac:dyDescent="0.35">
      <c r="A2551" s="7" t="s">
        <v>2268</v>
      </c>
      <c r="B2551" s="7" t="s">
        <v>112</v>
      </c>
      <c r="C2551" s="11">
        <v>10.733454585441525</v>
      </c>
    </row>
    <row r="2552" spans="1:3" x14ac:dyDescent="0.35">
      <c r="A2552" s="7" t="s">
        <v>1049</v>
      </c>
      <c r="B2552" s="7" t="s">
        <v>47</v>
      </c>
      <c r="C2552" s="11">
        <v>1212.8803681548923</v>
      </c>
    </row>
    <row r="2553" spans="1:3" x14ac:dyDescent="0.35">
      <c r="A2553" s="7" t="s">
        <v>2144</v>
      </c>
      <c r="B2553" s="7" t="s">
        <v>740</v>
      </c>
      <c r="C2553" s="11">
        <v>1277.2810956675412</v>
      </c>
    </row>
    <row r="2554" spans="1:3" x14ac:dyDescent="0.35">
      <c r="A2554" s="7" t="s">
        <v>1795</v>
      </c>
      <c r="B2554" s="7" t="s">
        <v>10</v>
      </c>
      <c r="C2554" s="11">
        <v>11345.26149681169</v>
      </c>
    </row>
    <row r="2555" spans="1:3" x14ac:dyDescent="0.35">
      <c r="A2555" s="7" t="s">
        <v>1693</v>
      </c>
      <c r="B2555" s="7" t="s">
        <v>112</v>
      </c>
      <c r="C2555" s="11">
        <v>139.53490961073982</v>
      </c>
    </row>
    <row r="2556" spans="1:3" x14ac:dyDescent="0.35">
      <c r="A2556" s="7" t="s">
        <v>1658</v>
      </c>
      <c r="B2556" s="7" t="s">
        <v>112</v>
      </c>
      <c r="C2556" s="11">
        <v>64.400727512649155</v>
      </c>
    </row>
    <row r="2557" spans="1:3" x14ac:dyDescent="0.35">
      <c r="A2557" s="7" t="s">
        <v>1578</v>
      </c>
      <c r="B2557" s="7" t="s">
        <v>112</v>
      </c>
      <c r="C2557" s="11">
        <v>64.400727512649155</v>
      </c>
    </row>
    <row r="2558" spans="1:3" x14ac:dyDescent="0.35">
      <c r="A2558" s="7" t="s">
        <v>1609</v>
      </c>
      <c r="B2558" s="7" t="s">
        <v>112</v>
      </c>
      <c r="C2558" s="11">
        <v>246.86945546515506</v>
      </c>
    </row>
    <row r="2559" spans="1:3" x14ac:dyDescent="0.35">
      <c r="A2559" s="7" t="s">
        <v>1662</v>
      </c>
      <c r="B2559" s="7" t="s">
        <v>76</v>
      </c>
      <c r="C2559" s="11">
        <v>858.67636683532203</v>
      </c>
    </row>
    <row r="2560" spans="1:3" x14ac:dyDescent="0.35">
      <c r="A2560" s="7" t="s">
        <v>1724</v>
      </c>
      <c r="B2560" s="7" t="s">
        <v>47</v>
      </c>
      <c r="C2560" s="11">
        <v>4003.5785603696886</v>
      </c>
    </row>
    <row r="2561" spans="1:3" x14ac:dyDescent="0.35">
      <c r="A2561" s="7" t="s">
        <v>2092</v>
      </c>
      <c r="B2561" s="7" t="s">
        <v>285</v>
      </c>
      <c r="C2561" s="11">
        <v>279.06981922147963</v>
      </c>
    </row>
    <row r="2562" spans="1:3" x14ac:dyDescent="0.35">
      <c r="A2562" s="7" t="s">
        <v>2221</v>
      </c>
      <c r="B2562" s="7" t="s">
        <v>76</v>
      </c>
      <c r="C2562" s="11">
        <v>837.20945766443901</v>
      </c>
    </row>
    <row r="2563" spans="1:3" x14ac:dyDescent="0.35">
      <c r="A2563" s="7" t="s">
        <v>1611</v>
      </c>
      <c r="B2563" s="7" t="s">
        <v>112</v>
      </c>
      <c r="C2563" s="11">
        <v>85.867636683532197</v>
      </c>
    </row>
    <row r="2564" spans="1:3" x14ac:dyDescent="0.35">
      <c r="A2564" s="7" t="s">
        <v>1361</v>
      </c>
      <c r="B2564" s="7" t="s">
        <v>76</v>
      </c>
      <c r="C2564" s="11">
        <v>1974.9556437212404</v>
      </c>
    </row>
    <row r="2565" spans="1:3" x14ac:dyDescent="0.35">
      <c r="A2565" s="7" t="s">
        <v>1581</v>
      </c>
      <c r="B2565" s="7" t="s">
        <v>112</v>
      </c>
      <c r="C2565" s="11">
        <v>53.667272927207627</v>
      </c>
    </row>
    <row r="2566" spans="1:3" x14ac:dyDescent="0.35">
      <c r="A2566" s="7" t="s">
        <v>2084</v>
      </c>
      <c r="B2566" s="7" t="s">
        <v>76</v>
      </c>
      <c r="C2566" s="11">
        <v>751.34182098090673</v>
      </c>
    </row>
    <row r="2567" spans="1:3" x14ac:dyDescent="0.35">
      <c r="A2567" s="7" t="s">
        <v>1113</v>
      </c>
      <c r="B2567" s="7" t="s">
        <v>110</v>
      </c>
      <c r="C2567" s="11">
        <v>0</v>
      </c>
    </row>
    <row r="2568" spans="1:3" x14ac:dyDescent="0.35">
      <c r="A2568" s="7" t="s">
        <v>1752</v>
      </c>
      <c r="B2568" s="7" t="s">
        <v>112</v>
      </c>
      <c r="C2568" s="11">
        <v>32.200363756324577</v>
      </c>
    </row>
    <row r="2569" spans="1:3" x14ac:dyDescent="0.35">
      <c r="A2569" s="7" t="s">
        <v>1661</v>
      </c>
      <c r="B2569" s="7" t="s">
        <v>112</v>
      </c>
      <c r="C2569" s="11">
        <v>32.200363756324577</v>
      </c>
    </row>
    <row r="2570" spans="1:3" x14ac:dyDescent="0.35">
      <c r="A2570" s="7" t="s">
        <v>1475</v>
      </c>
      <c r="B2570" s="7" t="s">
        <v>459</v>
      </c>
      <c r="C2570" s="11">
        <v>472.27200175942704</v>
      </c>
    </row>
    <row r="2571" spans="1:3" x14ac:dyDescent="0.35">
      <c r="A2571" s="7" t="s">
        <v>1532</v>
      </c>
      <c r="B2571" s="7" t="s">
        <v>716</v>
      </c>
      <c r="C2571" s="11">
        <v>933.81054893341263</v>
      </c>
    </row>
    <row r="2572" spans="1:3" x14ac:dyDescent="0.35">
      <c r="A2572" s="7" t="s">
        <v>1565</v>
      </c>
      <c r="B2572" s="7" t="s">
        <v>76</v>
      </c>
      <c r="C2572" s="11">
        <v>1363.1487323510735</v>
      </c>
    </row>
    <row r="2573" spans="1:3" x14ac:dyDescent="0.35">
      <c r="A2573" s="7" t="s">
        <v>404</v>
      </c>
      <c r="B2573" s="7" t="s">
        <v>76</v>
      </c>
      <c r="C2573" s="11">
        <v>1974.9556437212404</v>
      </c>
    </row>
    <row r="2574" spans="1:3" x14ac:dyDescent="0.35">
      <c r="A2574" s="7" t="s">
        <v>1620</v>
      </c>
      <c r="B2574" s="7" t="s">
        <v>76</v>
      </c>
      <c r="C2574" s="11">
        <v>6729.8760250718351</v>
      </c>
    </row>
    <row r="2575" spans="1:3" x14ac:dyDescent="0.35">
      <c r="A2575" s="7" t="s">
        <v>1180</v>
      </c>
      <c r="B2575" s="7" t="s">
        <v>76</v>
      </c>
      <c r="C2575" s="11">
        <v>483.00545634486866</v>
      </c>
    </row>
    <row r="2576" spans="1:3" x14ac:dyDescent="0.35">
      <c r="A2576" s="7" t="s">
        <v>1382</v>
      </c>
      <c r="B2576" s="7" t="s">
        <v>191</v>
      </c>
      <c r="C2576" s="11">
        <v>0</v>
      </c>
    </row>
    <row r="2577" spans="1:3" x14ac:dyDescent="0.35">
      <c r="A2577" s="7" t="s">
        <v>2511</v>
      </c>
      <c r="B2577" s="7" t="s">
        <v>112</v>
      </c>
      <c r="C2577" s="11">
        <v>21.466909170883049</v>
      </c>
    </row>
    <row r="2578" spans="1:3" x14ac:dyDescent="0.35">
      <c r="A2578" s="7" t="s">
        <v>2463</v>
      </c>
      <c r="B2578" s="7" t="s">
        <v>1782</v>
      </c>
      <c r="C2578" s="11">
        <v>96.601091268973718</v>
      </c>
    </row>
    <row r="2579" spans="1:3" x14ac:dyDescent="0.35">
      <c r="A2579" s="7" t="s">
        <v>1210</v>
      </c>
      <c r="B2579" s="7" t="s">
        <v>716</v>
      </c>
      <c r="C2579" s="11">
        <v>1502.6836419618135</v>
      </c>
    </row>
    <row r="2580" spans="1:3" x14ac:dyDescent="0.35">
      <c r="A2580" s="8"/>
      <c r="B2580" s="13" t="s">
        <v>76</v>
      </c>
      <c r="C2580" s="14">
        <v>5903.4000219928384</v>
      </c>
    </row>
    <row r="2581" spans="1:3" x14ac:dyDescent="0.35">
      <c r="A2581" s="7" t="s">
        <v>2304</v>
      </c>
      <c r="B2581" s="7" t="s">
        <v>112</v>
      </c>
      <c r="C2581" s="11">
        <v>21.466909170883049</v>
      </c>
    </row>
    <row r="2582" spans="1:3" x14ac:dyDescent="0.35">
      <c r="A2582" s="7" t="s">
        <v>2137</v>
      </c>
      <c r="B2582" s="7" t="s">
        <v>76</v>
      </c>
      <c r="C2582" s="11">
        <v>2200.3581900155123</v>
      </c>
    </row>
    <row r="2583" spans="1:3" x14ac:dyDescent="0.35">
      <c r="A2583" s="7" t="s">
        <v>2283</v>
      </c>
      <c r="B2583" s="7" t="s">
        <v>112</v>
      </c>
      <c r="C2583" s="11">
        <v>53.667272927207627</v>
      </c>
    </row>
    <row r="2584" spans="1:3" x14ac:dyDescent="0.35">
      <c r="A2584" s="7" t="s">
        <v>2319</v>
      </c>
      <c r="B2584" s="7" t="s">
        <v>112</v>
      </c>
      <c r="C2584" s="11">
        <v>0</v>
      </c>
    </row>
    <row r="2585" spans="1:3" x14ac:dyDescent="0.35">
      <c r="A2585" s="7" t="s">
        <v>1968</v>
      </c>
      <c r="B2585" s="7" t="s">
        <v>47</v>
      </c>
      <c r="C2585" s="11">
        <v>2286.2258266990448</v>
      </c>
    </row>
    <row r="2586" spans="1:3" x14ac:dyDescent="0.35">
      <c r="A2586" s="7" t="s">
        <v>2418</v>
      </c>
      <c r="B2586" s="7" t="s">
        <v>112</v>
      </c>
      <c r="C2586" s="11">
        <v>85.867636683532197</v>
      </c>
    </row>
    <row r="2587" spans="1:3" x14ac:dyDescent="0.35">
      <c r="A2587" s="7" t="s">
        <v>2472</v>
      </c>
      <c r="B2587" s="7" t="s">
        <v>459</v>
      </c>
      <c r="C2587" s="11">
        <v>128.80145502529831</v>
      </c>
    </row>
    <row r="2588" spans="1:3" x14ac:dyDescent="0.35">
      <c r="A2588" s="7" t="s">
        <v>1697</v>
      </c>
      <c r="B2588" s="7" t="s">
        <v>10</v>
      </c>
      <c r="C2588" s="11">
        <v>3295.1705577305484</v>
      </c>
    </row>
    <row r="2589" spans="1:3" x14ac:dyDescent="0.35">
      <c r="A2589" s="7" t="s">
        <v>2100</v>
      </c>
      <c r="B2589" s="7" t="s">
        <v>47</v>
      </c>
      <c r="C2589" s="11">
        <v>1245.0807319112168</v>
      </c>
    </row>
    <row r="2590" spans="1:3" x14ac:dyDescent="0.35">
      <c r="A2590" s="7" t="s">
        <v>979</v>
      </c>
      <c r="B2590" s="7" t="s">
        <v>76</v>
      </c>
      <c r="C2590" s="11">
        <v>3509.8396494393783</v>
      </c>
    </row>
    <row r="2591" spans="1:3" x14ac:dyDescent="0.35">
      <c r="A2591" s="7" t="s">
        <v>933</v>
      </c>
      <c r="B2591" s="7" t="s">
        <v>1782</v>
      </c>
      <c r="C2591" s="11">
        <v>107.33454585441525</v>
      </c>
    </row>
    <row r="2592" spans="1:3" x14ac:dyDescent="0.35">
      <c r="A2592" s="8"/>
      <c r="B2592" s="13" t="s">
        <v>170</v>
      </c>
      <c r="C2592" s="14">
        <v>1073.3454585441525</v>
      </c>
    </row>
    <row r="2593" spans="1:3" x14ac:dyDescent="0.35">
      <c r="A2593" s="7" t="s">
        <v>1787</v>
      </c>
      <c r="B2593" s="7" t="s">
        <v>716</v>
      </c>
      <c r="C2593" s="11">
        <v>1738.819642841527</v>
      </c>
    </row>
    <row r="2594" spans="1:3" x14ac:dyDescent="0.35">
      <c r="A2594" s="7" t="s">
        <v>1819</v>
      </c>
      <c r="B2594" s="7" t="s">
        <v>459</v>
      </c>
      <c r="C2594" s="11">
        <v>16550.98697075083</v>
      </c>
    </row>
    <row r="2595" spans="1:3" x14ac:dyDescent="0.35">
      <c r="A2595" s="7" t="s">
        <v>1219</v>
      </c>
      <c r="B2595" s="7" t="s">
        <v>47</v>
      </c>
      <c r="C2595" s="11">
        <v>3327.3709214868722</v>
      </c>
    </row>
    <row r="2596" spans="1:3" x14ac:dyDescent="0.35">
      <c r="A2596" s="7" t="s">
        <v>1514</v>
      </c>
      <c r="B2596" s="7" t="s">
        <v>76</v>
      </c>
      <c r="C2596" s="11">
        <v>2479.4280092369922</v>
      </c>
    </row>
    <row r="2597" spans="1:3" x14ac:dyDescent="0.35">
      <c r="A2597" s="7" t="s">
        <v>1068</v>
      </c>
      <c r="B2597" s="7" t="s">
        <v>191</v>
      </c>
      <c r="C2597" s="11">
        <v>18504.475705301189</v>
      </c>
    </row>
    <row r="2598" spans="1:3" x14ac:dyDescent="0.35">
      <c r="A2598" s="7" t="s">
        <v>2217</v>
      </c>
      <c r="B2598" s="7" t="s">
        <v>47</v>
      </c>
      <c r="C2598" s="11">
        <v>697.67454805369903</v>
      </c>
    </row>
    <row r="2599" spans="1:3" x14ac:dyDescent="0.35">
      <c r="A2599" s="7" t="s">
        <v>2275</v>
      </c>
      <c r="B2599" s="7" t="s">
        <v>112</v>
      </c>
      <c r="C2599" s="11">
        <v>10.733454585441525</v>
      </c>
    </row>
    <row r="2600" spans="1:3" x14ac:dyDescent="0.35">
      <c r="A2600" s="7" t="s">
        <v>462</v>
      </c>
      <c r="B2600" s="7" t="s">
        <v>459</v>
      </c>
      <c r="C2600" s="11">
        <v>11656.531679789496</v>
      </c>
    </row>
    <row r="2601" spans="1:3" x14ac:dyDescent="0.35">
      <c r="A2601" s="7" t="s">
        <v>1516</v>
      </c>
      <c r="B2601" s="7" t="s">
        <v>76</v>
      </c>
      <c r="C2601" s="11">
        <v>1481.2167327909303</v>
      </c>
    </row>
    <row r="2602" spans="1:3" x14ac:dyDescent="0.35">
      <c r="A2602" s="7" t="s">
        <v>1430</v>
      </c>
      <c r="B2602" s="7" t="s">
        <v>47</v>
      </c>
      <c r="C2602" s="11">
        <v>13846.156415219564</v>
      </c>
    </row>
    <row r="2603" spans="1:3" x14ac:dyDescent="0.35">
      <c r="A2603" s="7" t="s">
        <v>955</v>
      </c>
      <c r="B2603" s="7" t="s">
        <v>76</v>
      </c>
      <c r="C2603" s="11">
        <v>7234.3483905875873</v>
      </c>
    </row>
    <row r="2604" spans="1:3" x14ac:dyDescent="0.35">
      <c r="A2604" s="7" t="s">
        <v>1596</v>
      </c>
      <c r="B2604" s="7" t="s">
        <v>14</v>
      </c>
      <c r="C2604" s="11">
        <v>1695.8858244997607</v>
      </c>
    </row>
    <row r="2605" spans="1:3" x14ac:dyDescent="0.35">
      <c r="A2605" s="7" t="s">
        <v>2000</v>
      </c>
      <c r="B2605" s="7" t="s">
        <v>1784</v>
      </c>
      <c r="C2605" s="11">
        <v>1824.687279525059</v>
      </c>
    </row>
    <row r="2606" spans="1:3" x14ac:dyDescent="0.35">
      <c r="A2606" s="7" t="s">
        <v>1413</v>
      </c>
      <c r="B2606" s="7" t="s">
        <v>47</v>
      </c>
      <c r="C2606" s="11">
        <v>6955.2785713661087</v>
      </c>
    </row>
    <row r="2607" spans="1:3" x14ac:dyDescent="0.35">
      <c r="A2607" s="7" t="s">
        <v>2499</v>
      </c>
      <c r="B2607" s="7" t="s">
        <v>459</v>
      </c>
      <c r="C2607" s="11">
        <v>0</v>
      </c>
    </row>
    <row r="2608" spans="1:3" x14ac:dyDescent="0.35">
      <c r="A2608" s="7" t="s">
        <v>1645</v>
      </c>
      <c r="B2608" s="7" t="s">
        <v>76</v>
      </c>
      <c r="C2608" s="11">
        <v>944.54400351885408</v>
      </c>
    </row>
    <row r="2609" spans="1:3" x14ac:dyDescent="0.35">
      <c r="A2609" s="7" t="s">
        <v>2280</v>
      </c>
      <c r="B2609" s="7" t="s">
        <v>76</v>
      </c>
      <c r="C2609" s="11">
        <v>375.67091049045337</v>
      </c>
    </row>
    <row r="2610" spans="1:3" x14ac:dyDescent="0.35">
      <c r="A2610" s="7" t="s">
        <v>2488</v>
      </c>
      <c r="B2610" s="7" t="s">
        <v>76</v>
      </c>
      <c r="C2610" s="11">
        <v>182.4687279525059</v>
      </c>
    </row>
    <row r="2611" spans="1:3" x14ac:dyDescent="0.35">
      <c r="A2611" s="7" t="s">
        <v>2183</v>
      </c>
      <c r="B2611" s="7" t="s">
        <v>76</v>
      </c>
      <c r="C2611" s="11">
        <v>525.93927468663469</v>
      </c>
    </row>
    <row r="2612" spans="1:3" x14ac:dyDescent="0.35">
      <c r="A2612" s="7" t="s">
        <v>1425</v>
      </c>
      <c r="B2612" s="7" t="s">
        <v>76</v>
      </c>
      <c r="C2612" s="11">
        <v>1534.884005718138</v>
      </c>
    </row>
    <row r="2613" spans="1:3" x14ac:dyDescent="0.35">
      <c r="A2613" s="7" t="s">
        <v>1144</v>
      </c>
      <c r="B2613" s="7" t="s">
        <v>76</v>
      </c>
      <c r="C2613" s="11">
        <v>5237.925837695464</v>
      </c>
    </row>
    <row r="2614" spans="1:3" x14ac:dyDescent="0.35">
      <c r="A2614" s="7" t="s">
        <v>1745</v>
      </c>
      <c r="B2614" s="7" t="s">
        <v>112</v>
      </c>
      <c r="C2614" s="11">
        <v>279.06981922147963</v>
      </c>
    </row>
    <row r="2615" spans="1:3" x14ac:dyDescent="0.35">
      <c r="A2615" s="7" t="s">
        <v>1754</v>
      </c>
      <c r="B2615" s="7" t="s">
        <v>112</v>
      </c>
      <c r="C2615" s="11">
        <v>0</v>
      </c>
    </row>
    <row r="2616" spans="1:3" x14ac:dyDescent="0.35">
      <c r="A2616" s="7" t="s">
        <v>1637</v>
      </c>
      <c r="B2616" s="7" t="s">
        <v>112</v>
      </c>
      <c r="C2616" s="11">
        <v>64.400727512649155</v>
      </c>
    </row>
    <row r="2617" spans="1:3" x14ac:dyDescent="0.35">
      <c r="A2617" s="7" t="s">
        <v>1664</v>
      </c>
      <c r="B2617" s="7" t="s">
        <v>112</v>
      </c>
      <c r="C2617" s="11">
        <v>10.733454585441525</v>
      </c>
    </row>
    <row r="2618" spans="1:3" x14ac:dyDescent="0.35">
      <c r="A2618" s="7" t="s">
        <v>1588</v>
      </c>
      <c r="B2618" s="7" t="s">
        <v>112</v>
      </c>
      <c r="C2618" s="11">
        <v>203.93563712338897</v>
      </c>
    </row>
    <row r="2619" spans="1:3" x14ac:dyDescent="0.35">
      <c r="A2619" s="7" t="s">
        <v>1737</v>
      </c>
      <c r="B2619" s="7" t="s">
        <v>76</v>
      </c>
      <c r="C2619" s="11">
        <v>2640.4298280186144</v>
      </c>
    </row>
    <row r="2620" spans="1:3" x14ac:dyDescent="0.35">
      <c r="A2620" s="7" t="s">
        <v>1850</v>
      </c>
      <c r="B2620" s="7" t="s">
        <v>160</v>
      </c>
      <c r="C2620" s="11">
        <v>2715.5640101167055</v>
      </c>
    </row>
    <row r="2621" spans="1:3" x14ac:dyDescent="0.35">
      <c r="A2621" s="7" t="s">
        <v>1541</v>
      </c>
      <c r="B2621" s="7" t="s">
        <v>716</v>
      </c>
      <c r="C2621" s="11">
        <v>751.34182098090673</v>
      </c>
    </row>
    <row r="2622" spans="1:3" x14ac:dyDescent="0.35">
      <c r="A2622" s="7" t="s">
        <v>1468</v>
      </c>
      <c r="B2622" s="7" t="s">
        <v>76</v>
      </c>
      <c r="C2622" s="11">
        <v>5323.7934743789965</v>
      </c>
    </row>
    <row r="2623" spans="1:3" x14ac:dyDescent="0.35">
      <c r="A2623" s="8"/>
      <c r="B2623" s="13" t="s">
        <v>225</v>
      </c>
      <c r="C2623" s="14">
        <v>0</v>
      </c>
    </row>
    <row r="2624" spans="1:3" x14ac:dyDescent="0.35">
      <c r="A2624" s="7" t="s">
        <v>1431</v>
      </c>
      <c r="B2624" s="7" t="s">
        <v>47</v>
      </c>
      <c r="C2624" s="11">
        <v>0</v>
      </c>
    </row>
    <row r="2625" spans="1:3" x14ac:dyDescent="0.35">
      <c r="A2625" s="7" t="s">
        <v>436</v>
      </c>
      <c r="B2625" s="7" t="s">
        <v>191</v>
      </c>
      <c r="C2625" s="11">
        <v>644.00727512649144</v>
      </c>
    </row>
    <row r="2626" spans="1:3" x14ac:dyDescent="0.35">
      <c r="A2626" s="8"/>
      <c r="B2626" s="13" t="s">
        <v>175</v>
      </c>
      <c r="C2626" s="14">
        <v>182.4687279525059</v>
      </c>
    </row>
    <row r="2627" spans="1:3" x14ac:dyDescent="0.35">
      <c r="A2627" s="8"/>
      <c r="B2627" s="13" t="s">
        <v>418</v>
      </c>
      <c r="C2627" s="14">
        <v>225.40254629427204</v>
      </c>
    </row>
    <row r="2628" spans="1:3" x14ac:dyDescent="0.35">
      <c r="A2628" s="8"/>
      <c r="B2628" s="13" t="s">
        <v>47</v>
      </c>
      <c r="C2628" s="14">
        <v>440.07163800310252</v>
      </c>
    </row>
    <row r="2629" spans="1:3" x14ac:dyDescent="0.35">
      <c r="A2629" s="8"/>
      <c r="B2629" s="13" t="s">
        <v>417</v>
      </c>
      <c r="C2629" s="14">
        <v>42.933818341766099</v>
      </c>
    </row>
    <row r="2630" spans="1:3" x14ac:dyDescent="0.35">
      <c r="A2630" s="8"/>
      <c r="B2630" s="13" t="s">
        <v>76</v>
      </c>
      <c r="C2630" s="14">
        <v>4379.2494708601416</v>
      </c>
    </row>
    <row r="2631" spans="1:3" x14ac:dyDescent="0.35">
      <c r="A2631" s="8"/>
      <c r="B2631" s="13" t="s">
        <v>459</v>
      </c>
      <c r="C2631" s="14">
        <v>5409.661111062529</v>
      </c>
    </row>
    <row r="2632" spans="1:3" x14ac:dyDescent="0.35">
      <c r="A2632" s="8"/>
      <c r="B2632" s="13" t="s">
        <v>416</v>
      </c>
      <c r="C2632" s="14">
        <v>225.40254629427204</v>
      </c>
    </row>
    <row r="2633" spans="1:3" x14ac:dyDescent="0.35">
      <c r="A2633" s="8"/>
      <c r="B2633" s="13" t="s">
        <v>2538</v>
      </c>
      <c r="C2633" s="14">
        <v>2146.690917088305</v>
      </c>
    </row>
    <row r="2634" spans="1:3" x14ac:dyDescent="0.35">
      <c r="A2634" s="8"/>
      <c r="B2634" s="13" t="s">
        <v>2537</v>
      </c>
      <c r="C2634" s="14">
        <v>0</v>
      </c>
    </row>
    <row r="2635" spans="1:3" x14ac:dyDescent="0.35">
      <c r="A2635" s="8"/>
      <c r="B2635" s="13" t="s">
        <v>611</v>
      </c>
      <c r="C2635" s="14">
        <v>32.200363756324577</v>
      </c>
    </row>
    <row r="2636" spans="1:3" x14ac:dyDescent="0.35">
      <c r="A2636" s="8"/>
      <c r="B2636" s="13" t="s">
        <v>415</v>
      </c>
      <c r="C2636" s="14">
        <v>386.40436507589487</v>
      </c>
    </row>
    <row r="2637" spans="1:3" x14ac:dyDescent="0.35">
      <c r="A2637" s="8"/>
      <c r="B2637" s="13" t="s">
        <v>160</v>
      </c>
      <c r="C2637" s="14">
        <v>0</v>
      </c>
    </row>
    <row r="2638" spans="1:3" x14ac:dyDescent="0.35">
      <c r="A2638" s="8"/>
      <c r="B2638" s="13" t="s">
        <v>285</v>
      </c>
      <c r="C2638" s="14">
        <v>1234.3472773257752</v>
      </c>
    </row>
    <row r="2639" spans="1:3" x14ac:dyDescent="0.35">
      <c r="A2639" s="8"/>
      <c r="B2639" s="13" t="s">
        <v>419</v>
      </c>
      <c r="C2639" s="14">
        <v>139.53490961073982</v>
      </c>
    </row>
    <row r="2640" spans="1:3" x14ac:dyDescent="0.35">
      <c r="A2640" s="8"/>
      <c r="B2640" s="13" t="s">
        <v>420</v>
      </c>
      <c r="C2640" s="14">
        <v>21.466909170883049</v>
      </c>
    </row>
    <row r="2641" spans="1:3" x14ac:dyDescent="0.35">
      <c r="A2641" s="7" t="s">
        <v>1992</v>
      </c>
      <c r="B2641" s="7" t="s">
        <v>288</v>
      </c>
      <c r="C2641" s="11">
        <v>3584.9738315374689</v>
      </c>
    </row>
    <row r="2642" spans="1:3" x14ac:dyDescent="0.35">
      <c r="A2642" s="7" t="s">
        <v>1985</v>
      </c>
      <c r="B2642" s="7" t="s">
        <v>288</v>
      </c>
      <c r="C2642" s="11">
        <v>1288.0145502529829</v>
      </c>
    </row>
    <row r="2643" spans="1:3" x14ac:dyDescent="0.35">
      <c r="A2643" s="7" t="s">
        <v>221</v>
      </c>
      <c r="B2643" s="7" t="s">
        <v>191</v>
      </c>
      <c r="C2643" s="11">
        <v>93821.126531344344</v>
      </c>
    </row>
    <row r="2644" spans="1:3" x14ac:dyDescent="0.35">
      <c r="A2644" s="7" t="s">
        <v>2116</v>
      </c>
      <c r="B2644" s="7" t="s">
        <v>191</v>
      </c>
      <c r="C2644" s="11">
        <v>611.80691137016686</v>
      </c>
    </row>
    <row r="2645" spans="1:3" x14ac:dyDescent="0.35">
      <c r="A2645" s="7" t="s">
        <v>2117</v>
      </c>
      <c r="B2645" s="7" t="s">
        <v>191</v>
      </c>
      <c r="C2645" s="11">
        <v>858.67636683532203</v>
      </c>
    </row>
    <row r="2646" spans="1:3" x14ac:dyDescent="0.35">
      <c r="A2646" s="7" t="s">
        <v>2118</v>
      </c>
      <c r="B2646" s="7" t="s">
        <v>191</v>
      </c>
      <c r="C2646" s="11">
        <v>504.47236551575168</v>
      </c>
    </row>
    <row r="2647" spans="1:3" x14ac:dyDescent="0.35">
      <c r="A2647" s="7" t="s">
        <v>1104</v>
      </c>
      <c r="B2647" s="7" t="s">
        <v>191</v>
      </c>
      <c r="C2647" s="11">
        <v>2887.2992834837701</v>
      </c>
    </row>
    <row r="2648" spans="1:3" x14ac:dyDescent="0.35">
      <c r="A2648" s="7" t="s">
        <v>1243</v>
      </c>
      <c r="B2648" s="7" t="s">
        <v>191</v>
      </c>
      <c r="C2648" s="11">
        <v>0</v>
      </c>
    </row>
    <row r="2649" spans="1:3" x14ac:dyDescent="0.35">
      <c r="A2649" s="7" t="s">
        <v>1242</v>
      </c>
      <c r="B2649" s="7" t="s">
        <v>191</v>
      </c>
      <c r="C2649" s="11">
        <v>0</v>
      </c>
    </row>
    <row r="2650" spans="1:3" x14ac:dyDescent="0.35">
      <c r="A2650" s="7" t="s">
        <v>1682</v>
      </c>
      <c r="B2650" s="7" t="s">
        <v>47</v>
      </c>
      <c r="C2650" s="11">
        <v>34432.922310096415</v>
      </c>
    </row>
    <row r="2651" spans="1:3" x14ac:dyDescent="0.35">
      <c r="A2651" s="7" t="s">
        <v>128</v>
      </c>
      <c r="B2651" s="7" t="s">
        <v>129</v>
      </c>
      <c r="C2651" s="11">
        <v>34572.457219707154</v>
      </c>
    </row>
    <row r="2652" spans="1:3" x14ac:dyDescent="0.35">
      <c r="A2652" s="8"/>
      <c r="B2652" s="13" t="s">
        <v>160</v>
      </c>
      <c r="C2652" s="14">
        <v>4454.3836529582322</v>
      </c>
    </row>
    <row r="2653" spans="1:3" x14ac:dyDescent="0.35">
      <c r="A2653" s="7" t="s">
        <v>1089</v>
      </c>
      <c r="B2653" s="7" t="s">
        <v>160</v>
      </c>
      <c r="C2653" s="11">
        <v>4872.988381790452</v>
      </c>
    </row>
    <row r="2654" spans="1:3" x14ac:dyDescent="0.35">
      <c r="A2654" s="7" t="s">
        <v>1939</v>
      </c>
      <c r="B2654" s="7" t="s">
        <v>160</v>
      </c>
      <c r="C2654" s="11">
        <v>751.34182098090673</v>
      </c>
    </row>
    <row r="2655" spans="1:3" x14ac:dyDescent="0.35">
      <c r="A2655" s="7" t="s">
        <v>1508</v>
      </c>
      <c r="B2655" s="7" t="s">
        <v>76</v>
      </c>
      <c r="C2655" s="11">
        <v>0</v>
      </c>
    </row>
    <row r="2656" spans="1:3" x14ac:dyDescent="0.35">
      <c r="A2656" s="7" t="s">
        <v>1085</v>
      </c>
      <c r="B2656" s="7" t="s">
        <v>76</v>
      </c>
      <c r="C2656" s="11">
        <v>8898.0338513310235</v>
      </c>
    </row>
    <row r="2657" spans="1:3" x14ac:dyDescent="0.35">
      <c r="A2657" s="7" t="s">
        <v>1350</v>
      </c>
      <c r="B2657" s="7" t="s">
        <v>76</v>
      </c>
      <c r="C2657" s="11">
        <v>9531.3076718720731</v>
      </c>
    </row>
    <row r="2658" spans="1:3" x14ac:dyDescent="0.35">
      <c r="A2658" s="7" t="s">
        <v>1352</v>
      </c>
      <c r="B2658" s="7" t="s">
        <v>76</v>
      </c>
      <c r="C2658" s="11">
        <v>3295.1705577305479</v>
      </c>
    </row>
    <row r="2659" spans="1:3" x14ac:dyDescent="0.35">
      <c r="A2659" s="7" t="s">
        <v>1058</v>
      </c>
      <c r="B2659" s="7" t="s">
        <v>76</v>
      </c>
      <c r="C2659" s="11">
        <v>3348.8378306577556</v>
      </c>
    </row>
    <row r="2660" spans="1:3" x14ac:dyDescent="0.35">
      <c r="A2660" s="7" t="s">
        <v>1621</v>
      </c>
      <c r="B2660" s="7" t="s">
        <v>76</v>
      </c>
      <c r="C2660" s="11">
        <v>0</v>
      </c>
    </row>
    <row r="2661" spans="1:3" x14ac:dyDescent="0.35">
      <c r="A2661" s="7" t="s">
        <v>1927</v>
      </c>
      <c r="B2661" s="7" t="s">
        <v>76</v>
      </c>
      <c r="C2661" s="11">
        <v>826.47600307899734</v>
      </c>
    </row>
    <row r="2662" spans="1:3" x14ac:dyDescent="0.35">
      <c r="A2662" s="7" t="s">
        <v>1322</v>
      </c>
      <c r="B2662" s="7" t="s">
        <v>76</v>
      </c>
      <c r="C2662" s="11">
        <v>2543.8287367496414</v>
      </c>
    </row>
    <row r="2663" spans="1:3" x14ac:dyDescent="0.35">
      <c r="A2663" s="7" t="s">
        <v>1285</v>
      </c>
      <c r="B2663" s="7" t="s">
        <v>110</v>
      </c>
      <c r="C2663" s="11">
        <v>5860.4662036510726</v>
      </c>
    </row>
    <row r="2664" spans="1:3" x14ac:dyDescent="0.35">
      <c r="A2664" s="7" t="s">
        <v>1293</v>
      </c>
      <c r="B2664" s="7" t="s">
        <v>716</v>
      </c>
      <c r="C2664" s="11">
        <v>0</v>
      </c>
    </row>
    <row r="2665" spans="1:3" x14ac:dyDescent="0.35">
      <c r="A2665" s="7" t="s">
        <v>481</v>
      </c>
      <c r="B2665" s="7" t="s">
        <v>479</v>
      </c>
      <c r="C2665" s="11">
        <v>115148.50079261666</v>
      </c>
    </row>
    <row r="2666" spans="1:3" x14ac:dyDescent="0.35">
      <c r="A2666" s="7" t="s">
        <v>1284</v>
      </c>
      <c r="B2666" s="7" t="s">
        <v>716</v>
      </c>
      <c r="C2666" s="11">
        <v>0</v>
      </c>
    </row>
    <row r="2667" spans="1:3" x14ac:dyDescent="0.35">
      <c r="A2667" s="7" t="s">
        <v>1266</v>
      </c>
      <c r="B2667" s="7" t="s">
        <v>479</v>
      </c>
      <c r="C2667" s="11">
        <v>31470.488844514552</v>
      </c>
    </row>
    <row r="2668" spans="1:3" x14ac:dyDescent="0.35">
      <c r="A2668" s="7" t="s">
        <v>1258</v>
      </c>
      <c r="B2668" s="7" t="s">
        <v>459</v>
      </c>
      <c r="C2668" s="11">
        <v>0</v>
      </c>
    </row>
    <row r="2669" spans="1:3" x14ac:dyDescent="0.35">
      <c r="A2669" s="7" t="s">
        <v>1250</v>
      </c>
      <c r="B2669" s="7" t="s">
        <v>761</v>
      </c>
      <c r="C2669" s="11">
        <v>0</v>
      </c>
    </row>
    <row r="2670" spans="1:3" x14ac:dyDescent="0.35">
      <c r="A2670" s="7" t="s">
        <v>306</v>
      </c>
      <c r="B2670" s="7" t="s">
        <v>76</v>
      </c>
      <c r="C2670" s="11">
        <v>5581.3963844295922</v>
      </c>
    </row>
    <row r="2671" spans="1:3" x14ac:dyDescent="0.35">
      <c r="A2671" s="7" t="s">
        <v>307</v>
      </c>
      <c r="B2671" s="7" t="s">
        <v>76</v>
      </c>
      <c r="C2671" s="11">
        <v>5688.7309302840076</v>
      </c>
    </row>
    <row r="2672" spans="1:3" x14ac:dyDescent="0.35">
      <c r="A2672" s="7" t="s">
        <v>2080</v>
      </c>
      <c r="B2672" s="7" t="s">
        <v>76</v>
      </c>
      <c r="C2672" s="11">
        <v>3799.6429232462992</v>
      </c>
    </row>
    <row r="2673" spans="1:3" x14ac:dyDescent="0.35">
      <c r="A2673" s="7" t="s">
        <v>2168</v>
      </c>
      <c r="B2673" s="7" t="s">
        <v>459</v>
      </c>
      <c r="C2673" s="11">
        <v>289.80327380692114</v>
      </c>
    </row>
    <row r="2674" spans="1:3" x14ac:dyDescent="0.35">
      <c r="A2674" s="7" t="s">
        <v>2045</v>
      </c>
      <c r="B2674" s="7" t="s">
        <v>76</v>
      </c>
      <c r="C2674" s="11">
        <v>289.80327380692114</v>
      </c>
    </row>
    <row r="2675" spans="1:3" x14ac:dyDescent="0.35">
      <c r="A2675" s="7" t="s">
        <v>1025</v>
      </c>
      <c r="B2675" s="7" t="s">
        <v>76</v>
      </c>
      <c r="C2675" s="11">
        <v>1502.6836419618135</v>
      </c>
    </row>
    <row r="2676" spans="1:3" x14ac:dyDescent="0.35">
      <c r="A2676" s="7" t="s">
        <v>1087</v>
      </c>
      <c r="B2676" s="7" t="s">
        <v>47</v>
      </c>
      <c r="C2676" s="11">
        <v>0</v>
      </c>
    </row>
    <row r="2677" spans="1:3" x14ac:dyDescent="0.35">
      <c r="A2677" s="8"/>
      <c r="B2677" s="13" t="s">
        <v>76</v>
      </c>
      <c r="C2677" s="14">
        <v>4175.3138337367536</v>
      </c>
    </row>
    <row r="2678" spans="1:3" x14ac:dyDescent="0.35">
      <c r="A2678" s="7" t="s">
        <v>929</v>
      </c>
      <c r="B2678" s="7" t="s">
        <v>716</v>
      </c>
      <c r="C2678" s="11">
        <v>0</v>
      </c>
    </row>
    <row r="2679" spans="1:3" x14ac:dyDescent="0.35">
      <c r="A2679" s="7" t="s">
        <v>1125</v>
      </c>
      <c r="B2679" s="7" t="s">
        <v>716</v>
      </c>
      <c r="C2679" s="11">
        <v>0</v>
      </c>
    </row>
    <row r="2680" spans="1:3" x14ac:dyDescent="0.35">
      <c r="A2680" s="7" t="s">
        <v>1126</v>
      </c>
      <c r="B2680" s="7" t="s">
        <v>716</v>
      </c>
      <c r="C2680" s="11">
        <v>21.466909170883049</v>
      </c>
    </row>
    <row r="2681" spans="1:3" x14ac:dyDescent="0.35">
      <c r="A2681" s="7" t="s">
        <v>633</v>
      </c>
      <c r="B2681" s="7" t="s">
        <v>716</v>
      </c>
      <c r="C2681" s="11">
        <v>1813.9538249396176</v>
      </c>
    </row>
    <row r="2682" spans="1:3" x14ac:dyDescent="0.35">
      <c r="A2682" s="7" t="s">
        <v>308</v>
      </c>
      <c r="B2682" s="7" t="s">
        <v>76</v>
      </c>
      <c r="C2682" s="11">
        <v>5892.6665674073965</v>
      </c>
    </row>
    <row r="2683" spans="1:3" x14ac:dyDescent="0.35">
      <c r="A2683" s="7" t="s">
        <v>1496</v>
      </c>
      <c r="B2683" s="7" t="s">
        <v>1784</v>
      </c>
      <c r="C2683" s="11">
        <v>279.06981922147963</v>
      </c>
    </row>
    <row r="2684" spans="1:3" x14ac:dyDescent="0.35">
      <c r="A2684" s="8"/>
      <c r="B2684" s="13" t="s">
        <v>76</v>
      </c>
      <c r="C2684" s="14">
        <v>3069.7680114362765</v>
      </c>
    </row>
    <row r="2685" spans="1:3" x14ac:dyDescent="0.35">
      <c r="A2685" s="8"/>
      <c r="B2685" s="13" t="s">
        <v>225</v>
      </c>
      <c r="C2685" s="14">
        <v>0</v>
      </c>
    </row>
    <row r="2686" spans="1:3" x14ac:dyDescent="0.35">
      <c r="A2686" s="7" t="s">
        <v>1476</v>
      </c>
      <c r="B2686" s="7" t="s">
        <v>76</v>
      </c>
      <c r="C2686" s="11">
        <v>2071.5567349902144</v>
      </c>
    </row>
    <row r="2687" spans="1:3" x14ac:dyDescent="0.35">
      <c r="A2687" s="8"/>
      <c r="B2687" s="13" t="s">
        <v>225</v>
      </c>
      <c r="C2687" s="14">
        <v>0</v>
      </c>
    </row>
    <row r="2688" spans="1:3" x14ac:dyDescent="0.35">
      <c r="A2688" s="7" t="s">
        <v>886</v>
      </c>
      <c r="B2688" s="7" t="s">
        <v>47</v>
      </c>
      <c r="C2688" s="11">
        <v>805.00909390811444</v>
      </c>
    </row>
    <row r="2689" spans="1:3" x14ac:dyDescent="0.35">
      <c r="A2689" s="7" t="s">
        <v>1667</v>
      </c>
      <c r="B2689" s="7" t="s">
        <v>76</v>
      </c>
      <c r="C2689" s="11">
        <v>2007.1560074775653</v>
      </c>
    </row>
    <row r="2690" spans="1:3" x14ac:dyDescent="0.35">
      <c r="A2690" s="7" t="s">
        <v>2285</v>
      </c>
      <c r="B2690" s="7" t="s">
        <v>47</v>
      </c>
      <c r="C2690" s="11">
        <v>343.47054673412879</v>
      </c>
    </row>
    <row r="2691" spans="1:3" x14ac:dyDescent="0.35">
      <c r="A2691" s="7" t="s">
        <v>2421</v>
      </c>
      <c r="B2691" s="7" t="s">
        <v>288</v>
      </c>
      <c r="C2691" s="11">
        <v>64.400727512649155</v>
      </c>
    </row>
    <row r="2692" spans="1:3" x14ac:dyDescent="0.35">
      <c r="A2692" s="7" t="s">
        <v>1405</v>
      </c>
      <c r="B2692" s="7" t="s">
        <v>1784</v>
      </c>
      <c r="C2692" s="11">
        <v>10.733454585441525</v>
      </c>
    </row>
    <row r="2693" spans="1:3" x14ac:dyDescent="0.35">
      <c r="A2693" s="8"/>
      <c r="B2693" s="13" t="s">
        <v>76</v>
      </c>
      <c r="C2693" s="14">
        <v>139.53490961073982</v>
      </c>
    </row>
    <row r="2694" spans="1:3" x14ac:dyDescent="0.35">
      <c r="A2694" s="8"/>
      <c r="B2694" s="13" t="s">
        <v>225</v>
      </c>
      <c r="C2694" s="14">
        <v>0</v>
      </c>
    </row>
    <row r="2695" spans="1:3" x14ac:dyDescent="0.35">
      <c r="A2695" s="7" t="s">
        <v>1384</v>
      </c>
      <c r="B2695" s="7" t="s">
        <v>738</v>
      </c>
      <c r="C2695" s="11">
        <v>3660.1080136355604</v>
      </c>
    </row>
    <row r="2696" spans="1:3" x14ac:dyDescent="0.35">
      <c r="A2696" s="7" t="s">
        <v>2398</v>
      </c>
      <c r="B2696" s="7" t="s">
        <v>288</v>
      </c>
      <c r="C2696" s="11">
        <v>236.13600087971352</v>
      </c>
    </row>
    <row r="2697" spans="1:3" x14ac:dyDescent="0.35">
      <c r="A2697" s="7" t="s">
        <v>2386</v>
      </c>
      <c r="B2697" s="7" t="s">
        <v>288</v>
      </c>
      <c r="C2697" s="11">
        <v>225.40254629427204</v>
      </c>
    </row>
    <row r="2698" spans="1:3" x14ac:dyDescent="0.35">
      <c r="A2698" s="7" t="s">
        <v>2412</v>
      </c>
      <c r="B2698" s="7" t="s">
        <v>288</v>
      </c>
      <c r="C2698" s="11">
        <v>32.200363756324577</v>
      </c>
    </row>
    <row r="2699" spans="1:3" x14ac:dyDescent="0.35">
      <c r="A2699" s="7" t="s">
        <v>2366</v>
      </c>
      <c r="B2699" s="7" t="s">
        <v>288</v>
      </c>
      <c r="C2699" s="11">
        <v>762.07527556634818</v>
      </c>
    </row>
    <row r="2700" spans="1:3" x14ac:dyDescent="0.35">
      <c r="A2700" s="7" t="s">
        <v>1212</v>
      </c>
      <c r="B2700" s="7" t="s">
        <v>10</v>
      </c>
      <c r="C2700" s="11">
        <v>7223.6149360021445</v>
      </c>
    </row>
    <row r="2701" spans="1:3" x14ac:dyDescent="0.35">
      <c r="A2701" s="7" t="s">
        <v>309</v>
      </c>
      <c r="B2701" s="7" t="s">
        <v>76</v>
      </c>
      <c r="C2701" s="11">
        <v>6847.9440255116924</v>
      </c>
    </row>
    <row r="2702" spans="1:3" x14ac:dyDescent="0.35">
      <c r="A2702" s="7" t="s">
        <v>814</v>
      </c>
      <c r="B2702" s="7" t="s">
        <v>47</v>
      </c>
      <c r="C2702" s="11">
        <v>6966.0120259515488</v>
      </c>
    </row>
    <row r="2703" spans="1:3" x14ac:dyDescent="0.35">
      <c r="A2703" s="7" t="s">
        <v>2313</v>
      </c>
      <c r="B2703" s="7" t="s">
        <v>76</v>
      </c>
      <c r="C2703" s="11">
        <v>837.2094576644389</v>
      </c>
    </row>
    <row r="2704" spans="1:3" x14ac:dyDescent="0.35">
      <c r="A2704" s="7" t="s">
        <v>772</v>
      </c>
      <c r="B2704" s="7" t="s">
        <v>135</v>
      </c>
      <c r="C2704" s="11">
        <v>29860.470656698319</v>
      </c>
    </row>
    <row r="2705" spans="1:3" x14ac:dyDescent="0.35">
      <c r="A2705" s="7" t="s">
        <v>1894</v>
      </c>
      <c r="B2705" s="7" t="s">
        <v>142</v>
      </c>
      <c r="C2705" s="11">
        <v>987.47782186062022</v>
      </c>
    </row>
    <row r="2706" spans="1:3" x14ac:dyDescent="0.35">
      <c r="A2706" s="7" t="s">
        <v>1535</v>
      </c>
      <c r="B2706" s="7" t="s">
        <v>112</v>
      </c>
      <c r="C2706" s="11">
        <v>10.733454585441525</v>
      </c>
    </row>
    <row r="2707" spans="1:3" x14ac:dyDescent="0.35">
      <c r="A2707" s="7" t="s">
        <v>785</v>
      </c>
      <c r="B2707" s="7" t="s">
        <v>716</v>
      </c>
      <c r="C2707" s="11">
        <v>6118.0691137016684</v>
      </c>
    </row>
    <row r="2708" spans="1:3" x14ac:dyDescent="0.35">
      <c r="A2708" s="7" t="s">
        <v>786</v>
      </c>
      <c r="B2708" s="7" t="s">
        <v>716</v>
      </c>
      <c r="C2708" s="11">
        <v>783.5421847372312</v>
      </c>
    </row>
    <row r="2709" spans="1:3" x14ac:dyDescent="0.35">
      <c r="A2709" s="7" t="s">
        <v>991</v>
      </c>
      <c r="B2709" s="7" t="s">
        <v>716</v>
      </c>
      <c r="C2709" s="11">
        <v>5892.6665674073965</v>
      </c>
    </row>
    <row r="2710" spans="1:3" x14ac:dyDescent="0.35">
      <c r="A2710" s="7" t="s">
        <v>787</v>
      </c>
      <c r="B2710" s="7" t="s">
        <v>716</v>
      </c>
      <c r="C2710" s="11">
        <v>0</v>
      </c>
    </row>
    <row r="2711" spans="1:3" x14ac:dyDescent="0.35">
      <c r="A2711" s="7" t="s">
        <v>880</v>
      </c>
      <c r="B2711" s="7" t="s">
        <v>76</v>
      </c>
      <c r="C2711" s="11">
        <v>1137.7461860568017</v>
      </c>
    </row>
    <row r="2712" spans="1:3" x14ac:dyDescent="0.35">
      <c r="A2712" s="7" t="s">
        <v>1082</v>
      </c>
      <c r="B2712" s="7" t="s">
        <v>716</v>
      </c>
      <c r="C2712" s="11">
        <v>5806.7989307238649</v>
      </c>
    </row>
    <row r="2713" spans="1:3" x14ac:dyDescent="0.35">
      <c r="A2713" s="7" t="s">
        <v>2240</v>
      </c>
      <c r="B2713" s="7" t="s">
        <v>76</v>
      </c>
      <c r="C2713" s="11">
        <v>322.00363756324572</v>
      </c>
    </row>
    <row r="2714" spans="1:3" x14ac:dyDescent="0.35">
      <c r="A2714" s="7" t="s">
        <v>2019</v>
      </c>
      <c r="B2714" s="7" t="s">
        <v>110</v>
      </c>
      <c r="C2714" s="11">
        <v>633.27382054104999</v>
      </c>
    </row>
    <row r="2715" spans="1:3" x14ac:dyDescent="0.35">
      <c r="A2715" s="7" t="s">
        <v>1054</v>
      </c>
      <c r="B2715" s="7" t="s">
        <v>14</v>
      </c>
      <c r="C2715" s="11">
        <v>1534.884005718138</v>
      </c>
    </row>
    <row r="2716" spans="1:3" x14ac:dyDescent="0.35">
      <c r="A2716" s="7" t="s">
        <v>1605</v>
      </c>
      <c r="B2716" s="7" t="s">
        <v>459</v>
      </c>
      <c r="C2716" s="11">
        <v>311.27018297780421</v>
      </c>
    </row>
    <row r="2717" spans="1:3" x14ac:dyDescent="0.35">
      <c r="A2717" s="7" t="s">
        <v>1813</v>
      </c>
      <c r="B2717" s="7" t="s">
        <v>459</v>
      </c>
      <c r="C2717" s="11">
        <v>1352.4152777656323</v>
      </c>
    </row>
    <row r="2718" spans="1:3" x14ac:dyDescent="0.35">
      <c r="A2718" s="7" t="s">
        <v>310</v>
      </c>
      <c r="B2718" s="7" t="s">
        <v>76</v>
      </c>
      <c r="C2718" s="11">
        <v>5398.9276564770871</v>
      </c>
    </row>
    <row r="2719" spans="1:3" x14ac:dyDescent="0.35">
      <c r="A2719" s="7" t="s">
        <v>2349</v>
      </c>
      <c r="B2719" s="7" t="s">
        <v>76</v>
      </c>
      <c r="C2719" s="11">
        <v>0</v>
      </c>
    </row>
    <row r="2720" spans="1:3" x14ac:dyDescent="0.35">
      <c r="A2720" s="7" t="s">
        <v>2403</v>
      </c>
      <c r="B2720" s="7" t="s">
        <v>1782</v>
      </c>
      <c r="C2720" s="11">
        <v>354.2040013195703</v>
      </c>
    </row>
    <row r="2721" spans="1:3" x14ac:dyDescent="0.35">
      <c r="A2721" s="7" t="s">
        <v>2260</v>
      </c>
      <c r="B2721" s="7" t="s">
        <v>459</v>
      </c>
      <c r="C2721" s="11">
        <v>407.87127424677794</v>
      </c>
    </row>
    <row r="2722" spans="1:3" x14ac:dyDescent="0.35">
      <c r="A2722" s="7" t="s">
        <v>2385</v>
      </c>
      <c r="B2722" s="7" t="s">
        <v>1782</v>
      </c>
      <c r="C2722" s="11">
        <v>171.73527336706439</v>
      </c>
    </row>
    <row r="2723" spans="1:3" x14ac:dyDescent="0.35">
      <c r="A2723" s="7" t="s">
        <v>2222</v>
      </c>
      <c r="B2723" s="7" t="s">
        <v>1782</v>
      </c>
      <c r="C2723" s="11">
        <v>225.40254629427204</v>
      </c>
    </row>
    <row r="2724" spans="1:3" x14ac:dyDescent="0.35">
      <c r="A2724" s="7" t="s">
        <v>2397</v>
      </c>
      <c r="B2724" s="7" t="s">
        <v>1782</v>
      </c>
      <c r="C2724" s="11">
        <v>96.601091268973718</v>
      </c>
    </row>
    <row r="2725" spans="1:3" x14ac:dyDescent="0.35">
      <c r="A2725" s="7" t="s">
        <v>2396</v>
      </c>
      <c r="B2725" s="7" t="s">
        <v>1782</v>
      </c>
      <c r="C2725" s="11">
        <v>128.80145502529831</v>
      </c>
    </row>
    <row r="2726" spans="1:3" x14ac:dyDescent="0.35">
      <c r="A2726" s="7" t="s">
        <v>1820</v>
      </c>
      <c r="B2726" s="7" t="s">
        <v>112</v>
      </c>
      <c r="C2726" s="11">
        <v>128.80145502529831</v>
      </c>
    </row>
    <row r="2727" spans="1:3" x14ac:dyDescent="0.35">
      <c r="A2727" s="7" t="s">
        <v>982</v>
      </c>
      <c r="B2727" s="7" t="s">
        <v>76</v>
      </c>
      <c r="C2727" s="11">
        <v>364.9374559050118</v>
      </c>
    </row>
    <row r="2728" spans="1:3" x14ac:dyDescent="0.35">
      <c r="A2728" s="7" t="s">
        <v>1917</v>
      </c>
      <c r="B2728" s="7" t="s">
        <v>288</v>
      </c>
      <c r="C2728" s="11">
        <v>10325.583311194745</v>
      </c>
    </row>
    <row r="2729" spans="1:3" x14ac:dyDescent="0.35">
      <c r="A2729" s="7" t="s">
        <v>2119</v>
      </c>
      <c r="B2729" s="7" t="s">
        <v>76</v>
      </c>
      <c r="C2729" s="11">
        <v>214.66909170883051</v>
      </c>
    </row>
    <row r="2730" spans="1:3" x14ac:dyDescent="0.35">
      <c r="A2730" s="7" t="s">
        <v>2018</v>
      </c>
      <c r="B2730" s="7" t="s">
        <v>112</v>
      </c>
      <c r="C2730" s="11">
        <v>182.4687279525059</v>
      </c>
    </row>
    <row r="2731" spans="1:3" x14ac:dyDescent="0.35">
      <c r="A2731" s="7" t="s">
        <v>1832</v>
      </c>
      <c r="B2731" s="7" t="s">
        <v>76</v>
      </c>
      <c r="C2731" s="11">
        <v>1534.884005718138</v>
      </c>
    </row>
    <row r="2732" spans="1:3" x14ac:dyDescent="0.35">
      <c r="A2732" s="7" t="s">
        <v>1655</v>
      </c>
      <c r="B2732" s="7" t="s">
        <v>76</v>
      </c>
      <c r="C2732" s="11">
        <v>4958.8560184739845</v>
      </c>
    </row>
    <row r="2733" spans="1:3" x14ac:dyDescent="0.35">
      <c r="A2733" s="7" t="s">
        <v>2519</v>
      </c>
      <c r="B2733" s="7" t="s">
        <v>76</v>
      </c>
      <c r="C2733" s="11">
        <v>0</v>
      </c>
    </row>
    <row r="2734" spans="1:3" x14ac:dyDescent="0.35">
      <c r="A2734" s="7" t="s">
        <v>2170</v>
      </c>
      <c r="B2734" s="7" t="s">
        <v>76</v>
      </c>
      <c r="C2734" s="11">
        <v>2232.5585537718371</v>
      </c>
    </row>
    <row r="2735" spans="1:3" x14ac:dyDescent="0.35">
      <c r="A2735" s="7" t="s">
        <v>220</v>
      </c>
      <c r="B2735" s="7" t="s">
        <v>191</v>
      </c>
      <c r="C2735" s="11">
        <v>50243.300914451771</v>
      </c>
    </row>
    <row r="2736" spans="1:3" x14ac:dyDescent="0.35">
      <c r="A2736" s="7" t="s">
        <v>2197</v>
      </c>
      <c r="B2736" s="7" t="s">
        <v>76</v>
      </c>
      <c r="C2736" s="11">
        <v>268.33636463603813</v>
      </c>
    </row>
    <row r="2737" spans="1:3" x14ac:dyDescent="0.35">
      <c r="A2737" s="7" t="s">
        <v>23</v>
      </c>
      <c r="B2737" s="7" t="s">
        <v>10</v>
      </c>
      <c r="C2737" s="11">
        <v>17023.258972510259</v>
      </c>
    </row>
    <row r="2738" spans="1:3" x14ac:dyDescent="0.35">
      <c r="A2738" s="7" t="s">
        <v>1877</v>
      </c>
      <c r="B2738" s="7" t="s">
        <v>1782</v>
      </c>
      <c r="C2738" s="11">
        <v>1524.1505511326964</v>
      </c>
    </row>
    <row r="2739" spans="1:3" x14ac:dyDescent="0.35">
      <c r="A2739" s="7" t="s">
        <v>1789</v>
      </c>
      <c r="B2739" s="7" t="s">
        <v>459</v>
      </c>
      <c r="C2739" s="11">
        <v>880.14327600620504</v>
      </c>
    </row>
    <row r="2740" spans="1:3" x14ac:dyDescent="0.35">
      <c r="A2740" s="7" t="s">
        <v>1790</v>
      </c>
      <c r="B2740" s="7" t="s">
        <v>459</v>
      </c>
      <c r="C2740" s="11">
        <v>8135.9585757646755</v>
      </c>
    </row>
    <row r="2741" spans="1:3" x14ac:dyDescent="0.35">
      <c r="A2741" s="7" t="s">
        <v>2211</v>
      </c>
      <c r="B2741" s="7" t="s">
        <v>76</v>
      </c>
      <c r="C2741" s="11">
        <v>139.53490961073982</v>
      </c>
    </row>
    <row r="2742" spans="1:3" x14ac:dyDescent="0.35">
      <c r="A2742" s="7" t="s">
        <v>193</v>
      </c>
      <c r="B2742" s="7" t="s">
        <v>14</v>
      </c>
      <c r="C2742" s="11">
        <v>0</v>
      </c>
    </row>
    <row r="2743" spans="1:3" x14ac:dyDescent="0.35">
      <c r="A2743" s="7" t="s">
        <v>972</v>
      </c>
      <c r="B2743" s="7" t="s">
        <v>76</v>
      </c>
      <c r="C2743" s="11">
        <v>1363.1487323510735</v>
      </c>
    </row>
    <row r="2744" spans="1:3" x14ac:dyDescent="0.35">
      <c r="A2744" s="7" t="s">
        <v>223</v>
      </c>
      <c r="B2744" s="7" t="s">
        <v>76</v>
      </c>
      <c r="C2744" s="11">
        <v>15542.042239719327</v>
      </c>
    </row>
    <row r="2745" spans="1:3" x14ac:dyDescent="0.35">
      <c r="A2745" s="7" t="s">
        <v>1450</v>
      </c>
      <c r="B2745" s="7" t="s">
        <v>76</v>
      </c>
      <c r="C2745" s="11">
        <v>4078.7127424677788</v>
      </c>
    </row>
    <row r="2746" spans="1:3" x14ac:dyDescent="0.35">
      <c r="A2746" s="7" t="s">
        <v>311</v>
      </c>
      <c r="B2746" s="7" t="s">
        <v>14</v>
      </c>
      <c r="C2746" s="11">
        <v>25041.149547835077</v>
      </c>
    </row>
    <row r="2747" spans="1:3" x14ac:dyDescent="0.35">
      <c r="A2747" s="7" t="s">
        <v>774</v>
      </c>
      <c r="B2747" s="7" t="s">
        <v>14</v>
      </c>
      <c r="C2747" s="11">
        <v>0</v>
      </c>
    </row>
    <row r="2748" spans="1:3" x14ac:dyDescent="0.35">
      <c r="A2748" s="7" t="s">
        <v>944</v>
      </c>
      <c r="B2748" s="7" t="s">
        <v>76</v>
      </c>
      <c r="C2748" s="11">
        <v>3370.304739828639</v>
      </c>
    </row>
    <row r="2749" spans="1:3" x14ac:dyDescent="0.35">
      <c r="A2749" s="7" t="s">
        <v>364</v>
      </c>
      <c r="B2749" s="7" t="s">
        <v>76</v>
      </c>
      <c r="C2749" s="11">
        <v>9703.0429452391363</v>
      </c>
    </row>
    <row r="2750" spans="1:3" x14ac:dyDescent="0.35">
      <c r="A2750" s="7" t="s">
        <v>1114</v>
      </c>
      <c r="B2750" s="7" t="s">
        <v>76</v>
      </c>
      <c r="C2750" s="11">
        <v>4228.9811066639604</v>
      </c>
    </row>
    <row r="2751" spans="1:3" x14ac:dyDescent="0.35">
      <c r="A2751" s="7" t="s">
        <v>1033</v>
      </c>
      <c r="B2751" s="7" t="s">
        <v>76</v>
      </c>
      <c r="C2751" s="11">
        <v>4121.6465608095459</v>
      </c>
    </row>
    <row r="2752" spans="1:3" x14ac:dyDescent="0.35">
      <c r="A2752" s="7" t="s">
        <v>2148</v>
      </c>
      <c r="B2752" s="7" t="s">
        <v>76</v>
      </c>
      <c r="C2752" s="11">
        <v>53.667272927207627</v>
      </c>
    </row>
    <row r="2753" spans="1:3" x14ac:dyDescent="0.35">
      <c r="A2753" s="7" t="s">
        <v>1897</v>
      </c>
      <c r="B2753" s="7" t="s">
        <v>76</v>
      </c>
      <c r="C2753" s="11">
        <v>4282.6483795911681</v>
      </c>
    </row>
    <row r="2754" spans="1:3" x14ac:dyDescent="0.35">
      <c r="A2754" s="7" t="s">
        <v>1600</v>
      </c>
      <c r="B2754" s="7" t="s">
        <v>47</v>
      </c>
      <c r="C2754" s="11">
        <v>2769.2312830439137</v>
      </c>
    </row>
    <row r="2755" spans="1:3" x14ac:dyDescent="0.35">
      <c r="A2755" s="7" t="s">
        <v>2156</v>
      </c>
      <c r="B2755" s="7" t="s">
        <v>1784</v>
      </c>
      <c r="C2755" s="11">
        <v>75.134182098090676</v>
      </c>
    </row>
    <row r="2756" spans="1:3" x14ac:dyDescent="0.35">
      <c r="A2756" s="8"/>
      <c r="B2756" s="13" t="s">
        <v>76</v>
      </c>
      <c r="C2756" s="14">
        <v>128.80145502529831</v>
      </c>
    </row>
    <row r="2757" spans="1:3" x14ac:dyDescent="0.35">
      <c r="A2757" s="7" t="s">
        <v>1930</v>
      </c>
      <c r="B2757" s="7" t="s">
        <v>47</v>
      </c>
      <c r="C2757" s="11">
        <v>2822.8985559711209</v>
      </c>
    </row>
    <row r="2758" spans="1:3" x14ac:dyDescent="0.35">
      <c r="A2758" s="7" t="s">
        <v>1910</v>
      </c>
      <c r="B2758" s="7" t="s">
        <v>1784</v>
      </c>
      <c r="C2758" s="11">
        <v>1449.0163690346062</v>
      </c>
    </row>
    <row r="2759" spans="1:3" x14ac:dyDescent="0.35">
      <c r="A2759" s="8"/>
      <c r="B2759" s="13" t="s">
        <v>76</v>
      </c>
      <c r="C2759" s="14">
        <v>1932.0218253794742</v>
      </c>
    </row>
    <row r="2760" spans="1:3" x14ac:dyDescent="0.35">
      <c r="A2760" s="7" t="s">
        <v>1704</v>
      </c>
      <c r="B2760" s="7" t="s">
        <v>14</v>
      </c>
      <c r="C2760" s="11">
        <v>5506.2622023315016</v>
      </c>
    </row>
    <row r="2761" spans="1:3" x14ac:dyDescent="0.35">
      <c r="A2761" s="7" t="s">
        <v>1996</v>
      </c>
      <c r="B2761" s="7" t="s">
        <v>47</v>
      </c>
      <c r="C2761" s="11">
        <v>998.21127644606179</v>
      </c>
    </row>
    <row r="2762" spans="1:3" x14ac:dyDescent="0.35">
      <c r="A2762" s="7" t="s">
        <v>1908</v>
      </c>
      <c r="B2762" s="7" t="s">
        <v>47</v>
      </c>
      <c r="C2762" s="11">
        <v>10754.921494612408</v>
      </c>
    </row>
    <row r="2763" spans="1:3" x14ac:dyDescent="0.35">
      <c r="A2763" s="7" t="s">
        <v>1634</v>
      </c>
      <c r="B2763" s="7" t="s">
        <v>76</v>
      </c>
      <c r="C2763" s="11">
        <v>1953.4887345503571</v>
      </c>
    </row>
    <row r="2764" spans="1:3" x14ac:dyDescent="0.35">
      <c r="A2764" s="7" t="s">
        <v>1424</v>
      </c>
      <c r="B2764" s="7" t="s">
        <v>47</v>
      </c>
      <c r="C2764" s="11">
        <v>708.40800263914059</v>
      </c>
    </row>
    <row r="2765" spans="1:3" x14ac:dyDescent="0.35">
      <c r="A2765" s="7" t="s">
        <v>801</v>
      </c>
      <c r="B2765" s="7" t="s">
        <v>47</v>
      </c>
      <c r="C2765" s="11">
        <v>3069.7680114362761</v>
      </c>
    </row>
    <row r="2766" spans="1:3" x14ac:dyDescent="0.35">
      <c r="A2766" s="7" t="s">
        <v>387</v>
      </c>
      <c r="B2766" s="7" t="s">
        <v>76</v>
      </c>
      <c r="C2766" s="11">
        <v>805.00909390811444</v>
      </c>
    </row>
    <row r="2767" spans="1:3" x14ac:dyDescent="0.35">
      <c r="A2767" s="7" t="s">
        <v>313</v>
      </c>
      <c r="B2767" s="7" t="s">
        <v>47</v>
      </c>
      <c r="C2767" s="11">
        <v>5345.2603835498785</v>
      </c>
    </row>
    <row r="2768" spans="1:3" x14ac:dyDescent="0.35">
      <c r="A2768" s="7" t="s">
        <v>971</v>
      </c>
      <c r="B2768" s="7" t="s">
        <v>76</v>
      </c>
      <c r="C2768" s="11">
        <v>5388.1942018916452</v>
      </c>
    </row>
    <row r="2769" spans="1:3" x14ac:dyDescent="0.35">
      <c r="A2769" s="7" t="s">
        <v>2416</v>
      </c>
      <c r="B2769" s="7" t="s">
        <v>47</v>
      </c>
      <c r="C2769" s="11">
        <v>504.47236551575168</v>
      </c>
    </row>
    <row r="2770" spans="1:3" x14ac:dyDescent="0.35">
      <c r="A2770" s="7" t="s">
        <v>2021</v>
      </c>
      <c r="B2770" s="7" t="s">
        <v>1782</v>
      </c>
      <c r="C2770" s="11">
        <v>697.67454805369903</v>
      </c>
    </row>
    <row r="2771" spans="1:3" x14ac:dyDescent="0.35">
      <c r="A2771" s="7" t="s">
        <v>224</v>
      </c>
      <c r="B2771" s="7" t="s">
        <v>76</v>
      </c>
      <c r="C2771" s="11">
        <v>11141.325859688302</v>
      </c>
    </row>
    <row r="2772" spans="1:3" x14ac:dyDescent="0.35">
      <c r="A2772" s="8"/>
      <c r="B2772" s="13" t="s">
        <v>160</v>
      </c>
      <c r="C2772" s="14">
        <v>0</v>
      </c>
    </row>
    <row r="2773" spans="1:3" x14ac:dyDescent="0.35">
      <c r="A2773" s="7" t="s">
        <v>1141</v>
      </c>
      <c r="B2773" s="7" t="s">
        <v>76</v>
      </c>
      <c r="C2773" s="11">
        <v>2500.8949184078751</v>
      </c>
    </row>
    <row r="2774" spans="1:3" x14ac:dyDescent="0.35">
      <c r="A2774" s="7" t="s">
        <v>2099</v>
      </c>
      <c r="B2774" s="7" t="s">
        <v>47</v>
      </c>
      <c r="C2774" s="11">
        <v>644.00727512649144</v>
      </c>
    </row>
    <row r="2775" spans="1:3" x14ac:dyDescent="0.35">
      <c r="A2775" s="7" t="s">
        <v>1503</v>
      </c>
      <c r="B2775" s="7" t="s">
        <v>47</v>
      </c>
      <c r="C2775" s="11">
        <v>783.5421847372312</v>
      </c>
    </row>
    <row r="2776" spans="1:3" x14ac:dyDescent="0.35">
      <c r="A2776" s="7" t="s">
        <v>1957</v>
      </c>
      <c r="B2776" s="7" t="s">
        <v>1784</v>
      </c>
      <c r="C2776" s="11">
        <v>3703.0418319773262</v>
      </c>
    </row>
    <row r="2777" spans="1:3" x14ac:dyDescent="0.35">
      <c r="A2777" s="7" t="s">
        <v>1354</v>
      </c>
      <c r="B2777" s="7" t="s">
        <v>76</v>
      </c>
      <c r="C2777" s="11">
        <v>8758.4989417202833</v>
      </c>
    </row>
    <row r="2778" spans="1:3" x14ac:dyDescent="0.35">
      <c r="A2778" s="8"/>
      <c r="B2778" s="13" t="s">
        <v>225</v>
      </c>
      <c r="C2778" s="14">
        <v>0</v>
      </c>
    </row>
    <row r="2779" spans="1:3" x14ac:dyDescent="0.35">
      <c r="A2779" s="7" t="s">
        <v>2001</v>
      </c>
      <c r="B2779" s="7" t="s">
        <v>1782</v>
      </c>
      <c r="C2779" s="11">
        <v>1234.3472773257752</v>
      </c>
    </row>
    <row r="2780" spans="1:3" x14ac:dyDescent="0.35">
      <c r="A2780" s="7" t="s">
        <v>999</v>
      </c>
      <c r="B2780" s="7" t="s">
        <v>14</v>
      </c>
      <c r="C2780" s="11">
        <v>268.33636463603813</v>
      </c>
    </row>
    <row r="2781" spans="1:3" x14ac:dyDescent="0.35">
      <c r="A2781" s="7" t="s">
        <v>2234</v>
      </c>
      <c r="B2781" s="7" t="s">
        <v>288</v>
      </c>
      <c r="C2781" s="11">
        <v>869.40982142076348</v>
      </c>
    </row>
    <row r="2782" spans="1:3" x14ac:dyDescent="0.35">
      <c r="A2782" s="7" t="s">
        <v>1487</v>
      </c>
      <c r="B2782" s="7" t="s">
        <v>76</v>
      </c>
      <c r="C2782" s="11">
        <v>8479.4291224988046</v>
      </c>
    </row>
    <row r="2783" spans="1:3" x14ac:dyDescent="0.35">
      <c r="A2783" s="7" t="s">
        <v>1152</v>
      </c>
      <c r="B2783" s="7" t="s">
        <v>14</v>
      </c>
      <c r="C2783" s="11">
        <v>10.733454585441525</v>
      </c>
    </row>
    <row r="2784" spans="1:3" x14ac:dyDescent="0.35">
      <c r="A2784" s="7" t="s">
        <v>1478</v>
      </c>
      <c r="B2784" s="7" t="s">
        <v>76</v>
      </c>
      <c r="C2784" s="11">
        <v>1663.6854607434361</v>
      </c>
    </row>
    <row r="2785" spans="1:3" x14ac:dyDescent="0.35">
      <c r="A2785" s="7" t="s">
        <v>2229</v>
      </c>
      <c r="B2785" s="7" t="s">
        <v>47</v>
      </c>
      <c r="C2785" s="11">
        <v>461.53854717398559</v>
      </c>
    </row>
    <row r="2786" spans="1:3" x14ac:dyDescent="0.35">
      <c r="A2786" s="7" t="s">
        <v>1002</v>
      </c>
      <c r="B2786" s="7" t="s">
        <v>76</v>
      </c>
      <c r="C2786" s="11">
        <v>2533.0952821641999</v>
      </c>
    </row>
    <row r="2787" spans="1:3" x14ac:dyDescent="0.35">
      <c r="A2787" s="7" t="s">
        <v>1895</v>
      </c>
      <c r="B2787" s="7" t="s">
        <v>76</v>
      </c>
      <c r="C2787" s="11">
        <v>3048.3011022653927</v>
      </c>
    </row>
    <row r="2788" spans="1:3" x14ac:dyDescent="0.35">
      <c r="A2788" s="7" t="s">
        <v>2036</v>
      </c>
      <c r="B2788" s="7" t="s">
        <v>288</v>
      </c>
      <c r="C2788" s="11">
        <v>11474.06295183699</v>
      </c>
    </row>
    <row r="2789" spans="1:3" x14ac:dyDescent="0.35">
      <c r="A2789" s="7" t="s">
        <v>1999</v>
      </c>
      <c r="B2789" s="7" t="s">
        <v>47</v>
      </c>
      <c r="C2789" s="11">
        <v>890.87673059164649</v>
      </c>
    </row>
    <row r="2790" spans="1:3" x14ac:dyDescent="0.35">
      <c r="A2790" s="7" t="s">
        <v>805</v>
      </c>
      <c r="B2790" s="7" t="s">
        <v>47</v>
      </c>
      <c r="C2790" s="11">
        <v>2286.2258266990448</v>
      </c>
    </row>
    <row r="2791" spans="1:3" x14ac:dyDescent="0.35">
      <c r="A2791" s="7" t="s">
        <v>2096</v>
      </c>
      <c r="B2791" s="7" t="s">
        <v>47</v>
      </c>
      <c r="C2791" s="11">
        <v>343.47054673412879</v>
      </c>
    </row>
    <row r="2792" spans="1:3" x14ac:dyDescent="0.35">
      <c r="A2792" s="7" t="s">
        <v>1736</v>
      </c>
      <c r="B2792" s="7" t="s">
        <v>716</v>
      </c>
      <c r="C2792" s="11">
        <v>6998.2123897078745</v>
      </c>
    </row>
    <row r="2793" spans="1:3" x14ac:dyDescent="0.35">
      <c r="A2793" s="7" t="s">
        <v>2372</v>
      </c>
      <c r="B2793" s="7" t="s">
        <v>288</v>
      </c>
      <c r="C2793" s="11">
        <v>139.53490961073982</v>
      </c>
    </row>
    <row r="2794" spans="1:3" x14ac:dyDescent="0.35">
      <c r="A2794" s="7" t="s">
        <v>2445</v>
      </c>
      <c r="B2794" s="7" t="s">
        <v>459</v>
      </c>
      <c r="C2794" s="11">
        <v>354.2040013195703</v>
      </c>
    </row>
    <row r="2795" spans="1:3" x14ac:dyDescent="0.35">
      <c r="A2795" s="7" t="s">
        <v>2140</v>
      </c>
      <c r="B2795" s="7" t="s">
        <v>76</v>
      </c>
      <c r="C2795" s="11">
        <v>686.94109346825758</v>
      </c>
    </row>
    <row r="2796" spans="1:3" x14ac:dyDescent="0.35">
      <c r="A2796" s="7" t="s">
        <v>1385</v>
      </c>
      <c r="B2796" s="7" t="s">
        <v>76</v>
      </c>
      <c r="C2796" s="11">
        <v>2629.6963734331734</v>
      </c>
    </row>
    <row r="2797" spans="1:3" x14ac:dyDescent="0.35">
      <c r="A2797" s="7" t="s">
        <v>1466</v>
      </c>
      <c r="B2797" s="7" t="s">
        <v>76</v>
      </c>
      <c r="C2797" s="11">
        <v>966.01091268973732</v>
      </c>
    </row>
    <row r="2798" spans="1:3" x14ac:dyDescent="0.35">
      <c r="A2798" s="7" t="s">
        <v>1467</v>
      </c>
      <c r="B2798" s="7" t="s">
        <v>76</v>
      </c>
      <c r="C2798" s="11">
        <v>1964.2221891357988</v>
      </c>
    </row>
    <row r="2799" spans="1:3" x14ac:dyDescent="0.35">
      <c r="A2799" s="7" t="s">
        <v>2108</v>
      </c>
      <c r="B2799" s="7" t="s">
        <v>76</v>
      </c>
      <c r="C2799" s="11">
        <v>2254.02546294272</v>
      </c>
    </row>
    <row r="2800" spans="1:3" x14ac:dyDescent="0.35">
      <c r="A2800" s="7" t="s">
        <v>1178</v>
      </c>
      <c r="B2800" s="7" t="s">
        <v>160</v>
      </c>
      <c r="C2800" s="11">
        <v>5248.659292280905</v>
      </c>
    </row>
    <row r="2801" spans="1:3" x14ac:dyDescent="0.35">
      <c r="A2801" s="7" t="s">
        <v>840</v>
      </c>
      <c r="B2801" s="7" t="s">
        <v>14</v>
      </c>
      <c r="C2801" s="11">
        <v>3842.5767415880659</v>
      </c>
    </row>
    <row r="2802" spans="1:3" x14ac:dyDescent="0.35">
      <c r="A2802" s="7" t="s">
        <v>265</v>
      </c>
      <c r="B2802" s="7" t="s">
        <v>47</v>
      </c>
      <c r="C2802" s="11">
        <v>3230.7698302178987</v>
      </c>
    </row>
    <row r="2803" spans="1:3" x14ac:dyDescent="0.35">
      <c r="A2803" s="7" t="s">
        <v>1988</v>
      </c>
      <c r="B2803" s="7" t="s">
        <v>47</v>
      </c>
      <c r="C2803" s="11">
        <v>429.33818341766101</v>
      </c>
    </row>
    <row r="2804" spans="1:3" x14ac:dyDescent="0.35">
      <c r="A2804" s="7" t="s">
        <v>990</v>
      </c>
      <c r="B2804" s="7" t="s">
        <v>47</v>
      </c>
      <c r="C2804" s="11">
        <v>4186.0472883221946</v>
      </c>
    </row>
    <row r="2805" spans="1:3" x14ac:dyDescent="0.35">
      <c r="A2805" s="7" t="s">
        <v>938</v>
      </c>
      <c r="B2805" s="7" t="s">
        <v>47</v>
      </c>
      <c r="C2805" s="11">
        <v>2221.8250991863956</v>
      </c>
    </row>
    <row r="2806" spans="1:3" x14ac:dyDescent="0.35">
      <c r="A2806" s="7" t="s">
        <v>1506</v>
      </c>
      <c r="B2806" s="7" t="s">
        <v>47</v>
      </c>
      <c r="C2806" s="11">
        <v>0</v>
      </c>
    </row>
    <row r="2807" spans="1:3" x14ac:dyDescent="0.35">
      <c r="A2807" s="7" t="s">
        <v>2121</v>
      </c>
      <c r="B2807" s="7" t="s">
        <v>47</v>
      </c>
      <c r="C2807" s="11">
        <v>1223.6138227403337</v>
      </c>
    </row>
    <row r="2808" spans="1:3" x14ac:dyDescent="0.35">
      <c r="A2808" s="7" t="s">
        <v>2347</v>
      </c>
      <c r="B2808" s="7" t="s">
        <v>54</v>
      </c>
      <c r="C2808" s="11">
        <v>429.33818341766101</v>
      </c>
    </row>
    <row r="2809" spans="1:3" x14ac:dyDescent="0.35">
      <c r="A2809" s="7" t="s">
        <v>1711</v>
      </c>
      <c r="B2809" s="7" t="s">
        <v>54</v>
      </c>
      <c r="C2809" s="11">
        <v>4218.2476520785194</v>
      </c>
    </row>
    <row r="2810" spans="1:3" x14ac:dyDescent="0.35">
      <c r="A2810" s="7" t="s">
        <v>1669</v>
      </c>
      <c r="B2810" s="7" t="s">
        <v>459</v>
      </c>
      <c r="C2810" s="11">
        <v>6665.4752975591864</v>
      </c>
    </row>
    <row r="2811" spans="1:3" x14ac:dyDescent="0.35">
      <c r="A2811" s="7" t="s">
        <v>1900</v>
      </c>
      <c r="B2811" s="7" t="s">
        <v>76</v>
      </c>
      <c r="C2811" s="11">
        <v>236.13600087971352</v>
      </c>
    </row>
    <row r="2812" spans="1:3" x14ac:dyDescent="0.35">
      <c r="A2812" s="7" t="s">
        <v>1582</v>
      </c>
      <c r="B2812" s="7" t="s">
        <v>716</v>
      </c>
      <c r="C2812" s="11">
        <v>1728.0861882560853</v>
      </c>
    </row>
    <row r="2813" spans="1:3" x14ac:dyDescent="0.35">
      <c r="A2813" s="7" t="s">
        <v>1597</v>
      </c>
      <c r="B2813" s="7" t="s">
        <v>716</v>
      </c>
      <c r="C2813" s="11">
        <v>6998.2123897078745</v>
      </c>
    </row>
    <row r="2814" spans="1:3" x14ac:dyDescent="0.35">
      <c r="A2814" s="7" t="s">
        <v>2138</v>
      </c>
      <c r="B2814" s="7" t="s">
        <v>285</v>
      </c>
      <c r="C2814" s="11">
        <v>4701.2531084233879</v>
      </c>
    </row>
    <row r="2815" spans="1:3" x14ac:dyDescent="0.35">
      <c r="A2815" s="7" t="s">
        <v>2521</v>
      </c>
      <c r="B2815" s="7" t="s">
        <v>1784</v>
      </c>
      <c r="C2815" s="11">
        <v>0</v>
      </c>
    </row>
    <row r="2816" spans="1:3" x14ac:dyDescent="0.35">
      <c r="A2816" s="7" t="s">
        <v>1488</v>
      </c>
      <c r="B2816" s="7" t="s">
        <v>76</v>
      </c>
      <c r="C2816" s="11">
        <v>794.27563932267276</v>
      </c>
    </row>
    <row r="2817" spans="1:3" x14ac:dyDescent="0.35">
      <c r="A2817" s="8"/>
      <c r="B2817" s="13" t="s">
        <v>225</v>
      </c>
      <c r="C2817" s="14">
        <v>0</v>
      </c>
    </row>
    <row r="2818" spans="1:3" x14ac:dyDescent="0.35">
      <c r="A2818" s="7" t="s">
        <v>852</v>
      </c>
      <c r="B2818" s="7" t="s">
        <v>47</v>
      </c>
      <c r="C2818" s="11">
        <v>20479.431349022427</v>
      </c>
    </row>
    <row r="2819" spans="1:3" x14ac:dyDescent="0.35">
      <c r="A2819" s="7" t="s">
        <v>1423</v>
      </c>
      <c r="B2819" s="7" t="s">
        <v>738</v>
      </c>
      <c r="C2819" s="11">
        <v>2093.0236441610969</v>
      </c>
    </row>
    <row r="2820" spans="1:3" x14ac:dyDescent="0.35">
      <c r="A2820" s="7" t="s">
        <v>770</v>
      </c>
      <c r="B2820" s="7" t="s">
        <v>47</v>
      </c>
      <c r="C2820" s="11">
        <v>229599.32703717967</v>
      </c>
    </row>
    <row r="2821" spans="1:3" x14ac:dyDescent="0.35">
      <c r="A2821" s="8"/>
      <c r="B2821" s="13" t="s">
        <v>611</v>
      </c>
      <c r="C2821" s="14">
        <v>16615.387698263479</v>
      </c>
    </row>
    <row r="2822" spans="1:3" x14ac:dyDescent="0.35">
      <c r="A2822" s="7" t="s">
        <v>2195</v>
      </c>
      <c r="B2822" s="7" t="s">
        <v>47</v>
      </c>
      <c r="C2822" s="11">
        <v>847.94291224988035</v>
      </c>
    </row>
    <row r="2823" spans="1:3" x14ac:dyDescent="0.35">
      <c r="A2823" s="7" t="s">
        <v>1958</v>
      </c>
      <c r="B2823" s="7" t="s">
        <v>47</v>
      </c>
      <c r="C2823" s="11">
        <v>5892.6665674073965</v>
      </c>
    </row>
    <row r="2824" spans="1:3" x14ac:dyDescent="0.35">
      <c r="A2824" s="7" t="s">
        <v>1105</v>
      </c>
      <c r="B2824" s="7" t="s">
        <v>47</v>
      </c>
      <c r="C2824" s="11">
        <v>2286.2258266990448</v>
      </c>
    </row>
    <row r="2825" spans="1:3" x14ac:dyDescent="0.35">
      <c r="A2825" s="7" t="s">
        <v>1844</v>
      </c>
      <c r="B2825" s="7" t="s">
        <v>47</v>
      </c>
      <c r="C2825" s="11">
        <v>1459.7498236200472</v>
      </c>
    </row>
    <row r="2826" spans="1:3" x14ac:dyDescent="0.35">
      <c r="A2826" s="7" t="s">
        <v>1209</v>
      </c>
      <c r="B2826" s="7" t="s">
        <v>47</v>
      </c>
      <c r="C2826" s="11">
        <v>3853.3101961735074</v>
      </c>
    </row>
    <row r="2827" spans="1:3" x14ac:dyDescent="0.35">
      <c r="A2827" s="8"/>
      <c r="B2827" s="13" t="s">
        <v>611</v>
      </c>
      <c r="C2827" s="14">
        <v>2479.4280092369922</v>
      </c>
    </row>
    <row r="2828" spans="1:3" x14ac:dyDescent="0.35">
      <c r="A2828" s="7" t="s">
        <v>1647</v>
      </c>
      <c r="B2828" s="7" t="s">
        <v>47</v>
      </c>
      <c r="C2828" s="11">
        <v>1041.1450947878279</v>
      </c>
    </row>
    <row r="2829" spans="1:3" x14ac:dyDescent="0.35">
      <c r="A2829" s="7" t="s">
        <v>1170</v>
      </c>
      <c r="B2829" s="7" t="s">
        <v>47</v>
      </c>
      <c r="C2829" s="11">
        <v>1964.2221891357988</v>
      </c>
    </row>
    <row r="2830" spans="1:3" x14ac:dyDescent="0.35">
      <c r="A2830" s="7" t="s">
        <v>1432</v>
      </c>
      <c r="B2830" s="7" t="s">
        <v>47</v>
      </c>
      <c r="C2830" s="11">
        <v>0</v>
      </c>
    </row>
    <row r="2831" spans="1:3" x14ac:dyDescent="0.35">
      <c r="A2831" s="7" t="s">
        <v>1088</v>
      </c>
      <c r="B2831" s="7" t="s">
        <v>47</v>
      </c>
      <c r="C2831" s="11">
        <v>20629.699713218612</v>
      </c>
    </row>
    <row r="2832" spans="1:3" x14ac:dyDescent="0.35">
      <c r="A2832" s="7" t="s">
        <v>354</v>
      </c>
      <c r="B2832" s="7" t="s">
        <v>112</v>
      </c>
      <c r="C2832" s="11">
        <v>20704.8338953167</v>
      </c>
    </row>
    <row r="2833" spans="1:3" x14ac:dyDescent="0.35">
      <c r="A2833" s="7" t="s">
        <v>1955</v>
      </c>
      <c r="B2833" s="7" t="s">
        <v>1784</v>
      </c>
      <c r="C2833" s="11">
        <v>1288.0145502529829</v>
      </c>
    </row>
    <row r="2834" spans="1:3" x14ac:dyDescent="0.35">
      <c r="A2834" s="7" t="s">
        <v>1377</v>
      </c>
      <c r="B2834" s="7" t="s">
        <v>1784</v>
      </c>
      <c r="C2834" s="11">
        <v>0</v>
      </c>
    </row>
    <row r="2835" spans="1:3" x14ac:dyDescent="0.35">
      <c r="A2835" s="8"/>
      <c r="B2835" s="13" t="s">
        <v>76</v>
      </c>
      <c r="C2835" s="14">
        <v>858.67636683532203</v>
      </c>
    </row>
    <row r="2836" spans="1:3" x14ac:dyDescent="0.35">
      <c r="A2836" s="8"/>
      <c r="B2836" s="13" t="s">
        <v>225</v>
      </c>
      <c r="C2836" s="14">
        <v>0</v>
      </c>
    </row>
    <row r="2837" spans="1:3" x14ac:dyDescent="0.35">
      <c r="A2837" s="7" t="s">
        <v>1355</v>
      </c>
      <c r="B2837" s="7" t="s">
        <v>76</v>
      </c>
      <c r="C2837" s="11">
        <v>3649.374559050118</v>
      </c>
    </row>
    <row r="2838" spans="1:3" x14ac:dyDescent="0.35">
      <c r="A2838" s="8"/>
      <c r="B2838" s="13" t="s">
        <v>225</v>
      </c>
      <c r="C2838" s="14">
        <v>0</v>
      </c>
    </row>
    <row r="2839" spans="1:3" x14ac:dyDescent="0.35">
      <c r="A2839" s="7" t="s">
        <v>940</v>
      </c>
      <c r="B2839" s="7" t="s">
        <v>47</v>
      </c>
      <c r="C2839" s="11">
        <v>128.80145502529831</v>
      </c>
    </row>
    <row r="2840" spans="1:3" x14ac:dyDescent="0.35">
      <c r="A2840" s="8"/>
      <c r="B2840" s="13" t="s">
        <v>1784</v>
      </c>
      <c r="C2840" s="14">
        <v>10.733454585441525</v>
      </c>
    </row>
    <row r="2841" spans="1:3" x14ac:dyDescent="0.35">
      <c r="A2841" s="8"/>
      <c r="B2841" s="13" t="s">
        <v>76</v>
      </c>
      <c r="C2841" s="14">
        <v>1277.2810956675414</v>
      </c>
    </row>
    <row r="2842" spans="1:3" x14ac:dyDescent="0.35">
      <c r="A2842" s="8"/>
      <c r="B2842" s="13" t="s">
        <v>225</v>
      </c>
      <c r="C2842" s="14">
        <v>0</v>
      </c>
    </row>
    <row r="2843" spans="1:3" x14ac:dyDescent="0.35">
      <c r="A2843" s="7" t="s">
        <v>2198</v>
      </c>
      <c r="B2843" s="7" t="s">
        <v>459</v>
      </c>
      <c r="C2843" s="11">
        <v>3338.1043760723142</v>
      </c>
    </row>
    <row r="2844" spans="1:3" x14ac:dyDescent="0.35">
      <c r="A2844" s="7" t="s">
        <v>1021</v>
      </c>
      <c r="B2844" s="7" t="s">
        <v>76</v>
      </c>
      <c r="C2844" s="11">
        <v>8050.0909390811421</v>
      </c>
    </row>
    <row r="2845" spans="1:3" x14ac:dyDescent="0.35">
      <c r="A2845" s="7" t="s">
        <v>1160</v>
      </c>
      <c r="B2845" s="7" t="s">
        <v>76</v>
      </c>
      <c r="C2845" s="11">
        <v>2125.2240079174217</v>
      </c>
    </row>
    <row r="2846" spans="1:3" x14ac:dyDescent="0.35">
      <c r="A2846" s="15" t="s">
        <v>498</v>
      </c>
      <c r="B2846" s="16"/>
      <c r="C2846" s="12">
        <v>57686704.799999826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842"/>
  <sheetViews>
    <sheetView showGridLines="0" tabSelected="1" zoomScale="70" zoomScaleNormal="70" workbookViewId="0">
      <selection activeCell="N17" sqref="N17"/>
    </sheetView>
  </sheetViews>
  <sheetFormatPr baseColWidth="10" defaultRowHeight="15.5" x14ac:dyDescent="0.35"/>
  <cols>
    <col min="2" max="2" width="7.1640625" bestFit="1" customWidth="1"/>
    <col min="3" max="3" width="62.1640625" bestFit="1" customWidth="1"/>
    <col min="4" max="4" width="22" bestFit="1" customWidth="1"/>
    <col min="5" max="5" width="11.4140625" bestFit="1" customWidth="1"/>
    <col min="6" max="6" width="15.1640625" bestFit="1" customWidth="1"/>
    <col min="7" max="7" width="16.4140625" bestFit="1" customWidth="1"/>
    <col min="8" max="9" width="16.4140625" customWidth="1"/>
    <col min="10" max="10" width="17.25" bestFit="1" customWidth="1"/>
    <col min="11" max="11" width="17.25" style="2" bestFit="1" customWidth="1"/>
    <col min="16" max="16" width="29.58203125" bestFit="1" customWidth="1"/>
    <col min="32" max="32" width="14.08203125" customWidth="1"/>
  </cols>
  <sheetData>
    <row r="1" spans="2:32" x14ac:dyDescent="0.35">
      <c r="E1" s="31" t="s">
        <v>567</v>
      </c>
      <c r="F1" s="32" t="s">
        <v>567</v>
      </c>
      <c r="G1" s="32" t="s">
        <v>568</v>
      </c>
      <c r="H1" s="32"/>
      <c r="I1" s="32"/>
      <c r="J1" s="32" t="s">
        <v>2644</v>
      </c>
      <c r="K1" s="32" t="s">
        <v>2644</v>
      </c>
      <c r="L1" s="33" t="s">
        <v>571</v>
      </c>
      <c r="N1" s="63"/>
    </row>
    <row r="2" spans="2:32" x14ac:dyDescent="0.35">
      <c r="E2" s="29" t="s">
        <v>494</v>
      </c>
      <c r="F2" s="20" t="s">
        <v>494</v>
      </c>
      <c r="G2" s="20" t="s">
        <v>494</v>
      </c>
      <c r="H2" s="20"/>
      <c r="I2" s="20"/>
      <c r="J2" s="20" t="s">
        <v>569</v>
      </c>
      <c r="K2" s="20" t="s">
        <v>570</v>
      </c>
      <c r="L2" s="30" t="s">
        <v>495</v>
      </c>
      <c r="N2" s="64"/>
    </row>
    <row r="3" spans="2:32" x14ac:dyDescent="0.35">
      <c r="E3" s="21">
        <f>SUM(E8:E4999)</f>
        <v>60014252.268137634</v>
      </c>
      <c r="F3" s="22">
        <f>SUM(F8:F4999)</f>
        <v>5377331.5015111063</v>
      </c>
      <c r="G3" s="22">
        <f>+S358</f>
        <v>5377328.6841032226</v>
      </c>
      <c r="H3" s="22"/>
      <c r="I3" s="22"/>
      <c r="J3" s="62">
        <f>+AD334+$AD$319</f>
        <v>1131.6000000000001</v>
      </c>
      <c r="K3" s="23">
        <f>J3*L3</f>
        <v>57686704.800000004</v>
      </c>
      <c r="L3" s="40">
        <v>50978</v>
      </c>
    </row>
    <row r="4" spans="2:32" x14ac:dyDescent="0.35">
      <c r="E4" s="24"/>
      <c r="F4" s="25"/>
      <c r="G4" s="25">
        <f>SUM(G8:G4999)</f>
        <v>5377328.6841032235</v>
      </c>
      <c r="H4" s="25"/>
      <c r="I4" s="25">
        <f>SUM(I8:I4999)</f>
        <v>5374477</v>
      </c>
      <c r="J4" s="26">
        <f>SUM(J8:J4999)</f>
        <v>1131.600000000002</v>
      </c>
      <c r="K4" s="27">
        <f>SUM(K8:K4999)</f>
        <v>57686704.799999654</v>
      </c>
      <c r="L4" s="28"/>
    </row>
    <row r="5" spans="2:32" x14ac:dyDescent="0.35">
      <c r="E5" s="5"/>
      <c r="F5" s="5"/>
      <c r="G5" s="5"/>
      <c r="H5" s="5"/>
      <c r="I5" s="5"/>
      <c r="J5" s="5"/>
      <c r="P5" s="42" t="s">
        <v>769</v>
      </c>
      <c r="Q5" s="42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</row>
    <row r="6" spans="2:32" x14ac:dyDescent="0.35">
      <c r="K6" s="6"/>
      <c r="P6" s="43"/>
      <c r="Q6" s="43"/>
      <c r="R6" s="44"/>
      <c r="S6" s="44"/>
      <c r="T6" s="44"/>
      <c r="U6" s="44"/>
      <c r="V6" s="44"/>
      <c r="W6" s="44"/>
      <c r="X6" s="44"/>
      <c r="Y6" s="44"/>
      <c r="Z6" s="43"/>
      <c r="AA6" s="43"/>
      <c r="AB6" s="43"/>
      <c r="AC6" s="43"/>
      <c r="AD6" s="43"/>
      <c r="AE6" s="43"/>
    </row>
    <row r="7" spans="2:32" ht="31" x14ac:dyDescent="0.35">
      <c r="B7" s="3" t="s">
        <v>449</v>
      </c>
      <c r="C7" s="3" t="s">
        <v>0</v>
      </c>
      <c r="D7" s="3" t="s">
        <v>1</v>
      </c>
      <c r="E7" s="3" t="s">
        <v>447</v>
      </c>
      <c r="F7" s="3" t="s">
        <v>448</v>
      </c>
      <c r="G7" s="3" t="s">
        <v>493</v>
      </c>
      <c r="H7" s="41" t="s">
        <v>577</v>
      </c>
      <c r="I7" s="41" t="s">
        <v>714</v>
      </c>
      <c r="J7" s="3" t="s">
        <v>496</v>
      </c>
      <c r="K7" s="3" t="s">
        <v>497</v>
      </c>
      <c r="P7" s="51" t="s">
        <v>578</v>
      </c>
      <c r="Q7" s="52" t="s">
        <v>449</v>
      </c>
      <c r="R7" s="53" t="s">
        <v>579</v>
      </c>
      <c r="S7" s="53" t="s">
        <v>580</v>
      </c>
      <c r="T7" s="53" t="s">
        <v>581</v>
      </c>
      <c r="U7" s="54" t="s">
        <v>582</v>
      </c>
      <c r="V7" s="54" t="s">
        <v>583</v>
      </c>
      <c r="W7" s="54" t="s">
        <v>584</v>
      </c>
      <c r="X7" s="53" t="s">
        <v>585</v>
      </c>
      <c r="Y7" s="53" t="s">
        <v>586</v>
      </c>
      <c r="Z7" s="53" t="s">
        <v>587</v>
      </c>
      <c r="AA7" s="53" t="s">
        <v>588</v>
      </c>
      <c r="AB7" s="53" t="s">
        <v>589</v>
      </c>
      <c r="AC7" s="53" t="s">
        <v>590</v>
      </c>
      <c r="AD7" s="53" t="s">
        <v>591</v>
      </c>
      <c r="AE7" s="53" t="s">
        <v>592</v>
      </c>
      <c r="AF7" s="55" t="s">
        <v>576</v>
      </c>
    </row>
    <row r="8" spans="2:32" x14ac:dyDescent="0.35">
      <c r="B8" t="s">
        <v>768</v>
      </c>
      <c r="C8" t="s">
        <v>2</v>
      </c>
      <c r="D8" t="s">
        <v>3</v>
      </c>
      <c r="E8" s="1">
        <v>0</v>
      </c>
      <c r="F8" s="1">
        <v>0</v>
      </c>
      <c r="G8" s="1">
        <f t="shared" ref="G8:G71" si="0">F8*($G$3/$F$3)</f>
        <v>0</v>
      </c>
      <c r="H8" s="57">
        <f t="shared" ref="H8:H71" si="1">+VLOOKUP(D8,$P$8:$AF$357,17,0)</f>
        <v>1</v>
      </c>
      <c r="I8" s="1">
        <f>+ROUND(H8*G8,0)</f>
        <v>0</v>
      </c>
      <c r="J8" s="4">
        <f>$J$3*(I8/$I$4)</f>
        <v>0</v>
      </c>
      <c r="K8" s="19">
        <f>$L$3*J8</f>
        <v>0</v>
      </c>
      <c r="P8" s="45" t="s">
        <v>2111</v>
      </c>
      <c r="Q8" s="45" t="s">
        <v>768</v>
      </c>
      <c r="R8" s="46">
        <v>476.47040199999992</v>
      </c>
      <c r="S8" s="46">
        <v>52.411744219999996</v>
      </c>
      <c r="T8" s="46">
        <v>2252.0600800000007</v>
      </c>
      <c r="U8" s="46">
        <v>2199.6483357800007</v>
      </c>
      <c r="V8" s="46">
        <v>2709.9774189999998</v>
      </c>
      <c r="W8" s="46">
        <v>0</v>
      </c>
      <c r="X8" s="46">
        <v>4909.6257547799996</v>
      </c>
      <c r="Y8" s="46">
        <v>4909.6257547799996</v>
      </c>
      <c r="Z8" s="46">
        <v>0</v>
      </c>
      <c r="AA8" s="47">
        <v>0</v>
      </c>
      <c r="AB8" s="47"/>
      <c r="AC8" s="47">
        <v>4910</v>
      </c>
      <c r="AD8" s="47">
        <v>0</v>
      </c>
      <c r="AE8" s="47">
        <v>2252.0600800000007</v>
      </c>
      <c r="AF8" s="56">
        <f>+IF(S8=0,1,((S8-AB8)/S8)*(IF(AC8&lt;0,(S8+W8-AB8+AC8)/(S8+W8-AB8),1)))</f>
        <v>1</v>
      </c>
    </row>
    <row r="9" spans="2:32" x14ac:dyDescent="0.35">
      <c r="B9" t="s">
        <v>768</v>
      </c>
      <c r="C9" t="s">
        <v>4</v>
      </c>
      <c r="D9" t="s">
        <v>716</v>
      </c>
      <c r="E9" s="1">
        <v>11990.386043</v>
      </c>
      <c r="F9" s="1">
        <v>899.27895322500012</v>
      </c>
      <c r="G9" s="1">
        <f t="shared" si="0"/>
        <v>899.27848205531086</v>
      </c>
      <c r="H9" s="57">
        <f t="shared" si="1"/>
        <v>1</v>
      </c>
      <c r="I9" s="1">
        <f t="shared" ref="I9:I72" si="2">+ROUND(H9*G9,0)</f>
        <v>899</v>
      </c>
      <c r="J9" s="4">
        <f>$J$3*(I9/$I$4)</f>
        <v>0.18928509694989859</v>
      </c>
      <c r="K9" s="19">
        <f t="shared" ref="K9:K72" si="3">$L$3*J9</f>
        <v>9649.3756723119295</v>
      </c>
      <c r="P9" s="45" t="s">
        <v>661</v>
      </c>
      <c r="Q9" s="45" t="s">
        <v>768</v>
      </c>
      <c r="R9" s="46">
        <v>0</v>
      </c>
      <c r="S9" s="46">
        <v>0</v>
      </c>
      <c r="T9" s="46">
        <v>0</v>
      </c>
      <c r="U9" s="46">
        <v>0</v>
      </c>
      <c r="V9" s="46">
        <v>142.31600799999998</v>
      </c>
      <c r="W9" s="46">
        <v>0</v>
      </c>
      <c r="X9" s="46">
        <v>142.31600799999998</v>
      </c>
      <c r="Y9" s="46">
        <v>142.31600799999998</v>
      </c>
      <c r="Z9" s="46">
        <v>0</v>
      </c>
      <c r="AA9" s="47">
        <v>0</v>
      </c>
      <c r="AB9" s="47"/>
      <c r="AC9" s="47">
        <v>142</v>
      </c>
      <c r="AD9" s="47">
        <v>0</v>
      </c>
      <c r="AE9" s="47">
        <v>0</v>
      </c>
      <c r="AF9" s="56">
        <f t="shared" ref="AF9:AF72" si="4">+IF(S9=0,1,((S9-AB9)/S9)*(IF(AC9&lt;0,(S9+W9-AB9+AC9)/(S9+W9-AB9),1)))</f>
        <v>1</v>
      </c>
    </row>
    <row r="10" spans="2:32" x14ac:dyDescent="0.35">
      <c r="B10" t="s">
        <v>768</v>
      </c>
      <c r="C10" t="s">
        <v>5</v>
      </c>
      <c r="D10" t="s">
        <v>716</v>
      </c>
      <c r="E10" s="1">
        <v>26662.449932999996</v>
      </c>
      <c r="F10" s="1">
        <v>1999.6837449749999</v>
      </c>
      <c r="G10" s="1">
        <f t="shared" si="0"/>
        <v>1999.6826972574197</v>
      </c>
      <c r="H10" s="57">
        <f t="shared" si="1"/>
        <v>1</v>
      </c>
      <c r="I10" s="1">
        <f t="shared" si="2"/>
        <v>2000</v>
      </c>
      <c r="J10" s="4">
        <f t="shared" ref="J10:J72" si="5">$J$3*(I10/$I$4)</f>
        <v>0.42110143926562538</v>
      </c>
      <c r="K10" s="19">
        <f t="shared" si="3"/>
        <v>21466.909170883049</v>
      </c>
      <c r="P10" s="45" t="s">
        <v>191</v>
      </c>
      <c r="Q10" s="45" t="s">
        <v>768</v>
      </c>
      <c r="R10" s="46">
        <v>828002.34996891394</v>
      </c>
      <c r="S10" s="46">
        <v>91080.258496580529</v>
      </c>
      <c r="T10" s="46">
        <v>615194.49096799991</v>
      </c>
      <c r="U10" s="46">
        <v>524114.23247141938</v>
      </c>
      <c r="V10" s="46">
        <v>402285.46267700009</v>
      </c>
      <c r="W10" s="46">
        <v>0</v>
      </c>
      <c r="X10" s="46">
        <v>926399.69514841947</v>
      </c>
      <c r="Y10" s="46">
        <v>926399.69514841947</v>
      </c>
      <c r="Z10" s="46">
        <v>21318</v>
      </c>
      <c r="AA10" s="47">
        <v>0</v>
      </c>
      <c r="AB10" s="47"/>
      <c r="AC10" s="47">
        <v>947718</v>
      </c>
      <c r="AD10" s="47">
        <v>0</v>
      </c>
      <c r="AE10" s="47">
        <v>615194.49096799991</v>
      </c>
      <c r="AF10" s="56">
        <f t="shared" si="4"/>
        <v>1</v>
      </c>
    </row>
    <row r="11" spans="2:32" x14ac:dyDescent="0.35">
      <c r="B11" t="s">
        <v>768</v>
      </c>
      <c r="C11" t="s">
        <v>6</v>
      </c>
      <c r="D11" t="s">
        <v>716</v>
      </c>
      <c r="E11" s="1">
        <v>0</v>
      </c>
      <c r="F11" s="1">
        <v>0</v>
      </c>
      <c r="G11" s="1">
        <f t="shared" si="0"/>
        <v>0</v>
      </c>
      <c r="H11" s="57">
        <f t="shared" si="1"/>
        <v>1</v>
      </c>
      <c r="I11" s="1">
        <f t="shared" si="2"/>
        <v>0</v>
      </c>
      <c r="J11" s="4">
        <f t="shared" si="5"/>
        <v>0</v>
      </c>
      <c r="K11" s="19">
        <f t="shared" si="3"/>
        <v>0</v>
      </c>
      <c r="P11" s="45" t="s">
        <v>2539</v>
      </c>
      <c r="Q11" s="45" t="s">
        <v>768</v>
      </c>
      <c r="R11" s="46">
        <v>0</v>
      </c>
      <c r="S11" s="46">
        <v>0</v>
      </c>
      <c r="T11" s="46">
        <v>1845.1001109999991</v>
      </c>
      <c r="U11" s="46">
        <v>1845.1001109999991</v>
      </c>
      <c r="V11" s="46">
        <v>0</v>
      </c>
      <c r="W11" s="46">
        <v>0</v>
      </c>
      <c r="X11" s="46">
        <v>1845.1001109999991</v>
      </c>
      <c r="Y11" s="46">
        <v>1845.1001109999991</v>
      </c>
      <c r="Z11" s="46">
        <v>0</v>
      </c>
      <c r="AA11" s="47">
        <v>0</v>
      </c>
      <c r="AB11" s="47"/>
      <c r="AC11" s="47">
        <v>1845</v>
      </c>
      <c r="AD11" s="47">
        <v>0</v>
      </c>
      <c r="AE11" s="47">
        <v>1845</v>
      </c>
      <c r="AF11" s="56">
        <f t="shared" si="4"/>
        <v>1</v>
      </c>
    </row>
    <row r="12" spans="2:32" x14ac:dyDescent="0.35">
      <c r="B12" t="s">
        <v>768</v>
      </c>
      <c r="C12" t="s">
        <v>7</v>
      </c>
      <c r="D12" t="s">
        <v>3</v>
      </c>
      <c r="E12" s="1">
        <v>0</v>
      </c>
      <c r="F12" s="1">
        <v>0</v>
      </c>
      <c r="G12" s="1">
        <f t="shared" si="0"/>
        <v>0</v>
      </c>
      <c r="H12" s="57">
        <f t="shared" si="1"/>
        <v>1</v>
      </c>
      <c r="I12" s="1">
        <f t="shared" si="2"/>
        <v>0</v>
      </c>
      <c r="J12" s="4">
        <f t="shared" si="5"/>
        <v>0</v>
      </c>
      <c r="K12" s="19">
        <f t="shared" si="3"/>
        <v>0</v>
      </c>
      <c r="P12" s="45" t="s">
        <v>425</v>
      </c>
      <c r="Q12" s="45" t="s">
        <v>768</v>
      </c>
      <c r="R12" s="46">
        <v>484329.32166646543</v>
      </c>
      <c r="S12" s="46">
        <v>53276.225383311197</v>
      </c>
      <c r="T12" s="46">
        <v>351577.90627699997</v>
      </c>
      <c r="U12" s="46">
        <v>298301.68089368875</v>
      </c>
      <c r="V12" s="46">
        <v>58367</v>
      </c>
      <c r="W12" s="46">
        <v>0</v>
      </c>
      <c r="X12" s="46">
        <v>356668.68089368875</v>
      </c>
      <c r="Y12" s="46">
        <v>356668.68089368875</v>
      </c>
      <c r="Z12" s="46">
        <v>-19149</v>
      </c>
      <c r="AA12" s="47">
        <v>0</v>
      </c>
      <c r="AB12" s="47"/>
      <c r="AC12" s="47">
        <v>337520</v>
      </c>
      <c r="AD12" s="47">
        <v>0</v>
      </c>
      <c r="AE12" s="47">
        <v>337520</v>
      </c>
      <c r="AF12" s="56">
        <f t="shared" si="4"/>
        <v>1</v>
      </c>
    </row>
    <row r="13" spans="2:32" x14ac:dyDescent="0.35">
      <c r="B13" t="s">
        <v>768</v>
      </c>
      <c r="C13" t="s">
        <v>8</v>
      </c>
      <c r="D13" t="s">
        <v>3</v>
      </c>
      <c r="E13" s="1">
        <v>0</v>
      </c>
      <c r="F13" s="1">
        <v>0</v>
      </c>
      <c r="G13" s="1">
        <f t="shared" si="0"/>
        <v>0</v>
      </c>
      <c r="H13" s="57">
        <f t="shared" si="1"/>
        <v>1</v>
      </c>
      <c r="I13" s="1">
        <f t="shared" si="2"/>
        <v>0</v>
      </c>
      <c r="J13" s="4">
        <f t="shared" si="5"/>
        <v>0</v>
      </c>
      <c r="K13" s="19">
        <f t="shared" si="3"/>
        <v>0</v>
      </c>
      <c r="P13" s="45" t="s">
        <v>716</v>
      </c>
      <c r="Q13" s="45" t="s">
        <v>768</v>
      </c>
      <c r="R13" s="46">
        <v>6886095.3699701559</v>
      </c>
      <c r="S13" s="46">
        <v>539110.44387063407</v>
      </c>
      <c r="T13" s="46">
        <v>308520.28508554673</v>
      </c>
      <c r="U13" s="46">
        <v>-230590.15878508735</v>
      </c>
      <c r="V13" s="46">
        <v>353292.85947035073</v>
      </c>
      <c r="W13" s="46">
        <v>0</v>
      </c>
      <c r="X13" s="46">
        <v>122702.70068526338</v>
      </c>
      <c r="Y13" s="46">
        <v>122702.70068526338</v>
      </c>
      <c r="Z13" s="46">
        <v>198346.9</v>
      </c>
      <c r="AA13" s="47">
        <v>0</v>
      </c>
      <c r="AB13" s="47"/>
      <c r="AC13" s="47">
        <v>321050</v>
      </c>
      <c r="AD13" s="47">
        <v>0</v>
      </c>
      <c r="AE13" s="47">
        <v>308520.28508554673</v>
      </c>
      <c r="AF13" s="56">
        <f t="shared" si="4"/>
        <v>1</v>
      </c>
    </row>
    <row r="14" spans="2:32" x14ac:dyDescent="0.35">
      <c r="B14" t="s">
        <v>768</v>
      </c>
      <c r="C14" t="s">
        <v>9</v>
      </c>
      <c r="D14" t="s">
        <v>10</v>
      </c>
      <c r="E14" s="1">
        <v>0</v>
      </c>
      <c r="F14" s="1">
        <v>0</v>
      </c>
      <c r="G14" s="1">
        <f t="shared" si="0"/>
        <v>0</v>
      </c>
      <c r="H14" s="57">
        <f t="shared" si="1"/>
        <v>1</v>
      </c>
      <c r="I14" s="1">
        <f t="shared" si="2"/>
        <v>0</v>
      </c>
      <c r="J14" s="4">
        <f t="shared" si="5"/>
        <v>0</v>
      </c>
      <c r="K14" s="19">
        <f t="shared" si="3"/>
        <v>0</v>
      </c>
      <c r="P14" s="45" t="s">
        <v>137</v>
      </c>
      <c r="Q14" s="45" t="s">
        <v>768</v>
      </c>
      <c r="R14" s="46">
        <v>8994.4695730000021</v>
      </c>
      <c r="S14" s="46">
        <v>989.3916530300005</v>
      </c>
      <c r="T14" s="46">
        <v>2674.0045540000001</v>
      </c>
      <c r="U14" s="46">
        <v>1684.6129009699996</v>
      </c>
      <c r="V14" s="46">
        <v>5511.1354349999974</v>
      </c>
      <c r="W14" s="46">
        <v>0</v>
      </c>
      <c r="X14" s="46">
        <v>7195.7483359699972</v>
      </c>
      <c r="Y14" s="46">
        <v>7195.7483359699972</v>
      </c>
      <c r="Z14" s="46">
        <v>9488</v>
      </c>
      <c r="AA14" s="47">
        <v>0</v>
      </c>
      <c r="AB14" s="47"/>
      <c r="AC14" s="47">
        <v>16684</v>
      </c>
      <c r="AD14" s="47">
        <v>0</v>
      </c>
      <c r="AE14" s="47">
        <v>2674.0045540000001</v>
      </c>
      <c r="AF14" s="56">
        <f t="shared" si="4"/>
        <v>1</v>
      </c>
    </row>
    <row r="15" spans="2:32" x14ac:dyDescent="0.35">
      <c r="B15" t="s">
        <v>768</v>
      </c>
      <c r="C15" t="s">
        <v>11</v>
      </c>
      <c r="D15" t="s">
        <v>716</v>
      </c>
      <c r="E15" s="1">
        <v>28001.890952999995</v>
      </c>
      <c r="F15" s="1">
        <v>2100.1418214750001</v>
      </c>
      <c r="G15" s="1">
        <f t="shared" si="0"/>
        <v>2100.1407211232508</v>
      </c>
      <c r="H15" s="57">
        <f t="shared" si="1"/>
        <v>1</v>
      </c>
      <c r="I15" s="1">
        <f t="shared" si="2"/>
        <v>2100</v>
      </c>
      <c r="J15" s="4">
        <f t="shared" si="5"/>
        <v>0.44215651122890659</v>
      </c>
      <c r="K15" s="19">
        <f t="shared" si="3"/>
        <v>22540.2546294272</v>
      </c>
      <c r="P15" s="45" t="s">
        <v>626</v>
      </c>
      <c r="Q15" s="45" t="s">
        <v>768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7">
        <v>0</v>
      </c>
      <c r="AB15" s="46"/>
      <c r="AC15" s="47">
        <v>0</v>
      </c>
      <c r="AD15" s="47">
        <v>0</v>
      </c>
      <c r="AE15" s="47">
        <v>0</v>
      </c>
      <c r="AF15" s="56">
        <f t="shared" si="4"/>
        <v>1</v>
      </c>
    </row>
    <row r="16" spans="2:32" x14ac:dyDescent="0.35">
      <c r="B16" t="s">
        <v>768</v>
      </c>
      <c r="C16" t="s">
        <v>11</v>
      </c>
      <c r="D16" t="s">
        <v>716</v>
      </c>
      <c r="E16" s="1">
        <v>23026.142021000003</v>
      </c>
      <c r="F16" s="1">
        <v>1726.9606515750004</v>
      </c>
      <c r="G16" s="1">
        <f t="shared" si="0"/>
        <v>1726.959746748405</v>
      </c>
      <c r="H16" s="57">
        <f t="shared" si="1"/>
        <v>1</v>
      </c>
      <c r="I16" s="1">
        <f t="shared" si="2"/>
        <v>1727</v>
      </c>
      <c r="J16" s="4">
        <f t="shared" si="5"/>
        <v>0.36362109280586746</v>
      </c>
      <c r="K16" s="19">
        <f t="shared" si="3"/>
        <v>18536.67606905751</v>
      </c>
      <c r="P16" s="45" t="s">
        <v>641</v>
      </c>
      <c r="Q16" s="45" t="s">
        <v>768</v>
      </c>
      <c r="R16" s="46">
        <v>6713.5331809999998</v>
      </c>
      <c r="S16" s="46">
        <v>738.48864990999982</v>
      </c>
      <c r="T16" s="46">
        <v>108395.53915999999</v>
      </c>
      <c r="U16" s="46">
        <v>107657.05051008999</v>
      </c>
      <c r="V16" s="46">
        <v>108915.72915999999</v>
      </c>
      <c r="W16" s="46">
        <v>0</v>
      </c>
      <c r="X16" s="46">
        <v>216572.77967008998</v>
      </c>
      <c r="Y16" s="46">
        <v>216572.77967008998</v>
      </c>
      <c r="Z16" s="46">
        <v>0</v>
      </c>
      <c r="AA16" s="47">
        <v>0</v>
      </c>
      <c r="AB16" s="47"/>
      <c r="AC16" s="47">
        <v>216573</v>
      </c>
      <c r="AD16" s="47">
        <v>0</v>
      </c>
      <c r="AE16" s="47">
        <v>108395.53915999999</v>
      </c>
      <c r="AF16" s="56">
        <f t="shared" si="4"/>
        <v>1</v>
      </c>
    </row>
    <row r="17" spans="2:32" x14ac:dyDescent="0.35">
      <c r="B17" t="s">
        <v>768</v>
      </c>
      <c r="C17" t="s">
        <v>12</v>
      </c>
      <c r="D17" t="s">
        <v>716</v>
      </c>
      <c r="E17" s="1">
        <v>0</v>
      </c>
      <c r="F17" s="1">
        <v>0</v>
      </c>
      <c r="G17" s="1">
        <f t="shared" si="0"/>
        <v>0</v>
      </c>
      <c r="H17" s="57">
        <f t="shared" si="1"/>
        <v>1</v>
      </c>
      <c r="I17" s="1">
        <f t="shared" si="2"/>
        <v>0</v>
      </c>
      <c r="J17" s="4">
        <f t="shared" si="5"/>
        <v>0</v>
      </c>
      <c r="K17" s="19">
        <f t="shared" si="3"/>
        <v>0</v>
      </c>
      <c r="P17" s="45" t="s">
        <v>99</v>
      </c>
      <c r="Q17" s="45" t="s">
        <v>768</v>
      </c>
      <c r="R17" s="46">
        <v>33248.827944999997</v>
      </c>
      <c r="S17" s="46">
        <v>3657.3710739499993</v>
      </c>
      <c r="T17" s="46">
        <v>21303.125639000005</v>
      </c>
      <c r="U17" s="46">
        <v>17645.754565050007</v>
      </c>
      <c r="V17" s="46">
        <v>21301.671284999993</v>
      </c>
      <c r="W17" s="46">
        <v>0</v>
      </c>
      <c r="X17" s="46">
        <v>38947.425850049993</v>
      </c>
      <c r="Y17" s="46">
        <v>38947.425850049993</v>
      </c>
      <c r="Z17" s="46">
        <v>0</v>
      </c>
      <c r="AA17" s="47">
        <v>0</v>
      </c>
      <c r="AB17" s="47"/>
      <c r="AC17" s="47">
        <v>38947</v>
      </c>
      <c r="AD17" s="47">
        <v>0</v>
      </c>
      <c r="AE17" s="47">
        <v>21303.125639000005</v>
      </c>
      <c r="AF17" s="56">
        <f t="shared" si="4"/>
        <v>1</v>
      </c>
    </row>
    <row r="18" spans="2:32" x14ac:dyDescent="0.35">
      <c r="B18" t="s">
        <v>768</v>
      </c>
      <c r="C18" t="s">
        <v>13</v>
      </c>
      <c r="D18" t="s">
        <v>14</v>
      </c>
      <c r="E18" s="1">
        <v>0</v>
      </c>
      <c r="F18" s="1">
        <v>0</v>
      </c>
      <c r="G18" s="1">
        <f t="shared" si="0"/>
        <v>0</v>
      </c>
      <c r="H18" s="57">
        <f t="shared" si="1"/>
        <v>1</v>
      </c>
      <c r="I18" s="1">
        <f t="shared" si="2"/>
        <v>0</v>
      </c>
      <c r="J18" s="4">
        <f t="shared" si="5"/>
        <v>0</v>
      </c>
      <c r="K18" s="19">
        <f t="shared" si="3"/>
        <v>0</v>
      </c>
      <c r="P18" s="45" t="s">
        <v>123</v>
      </c>
      <c r="Q18" s="45" t="s">
        <v>768</v>
      </c>
      <c r="R18" s="46">
        <v>71506.257920994525</v>
      </c>
      <c r="S18" s="46">
        <v>7865.6883713093985</v>
      </c>
      <c r="T18" s="46">
        <v>71314.599827999991</v>
      </c>
      <c r="U18" s="46">
        <v>63448.911456690592</v>
      </c>
      <c r="V18" s="46">
        <v>67452.246374000024</v>
      </c>
      <c r="W18" s="46">
        <v>0</v>
      </c>
      <c r="X18" s="46">
        <v>130901.15783069062</v>
      </c>
      <c r="Y18" s="46">
        <v>130901.15783069062</v>
      </c>
      <c r="Z18" s="46">
        <v>0</v>
      </c>
      <c r="AA18" s="47">
        <v>0</v>
      </c>
      <c r="AB18" s="47"/>
      <c r="AC18" s="47">
        <v>130901</v>
      </c>
      <c r="AD18" s="47">
        <v>0</v>
      </c>
      <c r="AE18" s="47">
        <v>71314.599827999991</v>
      </c>
      <c r="AF18" s="56">
        <f t="shared" si="4"/>
        <v>1</v>
      </c>
    </row>
    <row r="19" spans="2:32" x14ac:dyDescent="0.35">
      <c r="B19" t="s">
        <v>768</v>
      </c>
      <c r="C19" t="s">
        <v>15</v>
      </c>
      <c r="D19" t="s">
        <v>14</v>
      </c>
      <c r="E19" s="1">
        <v>116694.04592500001</v>
      </c>
      <c r="F19" s="1">
        <v>8752.0534443750021</v>
      </c>
      <c r="G19" s="1">
        <f t="shared" si="0"/>
        <v>8752.0488588097705</v>
      </c>
      <c r="H19" s="57">
        <f t="shared" si="1"/>
        <v>1</v>
      </c>
      <c r="I19" s="1">
        <f t="shared" si="2"/>
        <v>8752</v>
      </c>
      <c r="J19" s="4">
        <f t="shared" si="5"/>
        <v>1.8427398982263765</v>
      </c>
      <c r="K19" s="19">
        <f t="shared" si="3"/>
        <v>93939.194531784218</v>
      </c>
      <c r="P19" s="45" t="s">
        <v>717</v>
      </c>
      <c r="Q19" s="45" t="s">
        <v>768</v>
      </c>
      <c r="R19" s="46">
        <v>0</v>
      </c>
      <c r="S19" s="46">
        <v>0</v>
      </c>
      <c r="T19" s="46">
        <v>5974.6548610000009</v>
      </c>
      <c r="U19" s="46">
        <v>5974.6548610000009</v>
      </c>
      <c r="V19" s="46">
        <v>1822.6494099999995</v>
      </c>
      <c r="W19" s="46">
        <v>0</v>
      </c>
      <c r="X19" s="46">
        <v>7797.3042710000009</v>
      </c>
      <c r="Y19" s="46">
        <v>7797.3042710000009</v>
      </c>
      <c r="Z19" s="46">
        <v>0</v>
      </c>
      <c r="AA19" s="47">
        <v>0</v>
      </c>
      <c r="AB19" s="47"/>
      <c r="AC19" s="47">
        <v>7797</v>
      </c>
      <c r="AD19" s="47">
        <v>0</v>
      </c>
      <c r="AE19" s="47">
        <v>5974.6548610000009</v>
      </c>
      <c r="AF19" s="56">
        <f t="shared" si="4"/>
        <v>1</v>
      </c>
    </row>
    <row r="20" spans="2:32" x14ac:dyDescent="0.35">
      <c r="B20" t="s">
        <v>768</v>
      </c>
      <c r="C20" t="s">
        <v>16</v>
      </c>
      <c r="D20" t="s">
        <v>716</v>
      </c>
      <c r="E20" s="1">
        <v>49368.014768000001</v>
      </c>
      <c r="F20" s="1">
        <v>3702.6011076000013</v>
      </c>
      <c r="G20" s="1">
        <f t="shared" si="0"/>
        <v>3702.5991676531062</v>
      </c>
      <c r="H20" s="57">
        <f t="shared" si="1"/>
        <v>1</v>
      </c>
      <c r="I20" s="1">
        <f t="shared" si="2"/>
        <v>3703</v>
      </c>
      <c r="J20" s="4">
        <f t="shared" si="5"/>
        <v>0.77966931480030532</v>
      </c>
      <c r="K20" s="19">
        <f t="shared" si="3"/>
        <v>39745.982329889965</v>
      </c>
      <c r="P20" s="45" t="s">
        <v>664</v>
      </c>
      <c r="Q20" s="45" t="s">
        <v>768</v>
      </c>
      <c r="R20" s="46">
        <v>0</v>
      </c>
      <c r="S20" s="46">
        <v>0</v>
      </c>
      <c r="T20" s="46">
        <v>331.53467699999999</v>
      </c>
      <c r="U20" s="46">
        <v>331.53467699999999</v>
      </c>
      <c r="V20" s="46">
        <v>353.24017399999991</v>
      </c>
      <c r="W20" s="46">
        <v>0</v>
      </c>
      <c r="X20" s="46">
        <v>684.7748509999999</v>
      </c>
      <c r="Y20" s="46">
        <v>684.7748509999999</v>
      </c>
      <c r="Z20" s="46">
        <v>0</v>
      </c>
      <c r="AA20" s="47">
        <v>0</v>
      </c>
      <c r="AB20" s="47"/>
      <c r="AC20" s="47">
        <v>685</v>
      </c>
      <c r="AD20" s="47">
        <v>0</v>
      </c>
      <c r="AE20" s="47">
        <v>331.53467699999999</v>
      </c>
      <c r="AF20" s="56">
        <f t="shared" si="4"/>
        <v>1</v>
      </c>
    </row>
    <row r="21" spans="2:32" x14ac:dyDescent="0.35">
      <c r="B21" t="s">
        <v>768</v>
      </c>
      <c r="C21" t="s">
        <v>17</v>
      </c>
      <c r="D21" t="s">
        <v>10</v>
      </c>
      <c r="E21" s="1">
        <v>15145.272788999999</v>
      </c>
      <c r="F21" s="1">
        <v>1665.9800067900001</v>
      </c>
      <c r="G21" s="1">
        <f t="shared" si="0"/>
        <v>1665.9791339137037</v>
      </c>
      <c r="H21" s="57">
        <f t="shared" si="1"/>
        <v>1</v>
      </c>
      <c r="I21" s="1">
        <f t="shared" si="2"/>
        <v>1666</v>
      </c>
      <c r="J21" s="4">
        <f t="shared" si="5"/>
        <v>0.35077749890826593</v>
      </c>
      <c r="K21" s="19">
        <f t="shared" si="3"/>
        <v>17881.935339345582</v>
      </c>
      <c r="P21" s="45" t="s">
        <v>2540</v>
      </c>
      <c r="Q21" s="45" t="s">
        <v>768</v>
      </c>
      <c r="R21" s="46">
        <v>0</v>
      </c>
      <c r="S21" s="46">
        <v>0</v>
      </c>
      <c r="T21" s="46">
        <v>2058.7318989999999</v>
      </c>
      <c r="U21" s="46">
        <v>2058.7318989999999</v>
      </c>
      <c r="V21" s="46">
        <v>0</v>
      </c>
      <c r="W21" s="46">
        <v>0</v>
      </c>
      <c r="X21" s="46">
        <v>2058.7318989999999</v>
      </c>
      <c r="Y21" s="46">
        <v>2058.7318989999999</v>
      </c>
      <c r="Z21" s="46">
        <v>0</v>
      </c>
      <c r="AA21" s="47">
        <v>0</v>
      </c>
      <c r="AB21" s="47"/>
      <c r="AC21" s="47">
        <v>2059</v>
      </c>
      <c r="AD21" s="47">
        <v>0</v>
      </c>
      <c r="AE21" s="47">
        <v>2058.7318989999999</v>
      </c>
      <c r="AF21" s="56">
        <f t="shared" si="4"/>
        <v>1</v>
      </c>
    </row>
    <row r="22" spans="2:32" x14ac:dyDescent="0.35">
      <c r="B22" t="s">
        <v>768</v>
      </c>
      <c r="C22" t="s">
        <v>18</v>
      </c>
      <c r="D22" t="s">
        <v>10</v>
      </c>
      <c r="E22" s="1">
        <v>12345.074837</v>
      </c>
      <c r="F22" s="1">
        <v>1357.9582320700001</v>
      </c>
      <c r="G22" s="1">
        <f t="shared" si="0"/>
        <v>1357.9575205791375</v>
      </c>
      <c r="H22" s="57">
        <f t="shared" si="1"/>
        <v>1</v>
      </c>
      <c r="I22" s="1">
        <f t="shared" si="2"/>
        <v>1358</v>
      </c>
      <c r="J22" s="4">
        <f t="shared" si="5"/>
        <v>0.28592787726135965</v>
      </c>
      <c r="K22" s="19">
        <f t="shared" si="3"/>
        <v>14576.031327029592</v>
      </c>
      <c r="P22" s="45" t="s">
        <v>593</v>
      </c>
      <c r="Q22" s="45" t="s">
        <v>768</v>
      </c>
      <c r="R22" s="46">
        <v>0</v>
      </c>
      <c r="S22" s="46">
        <v>0</v>
      </c>
      <c r="T22" s="46">
        <v>256192.36443400002</v>
      </c>
      <c r="U22" s="46">
        <v>256192.36443400002</v>
      </c>
      <c r="V22" s="46">
        <v>245186.81287400014</v>
      </c>
      <c r="W22" s="46">
        <v>0</v>
      </c>
      <c r="X22" s="46">
        <v>501379.17730800016</v>
      </c>
      <c r="Y22" s="46">
        <v>501379.17730800016</v>
      </c>
      <c r="Z22" s="46">
        <v>-48554</v>
      </c>
      <c r="AA22" s="47">
        <v>0</v>
      </c>
      <c r="AB22" s="47"/>
      <c r="AC22" s="47">
        <v>452825</v>
      </c>
      <c r="AD22" s="47">
        <v>0</v>
      </c>
      <c r="AE22" s="47">
        <v>256192.36443400002</v>
      </c>
      <c r="AF22" s="56">
        <f t="shared" si="4"/>
        <v>1</v>
      </c>
    </row>
    <row r="23" spans="2:32" x14ac:dyDescent="0.35">
      <c r="B23" t="s">
        <v>768</v>
      </c>
      <c r="C23" t="s">
        <v>19</v>
      </c>
      <c r="D23" t="s">
        <v>10</v>
      </c>
      <c r="E23" s="1">
        <v>27375.027686000001</v>
      </c>
      <c r="F23" s="1">
        <v>3011.2530454599996</v>
      </c>
      <c r="G23" s="1">
        <f t="shared" si="0"/>
        <v>3011.2514677391418</v>
      </c>
      <c r="H23" s="57">
        <f t="shared" si="1"/>
        <v>1</v>
      </c>
      <c r="I23" s="1">
        <f t="shared" si="2"/>
        <v>3011</v>
      </c>
      <c r="J23" s="4">
        <f t="shared" si="5"/>
        <v>0.63396821681439897</v>
      </c>
      <c r="K23" s="19">
        <f t="shared" si="3"/>
        <v>32318.431756764432</v>
      </c>
      <c r="P23" s="45" t="s">
        <v>718</v>
      </c>
      <c r="Q23" s="45" t="s">
        <v>768</v>
      </c>
      <c r="R23" s="46">
        <v>0</v>
      </c>
      <c r="S23" s="46">
        <v>0</v>
      </c>
      <c r="T23" s="46">
        <v>6762.2973570000004</v>
      </c>
      <c r="U23" s="46">
        <v>6762.2973570000004</v>
      </c>
      <c r="V23" s="46">
        <v>4747.7632150000009</v>
      </c>
      <c r="W23" s="46">
        <v>0</v>
      </c>
      <c r="X23" s="46">
        <v>11510.060572000002</v>
      </c>
      <c r="Y23" s="46">
        <v>11510.060572000002</v>
      </c>
      <c r="Z23" s="46">
        <v>0</v>
      </c>
      <c r="AA23" s="47">
        <v>0</v>
      </c>
      <c r="AB23" s="47"/>
      <c r="AC23" s="47">
        <v>11510</v>
      </c>
      <c r="AD23" s="47">
        <v>0</v>
      </c>
      <c r="AE23" s="47">
        <v>6762.2973570000004</v>
      </c>
      <c r="AF23" s="56">
        <f t="shared" si="4"/>
        <v>1</v>
      </c>
    </row>
    <row r="24" spans="2:32" x14ac:dyDescent="0.35">
      <c r="B24" t="s">
        <v>768</v>
      </c>
      <c r="C24" t="s">
        <v>20</v>
      </c>
      <c r="D24" t="s">
        <v>716</v>
      </c>
      <c r="E24" s="1">
        <v>8007.2284079999918</v>
      </c>
      <c r="F24" s="1">
        <v>600.54213059999961</v>
      </c>
      <c r="G24" s="1">
        <f t="shared" si="0"/>
        <v>600.541815950971</v>
      </c>
      <c r="H24" s="57">
        <f t="shared" si="1"/>
        <v>1</v>
      </c>
      <c r="I24" s="1">
        <f t="shared" si="2"/>
        <v>601</v>
      </c>
      <c r="J24" s="4">
        <f t="shared" si="5"/>
        <v>0.12654098249932041</v>
      </c>
      <c r="K24" s="19">
        <f t="shared" si="3"/>
        <v>6450.8062058503565</v>
      </c>
      <c r="P24" s="45" t="s">
        <v>2541</v>
      </c>
      <c r="Q24" s="45" t="s">
        <v>768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7">
        <v>0</v>
      </c>
      <c r="AB24" s="47"/>
      <c r="AC24" s="47">
        <v>0</v>
      </c>
      <c r="AD24" s="47">
        <v>0</v>
      </c>
      <c r="AE24" s="47">
        <v>0</v>
      </c>
      <c r="AF24" s="56">
        <f t="shared" si="4"/>
        <v>1</v>
      </c>
    </row>
    <row r="25" spans="2:32" x14ac:dyDescent="0.35">
      <c r="B25" t="s">
        <v>768</v>
      </c>
      <c r="C25" t="s">
        <v>21</v>
      </c>
      <c r="D25" t="s">
        <v>22</v>
      </c>
      <c r="E25" s="1">
        <v>0</v>
      </c>
      <c r="F25" s="1">
        <v>0</v>
      </c>
      <c r="G25" s="1">
        <f t="shared" si="0"/>
        <v>0</v>
      </c>
      <c r="H25" s="57">
        <f t="shared" si="1"/>
        <v>1</v>
      </c>
      <c r="I25" s="1">
        <f t="shared" si="2"/>
        <v>0</v>
      </c>
      <c r="J25" s="4">
        <f t="shared" si="5"/>
        <v>0</v>
      </c>
      <c r="K25" s="19">
        <f t="shared" si="3"/>
        <v>0</v>
      </c>
      <c r="P25" s="45" t="s">
        <v>679</v>
      </c>
      <c r="Q25" s="45" t="s">
        <v>768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7">
        <v>0</v>
      </c>
      <c r="AB25" s="47"/>
      <c r="AC25" s="47">
        <v>0</v>
      </c>
      <c r="AD25" s="47">
        <v>0</v>
      </c>
      <c r="AE25" s="47">
        <v>0</v>
      </c>
      <c r="AF25" s="56">
        <f t="shared" si="4"/>
        <v>1</v>
      </c>
    </row>
    <row r="26" spans="2:32" x14ac:dyDescent="0.35">
      <c r="B26" t="s">
        <v>768</v>
      </c>
      <c r="C26" t="s">
        <v>23</v>
      </c>
      <c r="D26" t="s">
        <v>10</v>
      </c>
      <c r="E26" s="1">
        <v>14416.035904</v>
      </c>
      <c r="F26" s="1">
        <v>1585.76394944</v>
      </c>
      <c r="G26" s="1">
        <f t="shared" si="0"/>
        <v>1585.7631185922362</v>
      </c>
      <c r="H26" s="57">
        <f t="shared" si="1"/>
        <v>1</v>
      </c>
      <c r="I26" s="1">
        <f t="shared" si="2"/>
        <v>1586</v>
      </c>
      <c r="J26" s="4">
        <f t="shared" si="5"/>
        <v>0.33393344133764091</v>
      </c>
      <c r="K26" s="19">
        <f t="shared" si="3"/>
        <v>17023.258972510259</v>
      </c>
      <c r="P26" s="45" t="s">
        <v>475</v>
      </c>
      <c r="Q26" s="45" t="s">
        <v>768</v>
      </c>
      <c r="R26" s="46">
        <v>3140929.0129020899</v>
      </c>
      <c r="S26" s="46">
        <v>235569.67596765677</v>
      </c>
      <c r="T26" s="46">
        <v>0</v>
      </c>
      <c r="U26" s="46">
        <v>-235569.67596765677</v>
      </c>
      <c r="V26" s="46">
        <v>0</v>
      </c>
      <c r="W26" s="46">
        <v>0</v>
      </c>
      <c r="X26" s="46">
        <v>-235569.67596765677</v>
      </c>
      <c r="Y26" s="46">
        <v>0</v>
      </c>
      <c r="Z26" s="46">
        <v>235569</v>
      </c>
      <c r="AA26" s="47">
        <v>0</v>
      </c>
      <c r="AB26" s="47"/>
      <c r="AC26" s="47">
        <v>0</v>
      </c>
      <c r="AD26" s="47">
        <v>0</v>
      </c>
      <c r="AE26" s="47">
        <v>0</v>
      </c>
      <c r="AF26" s="56">
        <f t="shared" si="4"/>
        <v>1</v>
      </c>
    </row>
    <row r="27" spans="2:32" x14ac:dyDescent="0.35">
      <c r="B27" t="s">
        <v>768</v>
      </c>
      <c r="C27" t="s">
        <v>24</v>
      </c>
      <c r="D27" t="s">
        <v>716</v>
      </c>
      <c r="E27" s="1">
        <v>234421.13813099999</v>
      </c>
      <c r="F27" s="1">
        <v>17581.585359825003</v>
      </c>
      <c r="G27" s="1">
        <f t="shared" si="0"/>
        <v>17581.576148100343</v>
      </c>
      <c r="H27" s="57">
        <f t="shared" si="1"/>
        <v>1</v>
      </c>
      <c r="I27" s="1">
        <f t="shared" si="2"/>
        <v>17582</v>
      </c>
      <c r="J27" s="4">
        <f t="shared" si="5"/>
        <v>3.7019027525841119</v>
      </c>
      <c r="K27" s="19">
        <f t="shared" si="3"/>
        <v>188715.59852123287</v>
      </c>
      <c r="P27" s="45" t="s">
        <v>2542</v>
      </c>
      <c r="Q27" s="45" t="s">
        <v>768</v>
      </c>
      <c r="R27" s="46">
        <v>0</v>
      </c>
      <c r="S27" s="46">
        <v>0</v>
      </c>
      <c r="T27" s="46">
        <v>3690.9015639999989</v>
      </c>
      <c r="U27" s="46">
        <v>3690.9015639999989</v>
      </c>
      <c r="V27" s="46">
        <v>0</v>
      </c>
      <c r="W27" s="46">
        <v>0</v>
      </c>
      <c r="X27" s="46">
        <v>3690.9015639999989</v>
      </c>
      <c r="Y27" s="46">
        <v>3690.9015639999989</v>
      </c>
      <c r="Z27" s="46">
        <v>0</v>
      </c>
      <c r="AA27" s="47">
        <v>0</v>
      </c>
      <c r="AB27" s="47"/>
      <c r="AC27" s="47">
        <v>3691</v>
      </c>
      <c r="AD27" s="47">
        <v>0</v>
      </c>
      <c r="AE27" s="47">
        <v>3690.9015639999989</v>
      </c>
      <c r="AF27" s="56">
        <f t="shared" si="4"/>
        <v>1</v>
      </c>
    </row>
    <row r="28" spans="2:32" x14ac:dyDescent="0.35">
      <c r="B28" t="s">
        <v>768</v>
      </c>
      <c r="C28" t="s">
        <v>25</v>
      </c>
      <c r="D28" t="s">
        <v>716</v>
      </c>
      <c r="E28" s="1">
        <v>202076.60304500005</v>
      </c>
      <c r="F28" s="1">
        <v>15155.745228375003</v>
      </c>
      <c r="G28" s="1">
        <f t="shared" si="0"/>
        <v>15155.737287648997</v>
      </c>
      <c r="H28" s="57">
        <f t="shared" si="1"/>
        <v>1</v>
      </c>
      <c r="I28" s="1">
        <f t="shared" si="2"/>
        <v>15156</v>
      </c>
      <c r="J28" s="4">
        <f t="shared" si="5"/>
        <v>3.1911067067549088</v>
      </c>
      <c r="K28" s="19">
        <f t="shared" si="3"/>
        <v>162676.23769695175</v>
      </c>
      <c r="P28" s="45" t="s">
        <v>2543</v>
      </c>
      <c r="Q28" s="45" t="s">
        <v>768</v>
      </c>
      <c r="R28" s="46">
        <v>0</v>
      </c>
      <c r="S28" s="46">
        <v>0</v>
      </c>
      <c r="T28" s="46">
        <v>21215.857778999998</v>
      </c>
      <c r="U28" s="46">
        <v>21215.857778999998</v>
      </c>
      <c r="V28" s="46">
        <v>0</v>
      </c>
      <c r="W28" s="46">
        <v>0</v>
      </c>
      <c r="X28" s="46">
        <v>21215.857778999998</v>
      </c>
      <c r="Y28" s="46">
        <v>21215.857778999998</v>
      </c>
      <c r="Z28" s="46">
        <v>0</v>
      </c>
      <c r="AA28" s="47">
        <v>0</v>
      </c>
      <c r="AB28" s="47"/>
      <c r="AC28" s="47">
        <v>21216</v>
      </c>
      <c r="AD28" s="47">
        <v>0</v>
      </c>
      <c r="AE28" s="47">
        <v>21215.857778999998</v>
      </c>
      <c r="AF28" s="56">
        <f t="shared" si="4"/>
        <v>1</v>
      </c>
    </row>
    <row r="29" spans="2:32" x14ac:dyDescent="0.35">
      <c r="B29" t="s">
        <v>768</v>
      </c>
      <c r="C29" t="s">
        <v>26</v>
      </c>
      <c r="D29" t="s">
        <v>716</v>
      </c>
      <c r="E29" s="1">
        <v>256379.11360000004</v>
      </c>
      <c r="F29" s="1">
        <v>19228.43352000001</v>
      </c>
      <c r="G29" s="1">
        <f t="shared" si="0"/>
        <v>19228.423445423025</v>
      </c>
      <c r="H29" s="57">
        <f t="shared" si="1"/>
        <v>1</v>
      </c>
      <c r="I29" s="1">
        <f t="shared" si="2"/>
        <v>19228</v>
      </c>
      <c r="J29" s="4">
        <f t="shared" si="5"/>
        <v>4.048469237099722</v>
      </c>
      <c r="K29" s="19">
        <f t="shared" si="3"/>
        <v>206382.86476886962</v>
      </c>
      <c r="P29" s="45" t="s">
        <v>44</v>
      </c>
      <c r="Q29" s="45" t="s">
        <v>768</v>
      </c>
      <c r="R29" s="46">
        <v>459954.34500500001</v>
      </c>
      <c r="S29" s="46">
        <v>49028.472036849998</v>
      </c>
      <c r="T29" s="46">
        <v>342283.00933598645</v>
      </c>
      <c r="U29" s="46">
        <v>293254.53729913646</v>
      </c>
      <c r="V29" s="46">
        <v>367082.58667769236</v>
      </c>
      <c r="W29" s="46">
        <v>0</v>
      </c>
      <c r="X29" s="46">
        <v>660337.12397682876</v>
      </c>
      <c r="Y29" s="46">
        <v>660337.12397682876</v>
      </c>
      <c r="Z29" s="46">
        <v>-4227</v>
      </c>
      <c r="AA29" s="47">
        <v>0</v>
      </c>
      <c r="AB29" s="47"/>
      <c r="AC29" s="47">
        <v>656110</v>
      </c>
      <c r="AD29" s="47">
        <v>0</v>
      </c>
      <c r="AE29" s="47">
        <v>342283.00933598645</v>
      </c>
      <c r="AF29" s="56">
        <f t="shared" si="4"/>
        <v>1</v>
      </c>
    </row>
    <row r="30" spans="2:32" x14ac:dyDescent="0.35">
      <c r="B30" t="s">
        <v>768</v>
      </c>
      <c r="C30" t="s">
        <v>27</v>
      </c>
      <c r="D30" t="s">
        <v>716</v>
      </c>
      <c r="E30" s="1">
        <v>95.917007062000806</v>
      </c>
      <c r="F30" s="1">
        <v>7.1937755296500612</v>
      </c>
      <c r="G30" s="1">
        <f t="shared" si="0"/>
        <v>7.193771760531515</v>
      </c>
      <c r="H30" s="57">
        <f t="shared" si="1"/>
        <v>1</v>
      </c>
      <c r="I30" s="1">
        <f t="shared" si="2"/>
        <v>7</v>
      </c>
      <c r="J30" s="4">
        <f t="shared" si="5"/>
        <v>1.4738550374296887E-3</v>
      </c>
      <c r="K30" s="19">
        <f t="shared" si="3"/>
        <v>75.134182098090676</v>
      </c>
      <c r="P30" s="45" t="s">
        <v>719</v>
      </c>
      <c r="Q30" s="45" t="s">
        <v>768</v>
      </c>
      <c r="R30" s="46">
        <v>0</v>
      </c>
      <c r="S30" s="46">
        <v>0</v>
      </c>
      <c r="T30" s="46">
        <v>158.09334700000005</v>
      </c>
      <c r="U30" s="46">
        <v>158.09334700000005</v>
      </c>
      <c r="V30" s="46">
        <v>255.82538599999995</v>
      </c>
      <c r="W30" s="46">
        <v>0</v>
      </c>
      <c r="X30" s="46">
        <v>413.91873299999997</v>
      </c>
      <c r="Y30" s="46">
        <v>413.91873299999997</v>
      </c>
      <c r="Z30" s="46">
        <v>0</v>
      </c>
      <c r="AA30" s="47">
        <v>0</v>
      </c>
      <c r="AB30" s="47"/>
      <c r="AC30" s="47">
        <v>414</v>
      </c>
      <c r="AD30" s="47">
        <v>0</v>
      </c>
      <c r="AE30" s="47">
        <v>158.09334700000005</v>
      </c>
      <c r="AF30" s="56">
        <f t="shared" si="4"/>
        <v>1</v>
      </c>
    </row>
    <row r="31" spans="2:32" x14ac:dyDescent="0.35">
      <c r="B31" t="s">
        <v>768</v>
      </c>
      <c r="C31" t="s">
        <v>28</v>
      </c>
      <c r="D31" t="s">
        <v>716</v>
      </c>
      <c r="E31" s="1">
        <v>8802.6638369999964</v>
      </c>
      <c r="F31" s="1">
        <v>660.19978777499989</v>
      </c>
      <c r="G31" s="1">
        <f t="shared" si="0"/>
        <v>660.19944186884061</v>
      </c>
      <c r="H31" s="57">
        <f t="shared" si="1"/>
        <v>1</v>
      </c>
      <c r="I31" s="1">
        <f t="shared" si="2"/>
        <v>660</v>
      </c>
      <c r="J31" s="4">
        <f t="shared" si="5"/>
        <v>0.13896347495765635</v>
      </c>
      <c r="K31" s="19">
        <f t="shared" si="3"/>
        <v>7084.0800263914052</v>
      </c>
      <c r="P31" s="45" t="s">
        <v>115</v>
      </c>
      <c r="Q31" s="45" t="s">
        <v>768</v>
      </c>
      <c r="R31" s="46">
        <v>232961.82224100005</v>
      </c>
      <c r="S31" s="46">
        <v>17472.136668075003</v>
      </c>
      <c r="T31" s="46">
        <v>306439.57213099988</v>
      </c>
      <c r="U31" s="46">
        <v>288967.43546292488</v>
      </c>
      <c r="V31" s="46">
        <v>318411.97611600009</v>
      </c>
      <c r="W31" s="46">
        <v>0</v>
      </c>
      <c r="X31" s="46">
        <v>607379.41157892498</v>
      </c>
      <c r="Y31" s="46">
        <v>607379.41157892498</v>
      </c>
      <c r="Z31" s="46">
        <v>0</v>
      </c>
      <c r="AA31" s="47">
        <v>0</v>
      </c>
      <c r="AB31" s="47"/>
      <c r="AC31" s="47">
        <v>607379</v>
      </c>
      <c r="AD31" s="47">
        <v>0</v>
      </c>
      <c r="AE31" s="47">
        <v>306439.57213099988</v>
      </c>
      <c r="AF31" s="56">
        <f t="shared" si="4"/>
        <v>1</v>
      </c>
    </row>
    <row r="32" spans="2:32" x14ac:dyDescent="0.35">
      <c r="B32" t="s">
        <v>768</v>
      </c>
      <c r="C32" t="s">
        <v>29</v>
      </c>
      <c r="D32" t="s">
        <v>716</v>
      </c>
      <c r="E32" s="1">
        <v>207.55795000000001</v>
      </c>
      <c r="F32" s="1">
        <v>15.566846250000006</v>
      </c>
      <c r="G32" s="1">
        <f t="shared" si="0"/>
        <v>15.566838093881058</v>
      </c>
      <c r="H32" s="57">
        <f t="shared" si="1"/>
        <v>1</v>
      </c>
      <c r="I32" s="1">
        <f t="shared" si="2"/>
        <v>16</v>
      </c>
      <c r="J32" s="4">
        <f t="shared" si="5"/>
        <v>3.3688115141250028E-3</v>
      </c>
      <c r="K32" s="19">
        <f t="shared" si="3"/>
        <v>171.73527336706439</v>
      </c>
      <c r="P32" s="45" t="s">
        <v>720</v>
      </c>
      <c r="Q32" s="45" t="s">
        <v>768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7">
        <v>0</v>
      </c>
      <c r="AB32" s="47"/>
      <c r="AC32" s="47">
        <v>0</v>
      </c>
      <c r="AD32" s="47">
        <v>0</v>
      </c>
      <c r="AE32" s="47">
        <v>0</v>
      </c>
      <c r="AF32" s="56">
        <f t="shared" si="4"/>
        <v>1</v>
      </c>
    </row>
    <row r="33" spans="2:32" x14ac:dyDescent="0.35">
      <c r="B33" t="s">
        <v>768</v>
      </c>
      <c r="C33" t="s">
        <v>30</v>
      </c>
      <c r="D33" t="s">
        <v>716</v>
      </c>
      <c r="E33" s="1">
        <v>0</v>
      </c>
      <c r="F33" s="1">
        <v>0</v>
      </c>
      <c r="G33" s="1">
        <f t="shared" si="0"/>
        <v>0</v>
      </c>
      <c r="H33" s="57">
        <f t="shared" si="1"/>
        <v>1</v>
      </c>
      <c r="I33" s="1">
        <f t="shared" si="2"/>
        <v>0</v>
      </c>
      <c r="J33" s="4">
        <f t="shared" si="5"/>
        <v>0</v>
      </c>
      <c r="K33" s="19">
        <f t="shared" si="3"/>
        <v>0</v>
      </c>
      <c r="P33" s="45" t="s">
        <v>1782</v>
      </c>
      <c r="Q33" s="45" t="s">
        <v>768</v>
      </c>
      <c r="R33" s="46">
        <v>26824.925020000002</v>
      </c>
      <c r="S33" s="46">
        <v>2950.7417522000005</v>
      </c>
      <c r="T33" s="46">
        <v>1447.5715100000002</v>
      </c>
      <c r="U33" s="46">
        <v>-1503.1702422000003</v>
      </c>
      <c r="V33" s="46">
        <v>967.12348499999996</v>
      </c>
      <c r="W33" s="46">
        <v>0</v>
      </c>
      <c r="X33" s="46">
        <v>-536.04675720000023</v>
      </c>
      <c r="Y33" s="46">
        <v>0</v>
      </c>
      <c r="Z33" s="46">
        <v>4428</v>
      </c>
      <c r="AA33" s="47">
        <v>0</v>
      </c>
      <c r="AB33" s="47"/>
      <c r="AC33" s="47">
        <v>3892</v>
      </c>
      <c r="AD33" s="47">
        <v>0</v>
      </c>
      <c r="AE33" s="47">
        <v>1447.5715100000002</v>
      </c>
      <c r="AF33" s="56">
        <f t="shared" si="4"/>
        <v>1</v>
      </c>
    </row>
    <row r="34" spans="2:32" x14ac:dyDescent="0.35">
      <c r="B34" t="s">
        <v>768</v>
      </c>
      <c r="C34" t="s">
        <v>31</v>
      </c>
      <c r="D34" t="s">
        <v>716</v>
      </c>
      <c r="E34" s="1">
        <v>647.34769599999993</v>
      </c>
      <c r="F34" s="1">
        <v>48.551077200000009</v>
      </c>
      <c r="G34" s="1">
        <f t="shared" si="0"/>
        <v>48.551051762069015</v>
      </c>
      <c r="H34" s="57">
        <f t="shared" si="1"/>
        <v>1</v>
      </c>
      <c r="I34" s="1">
        <f t="shared" si="2"/>
        <v>49</v>
      </c>
      <c r="J34" s="4">
        <f t="shared" si="5"/>
        <v>1.0316985262007821E-2</v>
      </c>
      <c r="K34" s="19">
        <f t="shared" si="3"/>
        <v>525.93927468663469</v>
      </c>
      <c r="P34" s="45" t="s">
        <v>2544</v>
      </c>
      <c r="Q34" s="45" t="s">
        <v>768</v>
      </c>
      <c r="R34" s="46">
        <v>0</v>
      </c>
      <c r="S34" s="46">
        <v>0</v>
      </c>
      <c r="T34" s="46">
        <v>134857.69775699999</v>
      </c>
      <c r="U34" s="46">
        <v>134857.69775699999</v>
      </c>
      <c r="V34" s="46">
        <v>0</v>
      </c>
      <c r="W34" s="46">
        <v>0</v>
      </c>
      <c r="X34" s="46">
        <v>134857.69775699999</v>
      </c>
      <c r="Y34" s="46">
        <v>134857.69775699999</v>
      </c>
      <c r="Z34" s="46">
        <v>-4428</v>
      </c>
      <c r="AA34" s="47">
        <v>0</v>
      </c>
      <c r="AB34" s="47"/>
      <c r="AC34" s="47">
        <v>130430</v>
      </c>
      <c r="AD34" s="47">
        <v>0</v>
      </c>
      <c r="AE34" s="47">
        <v>130430</v>
      </c>
      <c r="AF34" s="56">
        <f t="shared" si="4"/>
        <v>1</v>
      </c>
    </row>
    <row r="35" spans="2:32" x14ac:dyDescent="0.35">
      <c r="B35" t="s">
        <v>768</v>
      </c>
      <c r="C35" t="s">
        <v>33</v>
      </c>
      <c r="D35" t="s">
        <v>716</v>
      </c>
      <c r="E35" s="1">
        <v>81124.167803000004</v>
      </c>
      <c r="F35" s="1">
        <v>6084.3125852250005</v>
      </c>
      <c r="G35" s="1">
        <f t="shared" si="0"/>
        <v>6084.3093974002886</v>
      </c>
      <c r="H35" s="57">
        <f t="shared" si="1"/>
        <v>1</v>
      </c>
      <c r="I35" s="1">
        <f t="shared" si="2"/>
        <v>6084</v>
      </c>
      <c r="J35" s="4">
        <f t="shared" si="5"/>
        <v>1.2809905782460322</v>
      </c>
      <c r="K35" s="19">
        <f t="shared" si="3"/>
        <v>65302.337697826231</v>
      </c>
      <c r="P35" s="45" t="s">
        <v>594</v>
      </c>
      <c r="Q35" s="45" t="s">
        <v>768</v>
      </c>
      <c r="R35" s="46">
        <v>0</v>
      </c>
      <c r="S35" s="46">
        <v>0</v>
      </c>
      <c r="T35" s="46">
        <v>7385.4978999999985</v>
      </c>
      <c r="U35" s="46">
        <v>7385.4978999999985</v>
      </c>
      <c r="V35" s="46">
        <v>9605.8554129999957</v>
      </c>
      <c r="W35" s="46">
        <v>0</v>
      </c>
      <c r="X35" s="46">
        <v>16991.353312999992</v>
      </c>
      <c r="Y35" s="46">
        <v>16991.353312999992</v>
      </c>
      <c r="Z35" s="46">
        <v>0</v>
      </c>
      <c r="AA35" s="47">
        <v>0</v>
      </c>
      <c r="AB35" s="47"/>
      <c r="AC35" s="47">
        <v>16991</v>
      </c>
      <c r="AD35" s="47">
        <v>0</v>
      </c>
      <c r="AE35" s="47">
        <v>7385.4978999999985</v>
      </c>
      <c r="AF35" s="56">
        <f t="shared" si="4"/>
        <v>1</v>
      </c>
    </row>
    <row r="36" spans="2:32" x14ac:dyDescent="0.35">
      <c r="B36" t="s">
        <v>768</v>
      </c>
      <c r="C36" t="s">
        <v>34</v>
      </c>
      <c r="D36" t="s">
        <v>716</v>
      </c>
      <c r="E36" s="1">
        <v>50277.210038000012</v>
      </c>
      <c r="F36" s="1">
        <v>3770.7907528500009</v>
      </c>
      <c r="G36" s="1">
        <f t="shared" si="0"/>
        <v>3770.7887771757109</v>
      </c>
      <c r="H36" s="57">
        <f t="shared" si="1"/>
        <v>1</v>
      </c>
      <c r="I36" s="1">
        <f t="shared" si="2"/>
        <v>3771</v>
      </c>
      <c r="J36" s="4">
        <f t="shared" si="5"/>
        <v>0.79398676373533661</v>
      </c>
      <c r="K36" s="19">
        <f t="shared" si="3"/>
        <v>40475.857241699989</v>
      </c>
      <c r="P36" s="45" t="s">
        <v>57</v>
      </c>
      <c r="Q36" s="45" t="s">
        <v>768</v>
      </c>
      <c r="R36" s="46">
        <v>44857.847556000001</v>
      </c>
      <c r="S36" s="46">
        <v>3714.8298019900008</v>
      </c>
      <c r="T36" s="46">
        <v>177067.27974300002</v>
      </c>
      <c r="U36" s="46">
        <v>173352.44994101001</v>
      </c>
      <c r="V36" s="46">
        <v>594110.21954199998</v>
      </c>
      <c r="W36" s="46">
        <v>0</v>
      </c>
      <c r="X36" s="46">
        <v>767462.66948301008</v>
      </c>
      <c r="Y36" s="46">
        <v>767462.66948301008</v>
      </c>
      <c r="Z36" s="46">
        <v>-5016</v>
      </c>
      <c r="AA36" s="47">
        <v>0</v>
      </c>
      <c r="AB36" s="47"/>
      <c r="AC36" s="47">
        <v>762447</v>
      </c>
      <c r="AD36" s="47">
        <v>0</v>
      </c>
      <c r="AE36" s="47">
        <v>177067.27974300002</v>
      </c>
      <c r="AF36" s="56">
        <f t="shared" si="4"/>
        <v>1</v>
      </c>
    </row>
    <row r="37" spans="2:32" x14ac:dyDescent="0.35">
      <c r="B37" t="s">
        <v>768</v>
      </c>
      <c r="C37" t="s">
        <v>16</v>
      </c>
      <c r="D37" t="s">
        <v>716</v>
      </c>
      <c r="E37" s="1">
        <v>705560.19741500018</v>
      </c>
      <c r="F37" s="1">
        <v>52917.014806125022</v>
      </c>
      <c r="G37" s="1">
        <f t="shared" si="0"/>
        <v>52916.987080697523</v>
      </c>
      <c r="H37" s="57">
        <f t="shared" si="1"/>
        <v>1</v>
      </c>
      <c r="I37" s="1">
        <f t="shared" si="2"/>
        <v>52917</v>
      </c>
      <c r="J37" s="4">
        <f t="shared" si="5"/>
        <v>11.141712430809548</v>
      </c>
      <c r="K37" s="19">
        <f t="shared" si="3"/>
        <v>567982.21629780915</v>
      </c>
      <c r="P37" s="45" t="s">
        <v>659</v>
      </c>
      <c r="Q37" s="45" t="s">
        <v>768</v>
      </c>
      <c r="R37" s="46">
        <v>0</v>
      </c>
      <c r="S37" s="46">
        <v>0</v>
      </c>
      <c r="T37" s="46">
        <v>3976.3280770000001</v>
      </c>
      <c r="U37" s="46">
        <v>3976.3280770000001</v>
      </c>
      <c r="V37" s="46">
        <v>4851.3394990000006</v>
      </c>
      <c r="W37" s="46">
        <v>0</v>
      </c>
      <c r="X37" s="46">
        <v>8827.6675759999998</v>
      </c>
      <c r="Y37" s="46">
        <v>8827.6675759999998</v>
      </c>
      <c r="Z37" s="46">
        <v>0</v>
      </c>
      <c r="AA37" s="47">
        <v>0</v>
      </c>
      <c r="AB37" s="47"/>
      <c r="AC37" s="47">
        <v>8828</v>
      </c>
      <c r="AD37" s="47">
        <v>0</v>
      </c>
      <c r="AE37" s="47">
        <v>3976.3280770000001</v>
      </c>
      <c r="AF37" s="56">
        <f t="shared" si="4"/>
        <v>1</v>
      </c>
    </row>
    <row r="38" spans="2:32" x14ac:dyDescent="0.35">
      <c r="B38" t="s">
        <v>768</v>
      </c>
      <c r="C38" t="s">
        <v>35</v>
      </c>
      <c r="D38" t="s">
        <v>36</v>
      </c>
      <c r="E38" s="1">
        <v>38594.756271000006</v>
      </c>
      <c r="F38" s="1">
        <v>2894.6067203250009</v>
      </c>
      <c r="G38" s="1">
        <f t="shared" si="0"/>
        <v>2894.6052037200097</v>
      </c>
      <c r="H38" s="57">
        <f t="shared" si="1"/>
        <v>1</v>
      </c>
      <c r="I38" s="1">
        <f t="shared" si="2"/>
        <v>2895</v>
      </c>
      <c r="J38" s="4">
        <f t="shared" si="5"/>
        <v>0.60954433333699265</v>
      </c>
      <c r="K38" s="19">
        <f t="shared" si="3"/>
        <v>31073.351024853211</v>
      </c>
      <c r="P38" s="45" t="s">
        <v>129</v>
      </c>
      <c r="Q38" s="45" t="s">
        <v>768</v>
      </c>
      <c r="R38" s="46">
        <v>98163.192123000001</v>
      </c>
      <c r="S38" s="46">
        <v>10797.951133529999</v>
      </c>
      <c r="T38" s="46">
        <v>19209.268747000002</v>
      </c>
      <c r="U38" s="46">
        <v>8411.3176134700025</v>
      </c>
      <c r="V38" s="46">
        <v>9447</v>
      </c>
      <c r="W38" s="46">
        <v>0</v>
      </c>
      <c r="X38" s="46">
        <v>17858.317613470004</v>
      </c>
      <c r="Y38" s="46">
        <v>17858.317613470004</v>
      </c>
      <c r="Z38" s="46">
        <v>-17858</v>
      </c>
      <c r="AA38" s="47">
        <v>0</v>
      </c>
      <c r="AB38" s="47"/>
      <c r="AC38" s="47">
        <v>0</v>
      </c>
      <c r="AD38" s="47">
        <v>0</v>
      </c>
      <c r="AE38" s="47">
        <v>0</v>
      </c>
      <c r="AF38" s="56">
        <f t="shared" si="4"/>
        <v>1</v>
      </c>
    </row>
    <row r="39" spans="2:32" x14ac:dyDescent="0.35">
      <c r="B39" t="s">
        <v>768</v>
      </c>
      <c r="C39" t="s">
        <v>37</v>
      </c>
      <c r="D39" t="s">
        <v>716</v>
      </c>
      <c r="E39" s="1">
        <v>12770.253661000002</v>
      </c>
      <c r="F39" s="1">
        <v>957.769024575</v>
      </c>
      <c r="G39" s="1">
        <f t="shared" si="0"/>
        <v>957.7685227599269</v>
      </c>
      <c r="H39" s="57">
        <f t="shared" si="1"/>
        <v>1</v>
      </c>
      <c r="I39" s="1">
        <f t="shared" si="2"/>
        <v>958</v>
      </c>
      <c r="J39" s="4">
        <f t="shared" si="5"/>
        <v>0.20170758940823455</v>
      </c>
      <c r="K39" s="19">
        <f t="shared" si="3"/>
        <v>10282.649492852981</v>
      </c>
      <c r="P39" s="45" t="s">
        <v>677</v>
      </c>
      <c r="Q39" s="45" t="s">
        <v>768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7">
        <v>0</v>
      </c>
      <c r="AB39" s="47"/>
      <c r="AC39" s="47">
        <v>0</v>
      </c>
      <c r="AD39" s="47">
        <v>0</v>
      </c>
      <c r="AE39" s="47">
        <v>0</v>
      </c>
      <c r="AF39" s="56">
        <f t="shared" si="4"/>
        <v>1</v>
      </c>
    </row>
    <row r="40" spans="2:32" x14ac:dyDescent="0.35">
      <c r="B40" t="s">
        <v>768</v>
      </c>
      <c r="C40" t="s">
        <v>38</v>
      </c>
      <c r="D40" t="s">
        <v>716</v>
      </c>
      <c r="E40" s="1">
        <v>20974.375670999998</v>
      </c>
      <c r="F40" s="1">
        <v>1573.0781753249998</v>
      </c>
      <c r="G40" s="1">
        <f t="shared" si="0"/>
        <v>1573.0773511238415</v>
      </c>
      <c r="H40" s="57">
        <f t="shared" si="1"/>
        <v>1</v>
      </c>
      <c r="I40" s="1">
        <f t="shared" si="2"/>
        <v>1573</v>
      </c>
      <c r="J40" s="4">
        <f t="shared" si="5"/>
        <v>0.33119628198241435</v>
      </c>
      <c r="K40" s="19">
        <f t="shared" si="3"/>
        <v>16883.724062899521</v>
      </c>
      <c r="P40" s="45" t="s">
        <v>648</v>
      </c>
      <c r="Q40" s="45" t="s">
        <v>768</v>
      </c>
      <c r="R40" s="46">
        <v>0</v>
      </c>
      <c r="S40" s="46">
        <v>0</v>
      </c>
      <c r="T40" s="46">
        <v>15287.393465999996</v>
      </c>
      <c r="U40" s="46">
        <v>15287.393465999996</v>
      </c>
      <c r="V40" s="46">
        <v>18395.853455999997</v>
      </c>
      <c r="W40" s="46">
        <v>0</v>
      </c>
      <c r="X40" s="46">
        <v>33683.246921999991</v>
      </c>
      <c r="Y40" s="46">
        <v>33683.246921999991</v>
      </c>
      <c r="Z40" s="46">
        <v>0</v>
      </c>
      <c r="AA40" s="47">
        <v>0</v>
      </c>
      <c r="AB40" s="47"/>
      <c r="AC40" s="47">
        <v>33683</v>
      </c>
      <c r="AD40" s="47">
        <v>0</v>
      </c>
      <c r="AE40" s="47">
        <v>15287.393465999996</v>
      </c>
      <c r="AF40" s="56">
        <f t="shared" si="4"/>
        <v>1</v>
      </c>
    </row>
    <row r="41" spans="2:32" x14ac:dyDescent="0.35">
      <c r="B41" t="s">
        <v>768</v>
      </c>
      <c r="C41" t="s">
        <v>38</v>
      </c>
      <c r="D41" t="s">
        <v>716</v>
      </c>
      <c r="E41" s="1">
        <v>21806.496476999997</v>
      </c>
      <c r="F41" s="1">
        <v>1635.487235775</v>
      </c>
      <c r="G41" s="1">
        <f t="shared" si="0"/>
        <v>1635.4863788751361</v>
      </c>
      <c r="H41" s="57">
        <f t="shared" si="1"/>
        <v>1</v>
      </c>
      <c r="I41" s="1">
        <f t="shared" si="2"/>
        <v>1635</v>
      </c>
      <c r="J41" s="4">
        <f t="shared" si="5"/>
        <v>0.34425042659964872</v>
      </c>
      <c r="K41" s="19">
        <f t="shared" si="3"/>
        <v>17549.198247196891</v>
      </c>
      <c r="P41" s="45" t="s">
        <v>2545</v>
      </c>
      <c r="Q41" s="45" t="s">
        <v>768</v>
      </c>
      <c r="R41" s="46">
        <v>0</v>
      </c>
      <c r="S41" s="46">
        <v>0</v>
      </c>
      <c r="T41" s="46">
        <v>0</v>
      </c>
      <c r="U41" s="46">
        <v>0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7">
        <v>0</v>
      </c>
      <c r="AB41" s="47"/>
      <c r="AC41" s="47">
        <v>0</v>
      </c>
      <c r="AD41" s="47">
        <v>0</v>
      </c>
      <c r="AE41" s="47">
        <v>0</v>
      </c>
      <c r="AF41" s="56">
        <f t="shared" si="4"/>
        <v>1</v>
      </c>
    </row>
    <row r="42" spans="2:32" x14ac:dyDescent="0.35">
      <c r="B42" t="s">
        <v>768</v>
      </c>
      <c r="C42" t="s">
        <v>39</v>
      </c>
      <c r="D42" t="s">
        <v>716</v>
      </c>
      <c r="E42" s="1">
        <v>158266.96296899999</v>
      </c>
      <c r="F42" s="1">
        <v>11870.022222675001</v>
      </c>
      <c r="G42" s="1">
        <f t="shared" si="0"/>
        <v>11870.016003476096</v>
      </c>
      <c r="H42" s="57">
        <f t="shared" si="1"/>
        <v>1</v>
      </c>
      <c r="I42" s="1">
        <f t="shared" si="2"/>
        <v>11870</v>
      </c>
      <c r="J42" s="4">
        <f t="shared" si="5"/>
        <v>2.4992370420414867</v>
      </c>
      <c r="K42" s="19">
        <f t="shared" si="3"/>
        <v>127406.1059291909</v>
      </c>
      <c r="P42" s="45" t="s">
        <v>426</v>
      </c>
      <c r="Q42" s="45" t="s">
        <v>768</v>
      </c>
      <c r="R42" s="46">
        <v>129974.34316479217</v>
      </c>
      <c r="S42" s="46">
        <v>14297.177748127137</v>
      </c>
      <c r="T42" s="46">
        <v>353159.71626700001</v>
      </c>
      <c r="U42" s="46">
        <v>338862.53851887287</v>
      </c>
      <c r="V42" s="46">
        <v>321576</v>
      </c>
      <c r="W42" s="46">
        <v>0</v>
      </c>
      <c r="X42" s="46">
        <v>660438.53851887281</v>
      </c>
      <c r="Y42" s="46">
        <v>660438.53851887281</v>
      </c>
      <c r="Z42" s="46">
        <v>0</v>
      </c>
      <c r="AA42" s="47">
        <v>0</v>
      </c>
      <c r="AB42" s="47"/>
      <c r="AC42" s="47">
        <v>660439</v>
      </c>
      <c r="AD42" s="47">
        <v>0</v>
      </c>
      <c r="AE42" s="47">
        <v>353159.71626700001</v>
      </c>
      <c r="AF42" s="56">
        <f t="shared" si="4"/>
        <v>1</v>
      </c>
    </row>
    <row r="43" spans="2:32" x14ac:dyDescent="0.35">
      <c r="B43" t="s">
        <v>768</v>
      </c>
      <c r="C43" t="s">
        <v>40</v>
      </c>
      <c r="D43" t="s">
        <v>716</v>
      </c>
      <c r="E43" s="1">
        <v>169590.35917600003</v>
      </c>
      <c r="F43" s="1">
        <v>12719.276938200002</v>
      </c>
      <c r="G43" s="1">
        <f t="shared" si="0"/>
        <v>12719.270274041188</v>
      </c>
      <c r="H43" s="57">
        <f t="shared" si="1"/>
        <v>1</v>
      </c>
      <c r="I43" s="1">
        <f t="shared" si="2"/>
        <v>12719</v>
      </c>
      <c r="J43" s="4">
        <f t="shared" si="5"/>
        <v>2.6779946030097443</v>
      </c>
      <c r="K43" s="19">
        <f t="shared" si="3"/>
        <v>136518.80887223076</v>
      </c>
      <c r="P43" s="45" t="s">
        <v>721</v>
      </c>
      <c r="Q43" s="45" t="s">
        <v>768</v>
      </c>
      <c r="R43" s="46">
        <v>0</v>
      </c>
      <c r="S43" s="46">
        <v>0</v>
      </c>
      <c r="T43" s="46">
        <v>28364.450754000001</v>
      </c>
      <c r="U43" s="46">
        <v>28364.450754000001</v>
      </c>
      <c r="V43" s="46">
        <v>29161.238167949869</v>
      </c>
      <c r="W43" s="46">
        <v>0</v>
      </c>
      <c r="X43" s="46">
        <v>57525.68892194987</v>
      </c>
      <c r="Y43" s="46">
        <v>57525.68892194987</v>
      </c>
      <c r="Z43" s="46">
        <v>0</v>
      </c>
      <c r="AA43" s="47">
        <v>0</v>
      </c>
      <c r="AB43" s="47"/>
      <c r="AC43" s="47">
        <v>57526</v>
      </c>
      <c r="AD43" s="47">
        <v>0</v>
      </c>
      <c r="AE43" s="47">
        <v>28364.450754000001</v>
      </c>
      <c r="AF43" s="56">
        <f t="shared" si="4"/>
        <v>1</v>
      </c>
    </row>
    <row r="44" spans="2:32" x14ac:dyDescent="0.35">
      <c r="B44" t="s">
        <v>768</v>
      </c>
      <c r="C44" t="s">
        <v>41</v>
      </c>
      <c r="D44" t="s">
        <v>716</v>
      </c>
      <c r="E44" s="1">
        <v>12037.951723999999</v>
      </c>
      <c r="F44" s="1">
        <v>902.84637930000008</v>
      </c>
      <c r="G44" s="1">
        <f t="shared" si="0"/>
        <v>902.84590626118779</v>
      </c>
      <c r="H44" s="57">
        <f t="shared" si="1"/>
        <v>1</v>
      </c>
      <c r="I44" s="1">
        <f t="shared" si="2"/>
        <v>903</v>
      </c>
      <c r="J44" s="4">
        <f t="shared" si="5"/>
        <v>0.19012729982842985</v>
      </c>
      <c r="K44" s="19">
        <f t="shared" si="3"/>
        <v>9692.3094906536971</v>
      </c>
      <c r="P44" s="45" t="s">
        <v>2546</v>
      </c>
      <c r="Q44" s="45" t="s">
        <v>768</v>
      </c>
      <c r="R44" s="46">
        <v>0</v>
      </c>
      <c r="S44" s="46">
        <v>0</v>
      </c>
      <c r="T44" s="46">
        <v>6891.715905</v>
      </c>
      <c r="U44" s="46">
        <v>6891.715905</v>
      </c>
      <c r="V44" s="46">
        <v>0</v>
      </c>
      <c r="W44" s="46">
        <v>0</v>
      </c>
      <c r="X44" s="46">
        <v>6891.715905</v>
      </c>
      <c r="Y44" s="46">
        <v>6891.715905</v>
      </c>
      <c r="Z44" s="46">
        <v>0</v>
      </c>
      <c r="AA44" s="47">
        <v>0</v>
      </c>
      <c r="AB44" s="47"/>
      <c r="AC44" s="47">
        <v>6892</v>
      </c>
      <c r="AD44" s="47">
        <v>0</v>
      </c>
      <c r="AE44" s="47">
        <v>6891.715905</v>
      </c>
      <c r="AF44" s="56">
        <f t="shared" si="4"/>
        <v>1</v>
      </c>
    </row>
    <row r="45" spans="2:32" x14ac:dyDescent="0.35">
      <c r="B45" t="s">
        <v>768</v>
      </c>
      <c r="C45" t="s">
        <v>42</v>
      </c>
      <c r="D45" t="s">
        <v>716</v>
      </c>
      <c r="E45" s="1">
        <v>8872.6557059999996</v>
      </c>
      <c r="F45" s="1">
        <v>975.99212765999994</v>
      </c>
      <c r="G45" s="1">
        <f t="shared" si="0"/>
        <v>975.99161629708431</v>
      </c>
      <c r="H45" s="57">
        <f t="shared" si="1"/>
        <v>1</v>
      </c>
      <c r="I45" s="1">
        <f t="shared" si="2"/>
        <v>976</v>
      </c>
      <c r="J45" s="4">
        <f t="shared" si="5"/>
        <v>0.20549750236162517</v>
      </c>
      <c r="K45" s="19">
        <f t="shared" si="3"/>
        <v>10475.851675390928</v>
      </c>
      <c r="P45" s="45" t="s">
        <v>2547</v>
      </c>
      <c r="Q45" s="45" t="s">
        <v>768</v>
      </c>
      <c r="R45" s="46">
        <v>0</v>
      </c>
      <c r="S45" s="46">
        <v>0</v>
      </c>
      <c r="T45" s="46">
        <v>3459.7465500000008</v>
      </c>
      <c r="U45" s="46">
        <v>3459.7465500000008</v>
      </c>
      <c r="V45" s="46">
        <v>0</v>
      </c>
      <c r="W45" s="46">
        <v>0</v>
      </c>
      <c r="X45" s="46">
        <v>3459.7465500000008</v>
      </c>
      <c r="Y45" s="46">
        <v>3459.7465500000008</v>
      </c>
      <c r="Z45" s="46">
        <v>0</v>
      </c>
      <c r="AA45" s="47">
        <v>0</v>
      </c>
      <c r="AB45" s="47"/>
      <c r="AC45" s="47">
        <v>3460</v>
      </c>
      <c r="AD45" s="47">
        <v>0</v>
      </c>
      <c r="AE45" s="47">
        <v>3459.7465500000008</v>
      </c>
      <c r="AF45" s="56">
        <f t="shared" si="4"/>
        <v>1</v>
      </c>
    </row>
    <row r="46" spans="2:32" x14ac:dyDescent="0.35">
      <c r="B46" t="s">
        <v>768</v>
      </c>
      <c r="C46" t="s">
        <v>42</v>
      </c>
      <c r="D46" t="s">
        <v>716</v>
      </c>
      <c r="E46" s="1">
        <v>39066.986993000006</v>
      </c>
      <c r="F46" s="1">
        <v>4297.3685692300005</v>
      </c>
      <c r="G46" s="1">
        <f t="shared" si="0"/>
        <v>4297.3663176596665</v>
      </c>
      <c r="H46" s="57">
        <f t="shared" si="1"/>
        <v>1</v>
      </c>
      <c r="I46" s="1">
        <f t="shared" si="2"/>
        <v>4297</v>
      </c>
      <c r="J46" s="4">
        <f t="shared" si="5"/>
        <v>0.90473644226219607</v>
      </c>
      <c r="K46" s="19">
        <f t="shared" si="3"/>
        <v>46121.654353642232</v>
      </c>
      <c r="P46" s="45" t="s">
        <v>616</v>
      </c>
      <c r="Q46" s="45" t="s">
        <v>768</v>
      </c>
      <c r="R46" s="46">
        <v>0</v>
      </c>
      <c r="S46" s="46">
        <v>0</v>
      </c>
      <c r="T46" s="46">
        <v>4272.8007229999994</v>
      </c>
      <c r="U46" s="46">
        <v>4272.8007229999994</v>
      </c>
      <c r="V46" s="46">
        <v>5231.5507820000003</v>
      </c>
      <c r="W46" s="46">
        <v>0</v>
      </c>
      <c r="X46" s="46">
        <v>9504.3515049999987</v>
      </c>
      <c r="Y46" s="46">
        <v>9504.3515049999987</v>
      </c>
      <c r="Z46" s="46">
        <v>0</v>
      </c>
      <c r="AA46" s="47">
        <v>0</v>
      </c>
      <c r="AB46" s="47"/>
      <c r="AC46" s="47">
        <v>9504</v>
      </c>
      <c r="AD46" s="47">
        <v>0</v>
      </c>
      <c r="AE46" s="47">
        <v>4272.8007229999994</v>
      </c>
      <c r="AF46" s="56">
        <f t="shared" si="4"/>
        <v>1</v>
      </c>
    </row>
    <row r="47" spans="2:32" x14ac:dyDescent="0.35">
      <c r="B47" t="s">
        <v>768</v>
      </c>
      <c r="C47" t="s">
        <v>42</v>
      </c>
      <c r="D47" t="s">
        <v>716</v>
      </c>
      <c r="E47" s="1">
        <v>17458.632382000003</v>
      </c>
      <c r="F47" s="1">
        <v>1920.44956202</v>
      </c>
      <c r="G47" s="1">
        <f t="shared" si="0"/>
        <v>1920.4485558165077</v>
      </c>
      <c r="H47" s="57">
        <f t="shared" si="1"/>
        <v>1</v>
      </c>
      <c r="I47" s="1">
        <f t="shared" si="2"/>
        <v>1920</v>
      </c>
      <c r="J47" s="4">
        <f t="shared" si="5"/>
        <v>0.40425738169500031</v>
      </c>
      <c r="K47" s="19">
        <f t="shared" si="3"/>
        <v>20608.232804047726</v>
      </c>
      <c r="P47" s="45" t="s">
        <v>60</v>
      </c>
      <c r="Q47" s="45" t="s">
        <v>768</v>
      </c>
      <c r="R47" s="46">
        <v>18163.094865000014</v>
      </c>
      <c r="S47" s="46">
        <v>1362.2321148750009</v>
      </c>
      <c r="T47" s="46">
        <v>0</v>
      </c>
      <c r="U47" s="46">
        <v>-1362.2321148750009</v>
      </c>
      <c r="V47" s="46">
        <v>0</v>
      </c>
      <c r="W47" s="46">
        <v>0</v>
      </c>
      <c r="X47" s="46">
        <v>-1362.2321148750009</v>
      </c>
      <c r="Y47" s="46">
        <v>0</v>
      </c>
      <c r="Z47" s="46">
        <v>1400</v>
      </c>
      <c r="AA47" s="47">
        <v>0</v>
      </c>
      <c r="AB47" s="47"/>
      <c r="AC47" s="47">
        <v>38</v>
      </c>
      <c r="AD47" s="47">
        <v>0</v>
      </c>
      <c r="AE47" s="47">
        <v>0</v>
      </c>
      <c r="AF47" s="56">
        <f t="shared" si="4"/>
        <v>1</v>
      </c>
    </row>
    <row r="48" spans="2:32" x14ac:dyDescent="0.35">
      <c r="B48" t="s">
        <v>768</v>
      </c>
      <c r="C48" t="s">
        <v>43</v>
      </c>
      <c r="D48" t="s">
        <v>44</v>
      </c>
      <c r="E48" s="1">
        <v>44757.311820000003</v>
      </c>
      <c r="F48" s="1">
        <v>3356.7983865000015</v>
      </c>
      <c r="G48" s="1">
        <f t="shared" si="0"/>
        <v>3356.7966277335508</v>
      </c>
      <c r="H48" s="57">
        <f t="shared" si="1"/>
        <v>1</v>
      </c>
      <c r="I48" s="1">
        <f t="shared" si="2"/>
        <v>3357</v>
      </c>
      <c r="J48" s="4">
        <f t="shared" si="5"/>
        <v>0.70681876580735215</v>
      </c>
      <c r="K48" s="19">
        <f t="shared" si="3"/>
        <v>36032.207043327195</v>
      </c>
      <c r="P48" s="45" t="s">
        <v>614</v>
      </c>
      <c r="Q48" s="45" t="s">
        <v>768</v>
      </c>
      <c r="R48" s="46">
        <v>0</v>
      </c>
      <c r="S48" s="46">
        <v>0</v>
      </c>
      <c r="T48" s="46">
        <v>92.097399999999809</v>
      </c>
      <c r="U48" s="46">
        <v>92.097399999999809</v>
      </c>
      <c r="V48" s="46">
        <v>0</v>
      </c>
      <c r="W48" s="46">
        <v>0</v>
      </c>
      <c r="X48" s="46">
        <v>92.097399999999809</v>
      </c>
      <c r="Y48" s="46">
        <v>92.097399999999809</v>
      </c>
      <c r="Z48" s="46">
        <v>0</v>
      </c>
      <c r="AA48" s="47">
        <v>0</v>
      </c>
      <c r="AB48" s="47"/>
      <c r="AC48" s="47">
        <v>92</v>
      </c>
      <c r="AD48" s="47">
        <v>0</v>
      </c>
      <c r="AE48" s="47">
        <v>92</v>
      </c>
      <c r="AF48" s="56">
        <f t="shared" si="4"/>
        <v>1</v>
      </c>
    </row>
    <row r="49" spans="2:32" x14ac:dyDescent="0.35">
      <c r="B49" t="s">
        <v>768</v>
      </c>
      <c r="C49" t="s">
        <v>46</v>
      </c>
      <c r="D49" t="s">
        <v>47</v>
      </c>
      <c r="E49" s="1">
        <v>1067967.2296639998</v>
      </c>
      <c r="F49" s="1">
        <v>80097.542224799996</v>
      </c>
      <c r="G49" s="1">
        <f t="shared" si="0"/>
        <v>80097.500258362386</v>
      </c>
      <c r="H49" s="57">
        <f t="shared" si="1"/>
        <v>1</v>
      </c>
      <c r="I49" s="1">
        <f t="shared" si="2"/>
        <v>80098</v>
      </c>
      <c r="J49" s="4">
        <f t="shared" si="5"/>
        <v>16.864691541149028</v>
      </c>
      <c r="K49" s="19">
        <f t="shared" si="3"/>
        <v>859728.24538469512</v>
      </c>
      <c r="P49" s="45" t="s">
        <v>175</v>
      </c>
      <c r="Q49" s="45" t="s">
        <v>768</v>
      </c>
      <c r="R49" s="46">
        <v>69805.834213556867</v>
      </c>
      <c r="S49" s="46">
        <v>7678.6417634912532</v>
      </c>
      <c r="T49" s="46">
        <v>72786.362746999992</v>
      </c>
      <c r="U49" s="46">
        <v>65107.720983508741</v>
      </c>
      <c r="V49" s="46">
        <v>49582.620634999992</v>
      </c>
      <c r="W49" s="46">
        <v>0</v>
      </c>
      <c r="X49" s="46">
        <v>114690.34161850873</v>
      </c>
      <c r="Y49" s="46">
        <v>114690.34161850873</v>
      </c>
      <c r="Z49" s="46">
        <v>0</v>
      </c>
      <c r="AA49" s="47">
        <v>0</v>
      </c>
      <c r="AB49" s="47"/>
      <c r="AC49" s="47">
        <v>114690</v>
      </c>
      <c r="AD49" s="47">
        <v>0</v>
      </c>
      <c r="AE49" s="47">
        <v>72786.362746999992</v>
      </c>
      <c r="AF49" s="56">
        <f t="shared" si="4"/>
        <v>1</v>
      </c>
    </row>
    <row r="50" spans="2:32" x14ac:dyDescent="0.35">
      <c r="B50" t="s">
        <v>768</v>
      </c>
      <c r="C50" t="s">
        <v>27</v>
      </c>
      <c r="D50" t="s">
        <v>47</v>
      </c>
      <c r="E50" s="1">
        <v>0</v>
      </c>
      <c r="F50" s="1">
        <v>0</v>
      </c>
      <c r="G50" s="1">
        <f t="shared" si="0"/>
        <v>0</v>
      </c>
      <c r="H50" s="57">
        <f t="shared" si="1"/>
        <v>1</v>
      </c>
      <c r="I50" s="1">
        <f t="shared" si="2"/>
        <v>0</v>
      </c>
      <c r="J50" s="4">
        <f t="shared" si="5"/>
        <v>0</v>
      </c>
      <c r="K50" s="19">
        <f t="shared" si="3"/>
        <v>0</v>
      </c>
      <c r="P50" s="45" t="s">
        <v>595</v>
      </c>
      <c r="Q50" s="45" t="s">
        <v>768</v>
      </c>
      <c r="R50" s="46">
        <v>0</v>
      </c>
      <c r="S50" s="46">
        <v>0</v>
      </c>
      <c r="T50" s="46">
        <v>3243.2596209999997</v>
      </c>
      <c r="U50" s="46">
        <v>3243.2596209999997</v>
      </c>
      <c r="V50" s="46">
        <v>3802.3446729999978</v>
      </c>
      <c r="W50" s="46">
        <v>0</v>
      </c>
      <c r="X50" s="46">
        <v>7045.604293999997</v>
      </c>
      <c r="Y50" s="46">
        <v>7045.604293999997</v>
      </c>
      <c r="Z50" s="46">
        <v>0</v>
      </c>
      <c r="AA50" s="47">
        <v>0</v>
      </c>
      <c r="AB50" s="47"/>
      <c r="AC50" s="47">
        <v>7046</v>
      </c>
      <c r="AD50" s="47">
        <v>0</v>
      </c>
      <c r="AE50" s="47">
        <v>3243.2596209999997</v>
      </c>
      <c r="AF50" s="56">
        <f t="shared" si="4"/>
        <v>1</v>
      </c>
    </row>
    <row r="51" spans="2:32" x14ac:dyDescent="0.35">
      <c r="B51" t="s">
        <v>768</v>
      </c>
      <c r="C51" t="s">
        <v>48</v>
      </c>
      <c r="D51" t="s">
        <v>47</v>
      </c>
      <c r="E51" s="1">
        <v>332046.579104</v>
      </c>
      <c r="F51" s="1">
        <v>24903.493432800002</v>
      </c>
      <c r="G51" s="1">
        <f t="shared" si="0"/>
        <v>24903.480384822818</v>
      </c>
      <c r="H51" s="57">
        <f t="shared" si="1"/>
        <v>1</v>
      </c>
      <c r="I51" s="1">
        <f t="shared" si="2"/>
        <v>24903</v>
      </c>
      <c r="J51" s="4">
        <f t="shared" si="5"/>
        <v>5.2433445710159337</v>
      </c>
      <c r="K51" s="19">
        <f t="shared" si="3"/>
        <v>267295.21954125026</v>
      </c>
      <c r="P51" s="45" t="s">
        <v>2548</v>
      </c>
      <c r="Q51" s="45" t="s">
        <v>768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7">
        <v>0</v>
      </c>
      <c r="AB51" s="47"/>
      <c r="AC51" s="47">
        <v>0</v>
      </c>
      <c r="AD51" s="47">
        <v>0</v>
      </c>
      <c r="AE51" s="47">
        <v>0</v>
      </c>
      <c r="AF51" s="56">
        <f t="shared" si="4"/>
        <v>1</v>
      </c>
    </row>
    <row r="52" spans="2:32" x14ac:dyDescent="0.35">
      <c r="B52" t="s">
        <v>768</v>
      </c>
      <c r="C52" t="s">
        <v>49</v>
      </c>
      <c r="D52" t="s">
        <v>47</v>
      </c>
      <c r="E52" s="1">
        <v>21627.003540999998</v>
      </c>
      <c r="F52" s="1">
        <v>1622.025265575</v>
      </c>
      <c r="G52" s="1">
        <f t="shared" si="0"/>
        <v>1622.0244157284228</v>
      </c>
      <c r="H52" s="57">
        <f t="shared" si="1"/>
        <v>1</v>
      </c>
      <c r="I52" s="1">
        <f t="shared" si="2"/>
        <v>1622</v>
      </c>
      <c r="J52" s="4">
        <f t="shared" si="5"/>
        <v>0.3415132672444221</v>
      </c>
      <c r="K52" s="19">
        <f t="shared" si="3"/>
        <v>17409.663337586149</v>
      </c>
      <c r="P52" s="45" t="s">
        <v>2487</v>
      </c>
      <c r="Q52" s="45" t="s">
        <v>768</v>
      </c>
      <c r="R52" s="46">
        <v>274663.85447712743</v>
      </c>
      <c r="S52" s="46">
        <v>30213.023992484021</v>
      </c>
      <c r="T52" s="46">
        <v>298519.21831900004</v>
      </c>
      <c r="U52" s="46">
        <v>268306.19432651601</v>
      </c>
      <c r="V52" s="46">
        <v>302057.500225653</v>
      </c>
      <c r="W52" s="46">
        <v>0</v>
      </c>
      <c r="X52" s="46">
        <v>570363.69455216906</v>
      </c>
      <c r="Y52" s="46">
        <v>570363.69455216906</v>
      </c>
      <c r="Z52" s="46">
        <v>0</v>
      </c>
      <c r="AA52" s="47">
        <v>0</v>
      </c>
      <c r="AB52" s="47"/>
      <c r="AC52" s="47">
        <v>570364</v>
      </c>
      <c r="AD52" s="47">
        <v>0</v>
      </c>
      <c r="AE52" s="47">
        <v>298519.21831900004</v>
      </c>
      <c r="AF52" s="56">
        <f t="shared" si="4"/>
        <v>1</v>
      </c>
    </row>
    <row r="53" spans="2:32" x14ac:dyDescent="0.35">
      <c r="B53" t="s">
        <v>768</v>
      </c>
      <c r="C53" t="s">
        <v>50</v>
      </c>
      <c r="D53" t="s">
        <v>47</v>
      </c>
      <c r="E53" s="1">
        <v>164678.09135599999</v>
      </c>
      <c r="F53" s="1">
        <v>12350.856851700002</v>
      </c>
      <c r="G53" s="1">
        <f t="shared" si="0"/>
        <v>12350.850380571812</v>
      </c>
      <c r="H53" s="57">
        <f t="shared" si="1"/>
        <v>1</v>
      </c>
      <c r="I53" s="1">
        <f t="shared" si="2"/>
        <v>12351</v>
      </c>
      <c r="J53" s="4">
        <f t="shared" si="5"/>
        <v>2.6005119381848689</v>
      </c>
      <c r="K53" s="19">
        <f t="shared" si="3"/>
        <v>132568.89758478824</v>
      </c>
      <c r="P53" s="45" t="s">
        <v>722</v>
      </c>
      <c r="Q53" s="45" t="s">
        <v>768</v>
      </c>
      <c r="R53" s="46">
        <v>0</v>
      </c>
      <c r="S53" s="46">
        <v>0</v>
      </c>
      <c r="T53" s="46">
        <v>8910.3446239999994</v>
      </c>
      <c r="U53" s="46">
        <v>8910.3446239999994</v>
      </c>
      <c r="V53" s="46">
        <v>6801</v>
      </c>
      <c r="W53" s="46">
        <v>0</v>
      </c>
      <c r="X53" s="46">
        <v>15711.344623999999</v>
      </c>
      <c r="Y53" s="46">
        <v>15711.344623999999</v>
      </c>
      <c r="Z53" s="46">
        <v>0</v>
      </c>
      <c r="AA53" s="47">
        <v>0</v>
      </c>
      <c r="AB53" s="47"/>
      <c r="AC53" s="47">
        <v>15711</v>
      </c>
      <c r="AD53" s="47">
        <v>0</v>
      </c>
      <c r="AE53" s="47">
        <v>8910.3446239999994</v>
      </c>
      <c r="AF53" s="56">
        <f t="shared" si="4"/>
        <v>1</v>
      </c>
    </row>
    <row r="54" spans="2:32" x14ac:dyDescent="0.35">
      <c r="B54" t="s">
        <v>768</v>
      </c>
      <c r="C54" t="s">
        <v>51</v>
      </c>
      <c r="D54" t="s">
        <v>47</v>
      </c>
      <c r="E54" s="1">
        <v>387445.53914400015</v>
      </c>
      <c r="F54" s="1">
        <v>29058.415435800012</v>
      </c>
      <c r="G54" s="1">
        <f t="shared" si="0"/>
        <v>29058.400210886182</v>
      </c>
      <c r="H54" s="57">
        <f t="shared" si="1"/>
        <v>1</v>
      </c>
      <c r="I54" s="1">
        <f t="shared" si="2"/>
        <v>29058</v>
      </c>
      <c r="J54" s="4">
        <f t="shared" si="5"/>
        <v>6.1181828110902705</v>
      </c>
      <c r="K54" s="19">
        <f t="shared" si="3"/>
        <v>311892.72334375983</v>
      </c>
      <c r="P54" s="45" t="s">
        <v>723</v>
      </c>
      <c r="Q54" s="45" t="s">
        <v>768</v>
      </c>
      <c r="R54" s="46">
        <v>0</v>
      </c>
      <c r="S54" s="46">
        <v>0</v>
      </c>
      <c r="T54" s="46">
        <v>19424.358486999998</v>
      </c>
      <c r="U54" s="46">
        <v>19424.358486999998</v>
      </c>
      <c r="V54" s="46">
        <v>32577</v>
      </c>
      <c r="W54" s="46">
        <v>0</v>
      </c>
      <c r="X54" s="46">
        <v>52001.358486999998</v>
      </c>
      <c r="Y54" s="46">
        <v>52001.358486999998</v>
      </c>
      <c r="Z54" s="46">
        <v>-15640.9</v>
      </c>
      <c r="AA54" s="47">
        <v>0</v>
      </c>
      <c r="AB54" s="47"/>
      <c r="AC54" s="47">
        <v>36360</v>
      </c>
      <c r="AD54" s="47">
        <v>0</v>
      </c>
      <c r="AE54" s="47">
        <v>19424.358486999998</v>
      </c>
      <c r="AF54" s="56">
        <f t="shared" si="4"/>
        <v>1</v>
      </c>
    </row>
    <row r="55" spans="2:32" x14ac:dyDescent="0.35">
      <c r="B55" t="s">
        <v>768</v>
      </c>
      <c r="C55" t="s">
        <v>52</v>
      </c>
      <c r="D55" t="s">
        <v>47</v>
      </c>
      <c r="E55" s="1">
        <v>224623.220783</v>
      </c>
      <c r="F55" s="1">
        <v>16846.741558725003</v>
      </c>
      <c r="G55" s="1">
        <f t="shared" si="0"/>
        <v>16846.732732015607</v>
      </c>
      <c r="H55" s="57">
        <f t="shared" si="1"/>
        <v>1</v>
      </c>
      <c r="I55" s="1">
        <f t="shared" si="2"/>
        <v>16847</v>
      </c>
      <c r="J55" s="4">
        <f t="shared" si="5"/>
        <v>3.547147973653995</v>
      </c>
      <c r="K55" s="19">
        <f t="shared" si="3"/>
        <v>180826.50940093337</v>
      </c>
      <c r="P55" s="45" t="s">
        <v>705</v>
      </c>
      <c r="Q55" s="45" t="s">
        <v>768</v>
      </c>
      <c r="R55" s="46">
        <v>0</v>
      </c>
      <c r="S55" s="46">
        <v>0</v>
      </c>
      <c r="T55" s="46">
        <v>12.348005000000001</v>
      </c>
      <c r="U55" s="46">
        <v>12.348005000000001</v>
      </c>
      <c r="V55" s="46">
        <v>8.7344669999999986</v>
      </c>
      <c r="W55" s="46">
        <v>0</v>
      </c>
      <c r="X55" s="46">
        <v>21.082471999999999</v>
      </c>
      <c r="Y55" s="46">
        <v>21.082471999999999</v>
      </c>
      <c r="Z55" s="46">
        <v>0</v>
      </c>
      <c r="AA55" s="47">
        <v>0</v>
      </c>
      <c r="AB55" s="47"/>
      <c r="AC55" s="47">
        <v>21</v>
      </c>
      <c r="AD55" s="47">
        <v>0</v>
      </c>
      <c r="AE55" s="47">
        <v>12.348005000000001</v>
      </c>
      <c r="AF55" s="56">
        <f t="shared" si="4"/>
        <v>1</v>
      </c>
    </row>
    <row r="56" spans="2:32" x14ac:dyDescent="0.35">
      <c r="B56" t="s">
        <v>768</v>
      </c>
      <c r="C56" t="s">
        <v>53</v>
      </c>
      <c r="D56" t="s">
        <v>47</v>
      </c>
      <c r="E56" s="1">
        <v>1616298.5287559556</v>
      </c>
      <c r="F56" s="1">
        <v>121222.38965669669</v>
      </c>
      <c r="G56" s="1">
        <f t="shared" si="0"/>
        <v>121222.32614323909</v>
      </c>
      <c r="H56" s="57">
        <f t="shared" si="1"/>
        <v>1</v>
      </c>
      <c r="I56" s="1">
        <f t="shared" si="2"/>
        <v>121222</v>
      </c>
      <c r="J56" s="4">
        <f t="shared" si="5"/>
        <v>25.523379335328819</v>
      </c>
      <c r="K56" s="19">
        <f t="shared" si="3"/>
        <v>1301130.8317563925</v>
      </c>
      <c r="P56" s="45" t="s">
        <v>165</v>
      </c>
      <c r="Q56" s="45" t="s">
        <v>768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7">
        <v>0</v>
      </c>
      <c r="AB56" s="47"/>
      <c r="AC56" s="47">
        <v>0</v>
      </c>
      <c r="AD56" s="47">
        <v>0</v>
      </c>
      <c r="AE56" s="47">
        <v>0</v>
      </c>
      <c r="AF56" s="56">
        <f t="shared" si="4"/>
        <v>1</v>
      </c>
    </row>
    <row r="57" spans="2:32" x14ac:dyDescent="0.35">
      <c r="B57" t="s">
        <v>768</v>
      </c>
      <c r="C57" t="s">
        <v>53</v>
      </c>
      <c r="D57" t="s">
        <v>54</v>
      </c>
      <c r="E57" s="1">
        <v>0</v>
      </c>
      <c r="F57" s="1">
        <v>0</v>
      </c>
      <c r="G57" s="1">
        <f t="shared" si="0"/>
        <v>0</v>
      </c>
      <c r="H57" s="57">
        <f t="shared" si="1"/>
        <v>1</v>
      </c>
      <c r="I57" s="1">
        <f t="shared" si="2"/>
        <v>0</v>
      </c>
      <c r="J57" s="4">
        <f t="shared" si="5"/>
        <v>0</v>
      </c>
      <c r="K57" s="19">
        <f t="shared" si="3"/>
        <v>0</v>
      </c>
      <c r="P57" s="45" t="s">
        <v>662</v>
      </c>
      <c r="Q57" s="45" t="s">
        <v>768</v>
      </c>
      <c r="R57" s="46">
        <v>0</v>
      </c>
      <c r="S57" s="46">
        <v>0</v>
      </c>
      <c r="T57" s="46">
        <v>18359.732115000003</v>
      </c>
      <c r="U57" s="46">
        <v>18359.732115000003</v>
      </c>
      <c r="V57" s="46">
        <v>20534.121949999997</v>
      </c>
      <c r="W57" s="46">
        <v>0</v>
      </c>
      <c r="X57" s="46">
        <v>38893.854065</v>
      </c>
      <c r="Y57" s="46">
        <v>38893.854065</v>
      </c>
      <c r="Z57" s="46">
        <v>0</v>
      </c>
      <c r="AA57" s="47">
        <v>0</v>
      </c>
      <c r="AB57" s="47"/>
      <c r="AC57" s="47">
        <v>38894</v>
      </c>
      <c r="AD57" s="47">
        <v>0</v>
      </c>
      <c r="AE57" s="47">
        <v>18359.732115000003</v>
      </c>
      <c r="AF57" s="56">
        <f t="shared" si="4"/>
        <v>1</v>
      </c>
    </row>
    <row r="58" spans="2:32" x14ac:dyDescent="0.35">
      <c r="B58" t="s">
        <v>768</v>
      </c>
      <c r="C58" t="s">
        <v>55</v>
      </c>
      <c r="D58" t="s">
        <v>47</v>
      </c>
      <c r="E58" s="1">
        <v>442942.25795300002</v>
      </c>
      <c r="F58" s="1">
        <v>33220.669346475006</v>
      </c>
      <c r="G58" s="1">
        <f t="shared" si="0"/>
        <v>33220.651940783042</v>
      </c>
      <c r="H58" s="57">
        <f t="shared" si="1"/>
        <v>1</v>
      </c>
      <c r="I58" s="1">
        <f t="shared" si="2"/>
        <v>33221</v>
      </c>
      <c r="J58" s="4">
        <f t="shared" si="5"/>
        <v>6.99470545692167</v>
      </c>
      <c r="K58" s="19">
        <f t="shared" si="3"/>
        <v>356576.09478295292</v>
      </c>
      <c r="P58" s="45" t="s">
        <v>701</v>
      </c>
      <c r="Q58" s="45" t="s">
        <v>768</v>
      </c>
      <c r="R58" s="46">
        <v>0</v>
      </c>
      <c r="S58" s="46">
        <v>0</v>
      </c>
      <c r="T58" s="46">
        <v>19323.313985000004</v>
      </c>
      <c r="U58" s="46">
        <v>19323.313985000004</v>
      </c>
      <c r="V58" s="46">
        <v>17700.911527</v>
      </c>
      <c r="W58" s="46">
        <v>0</v>
      </c>
      <c r="X58" s="46">
        <v>37024.225512000005</v>
      </c>
      <c r="Y58" s="46">
        <v>37024.225512000005</v>
      </c>
      <c r="Z58" s="46">
        <v>0</v>
      </c>
      <c r="AA58" s="47">
        <v>0</v>
      </c>
      <c r="AB58" s="47"/>
      <c r="AC58" s="47">
        <v>37024</v>
      </c>
      <c r="AD58" s="47">
        <v>0</v>
      </c>
      <c r="AE58" s="47">
        <v>19323.313985000004</v>
      </c>
      <c r="AF58" s="56">
        <f t="shared" si="4"/>
        <v>1</v>
      </c>
    </row>
    <row r="59" spans="2:32" x14ac:dyDescent="0.35">
      <c r="B59" t="s">
        <v>768</v>
      </c>
      <c r="C59" t="s">
        <v>56</v>
      </c>
      <c r="D59" t="s">
        <v>57</v>
      </c>
      <c r="E59" s="1">
        <v>0</v>
      </c>
      <c r="F59" s="1">
        <v>0</v>
      </c>
      <c r="G59" s="1">
        <f t="shared" si="0"/>
        <v>0</v>
      </c>
      <c r="H59" s="57">
        <f t="shared" si="1"/>
        <v>1</v>
      </c>
      <c r="I59" s="1">
        <f t="shared" si="2"/>
        <v>0</v>
      </c>
      <c r="J59" s="4">
        <f t="shared" si="5"/>
        <v>0</v>
      </c>
      <c r="K59" s="19">
        <f t="shared" si="3"/>
        <v>0</v>
      </c>
      <c r="P59" s="45" t="s">
        <v>724</v>
      </c>
      <c r="Q59" s="45" t="s">
        <v>768</v>
      </c>
      <c r="R59" s="46">
        <v>0</v>
      </c>
      <c r="S59" s="46">
        <v>0</v>
      </c>
      <c r="T59" s="46">
        <v>6449.8698150000009</v>
      </c>
      <c r="U59" s="46">
        <v>6449.8698150000009</v>
      </c>
      <c r="V59" s="46">
        <v>4630</v>
      </c>
      <c r="W59" s="46">
        <v>0</v>
      </c>
      <c r="X59" s="46">
        <v>11079.869815000002</v>
      </c>
      <c r="Y59" s="46">
        <v>11079.869815000002</v>
      </c>
      <c r="Z59" s="46">
        <v>0</v>
      </c>
      <c r="AA59" s="47">
        <v>0</v>
      </c>
      <c r="AB59" s="47"/>
      <c r="AC59" s="47">
        <v>11080</v>
      </c>
      <c r="AD59" s="47">
        <v>0</v>
      </c>
      <c r="AE59" s="47">
        <v>6449.8698150000009</v>
      </c>
      <c r="AF59" s="56">
        <f t="shared" si="4"/>
        <v>1</v>
      </c>
    </row>
    <row r="60" spans="2:32" x14ac:dyDescent="0.35">
      <c r="B60" t="s">
        <v>768</v>
      </c>
      <c r="C60" t="s">
        <v>59</v>
      </c>
      <c r="D60" t="s">
        <v>60</v>
      </c>
      <c r="E60" s="1">
        <v>18163.094865000014</v>
      </c>
      <c r="F60" s="1">
        <v>1362.2321148750009</v>
      </c>
      <c r="G60" s="1">
        <f t="shared" si="0"/>
        <v>1362.231401144873</v>
      </c>
      <c r="H60" s="57">
        <f t="shared" si="1"/>
        <v>1</v>
      </c>
      <c r="I60" s="1">
        <f t="shared" si="2"/>
        <v>1362</v>
      </c>
      <c r="J60" s="4">
        <f t="shared" si="5"/>
        <v>0.28677008013989086</v>
      </c>
      <c r="K60" s="19">
        <f t="shared" si="3"/>
        <v>14618.965145371356</v>
      </c>
      <c r="P60" s="45" t="s">
        <v>2549</v>
      </c>
      <c r="Q60" s="45" t="s">
        <v>768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7">
        <v>0</v>
      </c>
      <c r="AB60" s="47"/>
      <c r="AC60" s="47">
        <v>0</v>
      </c>
      <c r="AD60" s="47">
        <v>0</v>
      </c>
      <c r="AE60" s="47">
        <v>0</v>
      </c>
      <c r="AF60" s="56">
        <f t="shared" si="4"/>
        <v>1</v>
      </c>
    </row>
    <row r="61" spans="2:32" x14ac:dyDescent="0.35">
      <c r="B61" t="s">
        <v>768</v>
      </c>
      <c r="C61" t="s">
        <v>61</v>
      </c>
      <c r="D61" t="s">
        <v>62</v>
      </c>
      <c r="E61" s="1">
        <v>328570.68786800007</v>
      </c>
      <c r="F61" s="1">
        <v>24642.801590100011</v>
      </c>
      <c r="G61" s="1">
        <f t="shared" si="0"/>
        <v>24642.788678710142</v>
      </c>
      <c r="H61" s="57">
        <f t="shared" si="1"/>
        <v>1</v>
      </c>
      <c r="I61" s="1">
        <f t="shared" si="2"/>
        <v>24643</v>
      </c>
      <c r="J61" s="4">
        <f t="shared" si="5"/>
        <v>5.1886013839114025</v>
      </c>
      <c r="K61" s="19">
        <f t="shared" si="3"/>
        <v>264504.52134903549</v>
      </c>
      <c r="P61" s="45" t="s">
        <v>725</v>
      </c>
      <c r="Q61" s="45" t="s">
        <v>768</v>
      </c>
      <c r="R61" s="46">
        <v>0</v>
      </c>
      <c r="S61" s="46">
        <v>0</v>
      </c>
      <c r="T61" s="46">
        <v>6686.2273270000005</v>
      </c>
      <c r="U61" s="46">
        <v>6686.2273270000005</v>
      </c>
      <c r="V61" s="46">
        <v>2958</v>
      </c>
      <c r="W61" s="46">
        <v>0</v>
      </c>
      <c r="X61" s="46">
        <v>9644.2273270000005</v>
      </c>
      <c r="Y61" s="46">
        <v>9644.2273270000005</v>
      </c>
      <c r="Z61" s="46">
        <v>0</v>
      </c>
      <c r="AA61" s="47">
        <v>0</v>
      </c>
      <c r="AB61" s="47"/>
      <c r="AC61" s="47">
        <v>9644</v>
      </c>
      <c r="AD61" s="47">
        <v>0</v>
      </c>
      <c r="AE61" s="47">
        <v>6686.2273270000005</v>
      </c>
      <c r="AF61" s="56">
        <f t="shared" si="4"/>
        <v>1</v>
      </c>
    </row>
    <row r="62" spans="2:32" x14ac:dyDescent="0.35">
      <c r="B62" t="s">
        <v>768</v>
      </c>
      <c r="C62" t="s">
        <v>64</v>
      </c>
      <c r="D62" t="s">
        <v>14</v>
      </c>
      <c r="E62" s="1">
        <v>122.86416400000002</v>
      </c>
      <c r="F62" s="1">
        <v>13.51505804</v>
      </c>
      <c r="G62" s="1">
        <f t="shared" si="0"/>
        <v>13.51505095889833</v>
      </c>
      <c r="H62" s="57">
        <f t="shared" si="1"/>
        <v>1</v>
      </c>
      <c r="I62" s="1">
        <f t="shared" si="2"/>
        <v>14</v>
      </c>
      <c r="J62" s="4">
        <f t="shared" si="5"/>
        <v>2.9477100748593775E-3</v>
      </c>
      <c r="K62" s="19">
        <f t="shared" si="3"/>
        <v>150.26836419618135</v>
      </c>
      <c r="P62" s="45" t="s">
        <v>418</v>
      </c>
      <c r="Q62" s="45" t="s">
        <v>768</v>
      </c>
      <c r="R62" s="46">
        <v>105942.22494310203</v>
      </c>
      <c r="S62" s="46">
        <v>11653.644743741223</v>
      </c>
      <c r="T62" s="46">
        <v>213541.04532899999</v>
      </c>
      <c r="U62" s="46">
        <v>201887.40058525876</v>
      </c>
      <c r="V62" s="46">
        <v>207023.08888899995</v>
      </c>
      <c r="W62" s="46">
        <v>0</v>
      </c>
      <c r="X62" s="46">
        <v>408910.48947425873</v>
      </c>
      <c r="Y62" s="46">
        <v>408910.48947425873</v>
      </c>
      <c r="Z62" s="46">
        <v>0</v>
      </c>
      <c r="AA62" s="47">
        <v>0</v>
      </c>
      <c r="AB62" s="47"/>
      <c r="AC62" s="47">
        <v>408910</v>
      </c>
      <c r="AD62" s="47">
        <v>0</v>
      </c>
      <c r="AE62" s="47">
        <v>213541.04532899999</v>
      </c>
      <c r="AF62" s="56">
        <f t="shared" si="4"/>
        <v>1</v>
      </c>
    </row>
    <row r="63" spans="2:32" x14ac:dyDescent="0.35">
      <c r="B63" t="s">
        <v>768</v>
      </c>
      <c r="C63" t="s">
        <v>65</v>
      </c>
      <c r="D63" t="s">
        <v>14</v>
      </c>
      <c r="E63" s="1">
        <v>26737.955314000003</v>
      </c>
      <c r="F63" s="1">
        <v>2005.3466485500003</v>
      </c>
      <c r="G63" s="1">
        <f t="shared" si="0"/>
        <v>2005.3455978653892</v>
      </c>
      <c r="H63" s="57">
        <f t="shared" si="1"/>
        <v>1</v>
      </c>
      <c r="I63" s="1">
        <f t="shared" si="2"/>
        <v>2005</v>
      </c>
      <c r="J63" s="4">
        <f t="shared" si="5"/>
        <v>0.42215419286378941</v>
      </c>
      <c r="K63" s="19">
        <f t="shared" si="3"/>
        <v>21520.576443810256</v>
      </c>
      <c r="P63" s="45" t="s">
        <v>479</v>
      </c>
      <c r="Q63" s="45" t="s">
        <v>768</v>
      </c>
      <c r="R63" s="46">
        <v>1788878.63647432</v>
      </c>
      <c r="S63" s="46">
        <v>134165.89773557402</v>
      </c>
      <c r="T63" s="46">
        <v>0</v>
      </c>
      <c r="U63" s="46">
        <v>-134165.89773557402</v>
      </c>
      <c r="V63" s="46">
        <v>0</v>
      </c>
      <c r="W63" s="46">
        <v>11829</v>
      </c>
      <c r="X63" s="46">
        <v>-145994.89773557402</v>
      </c>
      <c r="Y63" s="46">
        <v>0</v>
      </c>
      <c r="Z63" s="46">
        <v>146176</v>
      </c>
      <c r="AA63" s="47">
        <v>0</v>
      </c>
      <c r="AB63" s="47"/>
      <c r="AC63" s="47">
        <v>181</v>
      </c>
      <c r="AD63" s="47">
        <v>0</v>
      </c>
      <c r="AE63" s="47">
        <v>0</v>
      </c>
      <c r="AF63" s="56">
        <f t="shared" si="4"/>
        <v>1</v>
      </c>
    </row>
    <row r="64" spans="2:32" x14ac:dyDescent="0.35">
      <c r="B64" t="s">
        <v>768</v>
      </c>
      <c r="C64" t="s">
        <v>66</v>
      </c>
      <c r="D64" t="s">
        <v>14</v>
      </c>
      <c r="E64" s="1">
        <v>180612.46538500002</v>
      </c>
      <c r="F64" s="1">
        <v>13545.934903875002</v>
      </c>
      <c r="G64" s="1">
        <f t="shared" si="0"/>
        <v>13545.927806595659</v>
      </c>
      <c r="H64" s="57">
        <f t="shared" si="1"/>
        <v>1</v>
      </c>
      <c r="I64" s="1">
        <f t="shared" si="2"/>
        <v>13546</v>
      </c>
      <c r="J64" s="4">
        <f t="shared" si="5"/>
        <v>2.8521200481460807</v>
      </c>
      <c r="K64" s="19">
        <f t="shared" si="3"/>
        <v>145395.37581439089</v>
      </c>
      <c r="P64" s="45" t="s">
        <v>47</v>
      </c>
      <c r="Q64" s="45" t="s">
        <v>768</v>
      </c>
      <c r="R64" s="46">
        <v>9152136.2070912551</v>
      </c>
      <c r="S64" s="46">
        <v>727882.52768339496</v>
      </c>
      <c r="T64" s="46">
        <v>114440.01296349999</v>
      </c>
      <c r="U64" s="46">
        <v>-613442.51471989497</v>
      </c>
      <c r="V64" s="46">
        <v>101529.85144788251</v>
      </c>
      <c r="W64" s="46">
        <v>0</v>
      </c>
      <c r="X64" s="46">
        <v>-511912.66327201249</v>
      </c>
      <c r="Y64" s="46">
        <v>0</v>
      </c>
      <c r="Z64" s="46">
        <v>813015</v>
      </c>
      <c r="AA64" s="47">
        <v>0</v>
      </c>
      <c r="AB64" s="47"/>
      <c r="AC64" s="47">
        <v>301102</v>
      </c>
      <c r="AD64" s="47">
        <v>0</v>
      </c>
      <c r="AE64" s="47">
        <v>114440.01296349999</v>
      </c>
      <c r="AF64" s="56">
        <f t="shared" si="4"/>
        <v>1</v>
      </c>
    </row>
    <row r="65" spans="2:32" x14ac:dyDescent="0.35">
      <c r="B65" t="s">
        <v>768</v>
      </c>
      <c r="C65" t="s">
        <v>67</v>
      </c>
      <c r="D65" t="s">
        <v>14</v>
      </c>
      <c r="E65" s="1">
        <v>104480.86244300003</v>
      </c>
      <c r="F65" s="1">
        <v>7836.0646832250022</v>
      </c>
      <c r="G65" s="1">
        <f t="shared" si="0"/>
        <v>7836.0605775844242</v>
      </c>
      <c r="H65" s="57">
        <f t="shared" si="1"/>
        <v>1</v>
      </c>
      <c r="I65" s="1">
        <f t="shared" si="2"/>
        <v>7836</v>
      </c>
      <c r="J65" s="4">
        <f t="shared" si="5"/>
        <v>1.6498754390427202</v>
      </c>
      <c r="K65" s="19">
        <f t="shared" si="3"/>
        <v>84107.350131519794</v>
      </c>
      <c r="P65" s="45" t="s">
        <v>646</v>
      </c>
      <c r="Q65" s="45" t="s">
        <v>768</v>
      </c>
      <c r="R65" s="46">
        <v>0</v>
      </c>
      <c r="S65" s="46">
        <v>0</v>
      </c>
      <c r="T65" s="46">
        <v>24360.705696000001</v>
      </c>
      <c r="U65" s="46">
        <v>24360.705696000001</v>
      </c>
      <c r="V65" s="46">
        <v>26021.327445000006</v>
      </c>
      <c r="W65" s="46">
        <v>0</v>
      </c>
      <c r="X65" s="46">
        <v>50382.033141000007</v>
      </c>
      <c r="Y65" s="46">
        <v>50382.033141000007</v>
      </c>
      <c r="Z65" s="46">
        <v>0</v>
      </c>
      <c r="AA65" s="47">
        <v>0</v>
      </c>
      <c r="AB65" s="47"/>
      <c r="AC65" s="47">
        <v>50382</v>
      </c>
      <c r="AD65" s="47">
        <v>0</v>
      </c>
      <c r="AE65" s="47">
        <v>24360.705696000001</v>
      </c>
      <c r="AF65" s="56">
        <f t="shared" si="4"/>
        <v>1</v>
      </c>
    </row>
    <row r="66" spans="2:32" x14ac:dyDescent="0.35">
      <c r="B66" t="s">
        <v>768</v>
      </c>
      <c r="C66" t="s">
        <v>68</v>
      </c>
      <c r="D66" t="s">
        <v>14</v>
      </c>
      <c r="E66" s="1">
        <v>6619.8145089999989</v>
      </c>
      <c r="F66" s="1">
        <v>496.48608817500002</v>
      </c>
      <c r="G66" s="1">
        <f t="shared" si="0"/>
        <v>496.48582804526495</v>
      </c>
      <c r="H66" s="57">
        <f t="shared" si="1"/>
        <v>1</v>
      </c>
      <c r="I66" s="1">
        <f t="shared" si="2"/>
        <v>496</v>
      </c>
      <c r="J66" s="4">
        <f t="shared" si="5"/>
        <v>0.10443315693787508</v>
      </c>
      <c r="K66" s="19">
        <f t="shared" si="3"/>
        <v>5323.7934743789956</v>
      </c>
      <c r="P66" s="45" t="s">
        <v>97</v>
      </c>
      <c r="Q66" s="45" t="s">
        <v>768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7">
        <v>0</v>
      </c>
      <c r="AB66" s="47"/>
      <c r="AC66" s="47">
        <v>0</v>
      </c>
      <c r="AD66" s="47">
        <v>0</v>
      </c>
      <c r="AE66" s="47">
        <v>0</v>
      </c>
      <c r="AF66" s="56">
        <f t="shared" si="4"/>
        <v>1</v>
      </c>
    </row>
    <row r="67" spans="2:32" x14ac:dyDescent="0.35">
      <c r="B67" t="s">
        <v>768</v>
      </c>
      <c r="C67" t="s">
        <v>69</v>
      </c>
      <c r="D67" t="s">
        <v>716</v>
      </c>
      <c r="E67" s="1">
        <v>0</v>
      </c>
      <c r="F67" s="1">
        <v>0</v>
      </c>
      <c r="G67" s="1">
        <f t="shared" si="0"/>
        <v>0</v>
      </c>
      <c r="H67" s="57">
        <f t="shared" si="1"/>
        <v>1</v>
      </c>
      <c r="I67" s="1">
        <f t="shared" si="2"/>
        <v>0</v>
      </c>
      <c r="J67" s="4">
        <f t="shared" si="5"/>
        <v>0</v>
      </c>
      <c r="K67" s="19">
        <f t="shared" si="3"/>
        <v>0</v>
      </c>
      <c r="P67" s="45" t="s">
        <v>119</v>
      </c>
      <c r="Q67" s="45" t="s">
        <v>768</v>
      </c>
      <c r="R67" s="46">
        <v>49292.657849000003</v>
      </c>
      <c r="S67" s="46">
        <v>5422.1923633899996</v>
      </c>
      <c r="T67" s="46">
        <v>252779.34546399998</v>
      </c>
      <c r="U67" s="46">
        <v>247357.15310060998</v>
      </c>
      <c r="V67" s="46">
        <v>173924</v>
      </c>
      <c r="W67" s="46">
        <v>0</v>
      </c>
      <c r="X67" s="46">
        <v>421281.15310061001</v>
      </c>
      <c r="Y67" s="46">
        <v>421281.15310061001</v>
      </c>
      <c r="Z67" s="46">
        <v>-421281</v>
      </c>
      <c r="AA67" s="47">
        <v>0</v>
      </c>
      <c r="AB67" s="47"/>
      <c r="AC67" s="47">
        <v>0</v>
      </c>
      <c r="AD67" s="47">
        <v>0</v>
      </c>
      <c r="AE67" s="47">
        <v>0</v>
      </c>
      <c r="AF67" s="56">
        <f t="shared" si="4"/>
        <v>1</v>
      </c>
    </row>
    <row r="68" spans="2:32" x14ac:dyDescent="0.35">
      <c r="B68" t="s">
        <v>768</v>
      </c>
      <c r="C68" t="s">
        <v>70</v>
      </c>
      <c r="D68" t="s">
        <v>716</v>
      </c>
      <c r="E68" s="1">
        <v>9500.1026999999995</v>
      </c>
      <c r="F68" s="1">
        <v>712.50770250000016</v>
      </c>
      <c r="G68" s="1">
        <f t="shared" si="0"/>
        <v>712.50732918754625</v>
      </c>
      <c r="H68" s="57">
        <f t="shared" si="1"/>
        <v>1</v>
      </c>
      <c r="I68" s="1">
        <f t="shared" si="2"/>
        <v>713</v>
      </c>
      <c r="J68" s="4">
        <f t="shared" si="5"/>
        <v>0.15012266309819544</v>
      </c>
      <c r="K68" s="19">
        <f t="shared" si="3"/>
        <v>7652.9531194198071</v>
      </c>
      <c r="P68" s="45" t="s">
        <v>623</v>
      </c>
      <c r="Q68" s="45" t="s">
        <v>768</v>
      </c>
      <c r="R68" s="46">
        <v>0</v>
      </c>
      <c r="S68" s="46">
        <v>0</v>
      </c>
      <c r="T68" s="46">
        <v>5374.3221129999984</v>
      </c>
      <c r="U68" s="46">
        <v>5374.3221129999984</v>
      </c>
      <c r="V68" s="46">
        <v>5215.1920150000005</v>
      </c>
      <c r="W68" s="46">
        <v>0</v>
      </c>
      <c r="X68" s="46">
        <v>10589.514127999999</v>
      </c>
      <c r="Y68" s="46">
        <v>10589.514127999999</v>
      </c>
      <c r="Z68" s="46">
        <v>0</v>
      </c>
      <c r="AA68" s="47">
        <v>0</v>
      </c>
      <c r="AB68" s="47"/>
      <c r="AC68" s="47">
        <v>10590</v>
      </c>
      <c r="AD68" s="47">
        <v>0</v>
      </c>
      <c r="AE68" s="47">
        <v>5374.3221129999984</v>
      </c>
      <c r="AF68" s="56">
        <f t="shared" si="4"/>
        <v>1</v>
      </c>
    </row>
    <row r="69" spans="2:32" x14ac:dyDescent="0.35">
      <c r="B69" t="s">
        <v>768</v>
      </c>
      <c r="C69" t="s">
        <v>71</v>
      </c>
      <c r="D69" t="s">
        <v>716</v>
      </c>
      <c r="E69" s="1">
        <v>18767.053553000002</v>
      </c>
      <c r="F69" s="1">
        <v>1407.5290164750002</v>
      </c>
      <c r="G69" s="1">
        <f t="shared" si="0"/>
        <v>1407.5282790119395</v>
      </c>
      <c r="H69" s="57">
        <f t="shared" si="1"/>
        <v>1</v>
      </c>
      <c r="I69" s="1">
        <f t="shared" si="2"/>
        <v>1408</v>
      </c>
      <c r="J69" s="4">
        <f t="shared" si="5"/>
        <v>0.29645541324300023</v>
      </c>
      <c r="K69" s="19">
        <f t="shared" si="3"/>
        <v>15112.704056301665</v>
      </c>
      <c r="P69" s="45" t="s">
        <v>167</v>
      </c>
      <c r="Q69" s="45" t="s">
        <v>768</v>
      </c>
      <c r="R69" s="46">
        <v>210637.3018360007</v>
      </c>
      <c r="S69" s="46">
        <v>23170.103201960075</v>
      </c>
      <c r="T69" s="46">
        <v>304664.01461299998</v>
      </c>
      <c r="U69" s="46">
        <v>281493.91141103988</v>
      </c>
      <c r="V69" s="46">
        <v>285159.48656899994</v>
      </c>
      <c r="W69" s="46">
        <v>0</v>
      </c>
      <c r="X69" s="46">
        <v>566653.39798003982</v>
      </c>
      <c r="Y69" s="46">
        <v>566653.39798003982</v>
      </c>
      <c r="Z69" s="46">
        <v>0</v>
      </c>
      <c r="AA69" s="47">
        <v>0</v>
      </c>
      <c r="AB69" s="47"/>
      <c r="AC69" s="47">
        <v>566653</v>
      </c>
      <c r="AD69" s="47">
        <v>0</v>
      </c>
      <c r="AE69" s="47">
        <v>304664.01461299998</v>
      </c>
      <c r="AF69" s="56">
        <f t="shared" si="4"/>
        <v>1</v>
      </c>
    </row>
    <row r="70" spans="2:32" x14ac:dyDescent="0.35">
      <c r="B70" t="s">
        <v>768</v>
      </c>
      <c r="C70" t="s">
        <v>72</v>
      </c>
      <c r="D70" t="s">
        <v>716</v>
      </c>
      <c r="E70" s="1">
        <v>259665.68981796861</v>
      </c>
      <c r="F70" s="1">
        <v>19474.926736347647</v>
      </c>
      <c r="G70" s="1">
        <f t="shared" si="0"/>
        <v>19474.916532622599</v>
      </c>
      <c r="H70" s="57">
        <f t="shared" si="1"/>
        <v>1</v>
      </c>
      <c r="I70" s="1">
        <f t="shared" si="2"/>
        <v>19475</v>
      </c>
      <c r="J70" s="4">
        <f t="shared" si="5"/>
        <v>4.1004752648490266</v>
      </c>
      <c r="K70" s="19">
        <f t="shared" si="3"/>
        <v>209034.02805147367</v>
      </c>
      <c r="P70" s="45" t="s">
        <v>625</v>
      </c>
      <c r="Q70" s="45" t="s">
        <v>768</v>
      </c>
      <c r="R70" s="46">
        <v>0</v>
      </c>
      <c r="S70" s="46">
        <v>0</v>
      </c>
      <c r="T70" s="46">
        <v>1342.0324899999998</v>
      </c>
      <c r="U70" s="46">
        <v>1342.0324899999998</v>
      </c>
      <c r="V70" s="46">
        <v>1800.1353400000003</v>
      </c>
      <c r="W70" s="46">
        <v>0</v>
      </c>
      <c r="X70" s="46">
        <v>3142.1678300000003</v>
      </c>
      <c r="Y70" s="46">
        <v>3142.1678300000003</v>
      </c>
      <c r="Z70" s="46">
        <v>0</v>
      </c>
      <c r="AA70" s="47">
        <v>0</v>
      </c>
      <c r="AB70" s="47"/>
      <c r="AC70" s="47">
        <v>3142</v>
      </c>
      <c r="AD70" s="47">
        <v>0</v>
      </c>
      <c r="AE70" s="47">
        <v>1342.0324899999998</v>
      </c>
      <c r="AF70" s="56">
        <f t="shared" si="4"/>
        <v>1</v>
      </c>
    </row>
    <row r="71" spans="2:32" x14ac:dyDescent="0.35">
      <c r="B71" t="s">
        <v>768</v>
      </c>
      <c r="C71" t="s">
        <v>73</v>
      </c>
      <c r="D71" t="s">
        <v>716</v>
      </c>
      <c r="E71" s="1">
        <v>7711.4264499999999</v>
      </c>
      <c r="F71" s="1">
        <v>578.35698375000015</v>
      </c>
      <c r="G71" s="1">
        <f t="shared" si="0"/>
        <v>578.35668072469377</v>
      </c>
      <c r="H71" s="57">
        <f t="shared" si="1"/>
        <v>1</v>
      </c>
      <c r="I71" s="1">
        <f t="shared" si="2"/>
        <v>578</v>
      </c>
      <c r="J71" s="4">
        <f t="shared" si="5"/>
        <v>0.12169831594776573</v>
      </c>
      <c r="K71" s="19">
        <f t="shared" si="3"/>
        <v>6203.9367503852009</v>
      </c>
      <c r="P71" s="45" t="s">
        <v>2550</v>
      </c>
      <c r="Q71" s="45" t="s">
        <v>768</v>
      </c>
      <c r="R71" s="46">
        <v>0</v>
      </c>
      <c r="S71" s="46">
        <v>0</v>
      </c>
      <c r="T71" s="46">
        <v>238.780058</v>
      </c>
      <c r="U71" s="46">
        <v>238.780058</v>
      </c>
      <c r="V71" s="46">
        <v>0</v>
      </c>
      <c r="W71" s="46">
        <v>0</v>
      </c>
      <c r="X71" s="46">
        <v>238.780058</v>
      </c>
      <c r="Y71" s="46">
        <v>238.780058</v>
      </c>
      <c r="Z71" s="46">
        <v>0</v>
      </c>
      <c r="AA71" s="47">
        <v>0</v>
      </c>
      <c r="AB71" s="47"/>
      <c r="AC71" s="47">
        <v>239</v>
      </c>
      <c r="AD71" s="47">
        <v>0</v>
      </c>
      <c r="AE71" s="47">
        <v>238.780058</v>
      </c>
      <c r="AF71" s="56">
        <f t="shared" si="4"/>
        <v>1</v>
      </c>
    </row>
    <row r="72" spans="2:32" x14ac:dyDescent="0.35">
      <c r="B72" t="s">
        <v>768</v>
      </c>
      <c r="C72" t="s">
        <v>74</v>
      </c>
      <c r="D72" t="s">
        <v>54</v>
      </c>
      <c r="E72" s="1">
        <v>0</v>
      </c>
      <c r="F72" s="1">
        <v>0</v>
      </c>
      <c r="G72" s="1">
        <f t="shared" ref="G72:G135" si="6">F72*($G$3/$F$3)</f>
        <v>0</v>
      </c>
      <c r="H72" s="57">
        <f t="shared" ref="H72:H135" si="7">+VLOOKUP(D72,$P$8:$AF$357,17,0)</f>
        <v>1</v>
      </c>
      <c r="I72" s="1">
        <f t="shared" si="2"/>
        <v>0</v>
      </c>
      <c r="J72" s="4">
        <f t="shared" si="5"/>
        <v>0</v>
      </c>
      <c r="K72" s="19">
        <f t="shared" si="3"/>
        <v>0</v>
      </c>
      <c r="P72" s="45" t="s">
        <v>726</v>
      </c>
      <c r="Q72" s="45" t="s">
        <v>768</v>
      </c>
      <c r="R72" s="46">
        <v>41499.999956</v>
      </c>
      <c r="S72" s="46">
        <v>4564.9999951600003</v>
      </c>
      <c r="T72" s="46">
        <v>61266.794465000006</v>
      </c>
      <c r="U72" s="46">
        <v>56701.79446984001</v>
      </c>
      <c r="V72" s="46">
        <v>7791</v>
      </c>
      <c r="W72" s="46">
        <v>0</v>
      </c>
      <c r="X72" s="46">
        <v>64492.79446984001</v>
      </c>
      <c r="Y72" s="46">
        <v>64492.79446984001</v>
      </c>
      <c r="Z72" s="46">
        <v>-64493</v>
      </c>
      <c r="AA72" s="47">
        <v>0</v>
      </c>
      <c r="AB72" s="47"/>
      <c r="AC72" s="47">
        <v>0</v>
      </c>
      <c r="AD72" s="47">
        <v>0</v>
      </c>
      <c r="AE72" s="47">
        <v>0</v>
      </c>
      <c r="AF72" s="56">
        <f t="shared" si="4"/>
        <v>1</v>
      </c>
    </row>
    <row r="73" spans="2:32" x14ac:dyDescent="0.35">
      <c r="B73" t="s">
        <v>768</v>
      </c>
      <c r="C73" t="s">
        <v>75</v>
      </c>
      <c r="D73" t="s">
        <v>14</v>
      </c>
      <c r="E73" s="1">
        <v>392213.44415799982</v>
      </c>
      <c r="F73" s="1">
        <v>29416.008311850004</v>
      </c>
      <c r="G73" s="1">
        <f t="shared" si="6"/>
        <v>29415.992899578378</v>
      </c>
      <c r="H73" s="57">
        <f t="shared" si="7"/>
        <v>1</v>
      </c>
      <c r="I73" s="1">
        <f t="shared" ref="I73:I136" si="8">+ROUND(H73*G73,0)</f>
        <v>29416</v>
      </c>
      <c r="J73" s="4">
        <f t="shared" ref="J73:J136" si="9">$J$3*(I73/$I$4)</f>
        <v>6.1935599687188176</v>
      </c>
      <c r="K73" s="19">
        <f t="shared" ref="K73:K136" si="10">$L$3*J73</f>
        <v>315735.3000853479</v>
      </c>
      <c r="P73" s="45" t="s">
        <v>2551</v>
      </c>
      <c r="Q73" s="45" t="s">
        <v>768</v>
      </c>
      <c r="R73" s="46">
        <v>0</v>
      </c>
      <c r="S73" s="46">
        <v>0</v>
      </c>
      <c r="T73" s="46">
        <v>4317.7945269999991</v>
      </c>
      <c r="U73" s="46">
        <v>4317.7945269999991</v>
      </c>
      <c r="V73" s="46">
        <v>0</v>
      </c>
      <c r="W73" s="46">
        <v>0</v>
      </c>
      <c r="X73" s="46">
        <v>4317.7945269999991</v>
      </c>
      <c r="Y73" s="46">
        <v>4317.7945269999991</v>
      </c>
      <c r="Z73" s="46">
        <v>0</v>
      </c>
      <c r="AA73" s="47">
        <v>0</v>
      </c>
      <c r="AB73" s="47"/>
      <c r="AC73" s="47">
        <v>4318</v>
      </c>
      <c r="AD73" s="47">
        <v>0</v>
      </c>
      <c r="AE73" s="47">
        <v>4317.7945269999991</v>
      </c>
      <c r="AF73" s="56">
        <f t="shared" ref="AF73:AF136" si="11">+IF(S73=0,1,((S73-AB73)/S73)*(IF(AC73&lt;0,(S73+W73-AB73+AC73)/(S73+W73-AB73),1)))</f>
        <v>1</v>
      </c>
    </row>
    <row r="74" spans="2:32" x14ac:dyDescent="0.35">
      <c r="B74" t="s">
        <v>768</v>
      </c>
      <c r="C74" t="s">
        <v>77</v>
      </c>
      <c r="D74" t="s">
        <v>76</v>
      </c>
      <c r="E74" s="1">
        <v>23331.171757999997</v>
      </c>
      <c r="F74" s="1">
        <v>1749.8378818500003</v>
      </c>
      <c r="G74" s="1">
        <f t="shared" si="6"/>
        <v>1749.8369650370714</v>
      </c>
      <c r="H74" s="57">
        <f t="shared" si="7"/>
        <v>1</v>
      </c>
      <c r="I74" s="1">
        <f t="shared" si="8"/>
        <v>1750</v>
      </c>
      <c r="J74" s="4">
        <f t="shared" si="9"/>
        <v>0.36846375935742215</v>
      </c>
      <c r="K74" s="19">
        <f t="shared" si="10"/>
        <v>18783.545524522666</v>
      </c>
      <c r="P74" s="45" t="s">
        <v>2552</v>
      </c>
      <c r="Q74" s="45" t="s">
        <v>768</v>
      </c>
      <c r="R74" s="46">
        <v>0</v>
      </c>
      <c r="S74" s="46">
        <v>0</v>
      </c>
      <c r="T74" s="46">
        <v>48982.502773599997</v>
      </c>
      <c r="U74" s="46">
        <v>48982.502773599997</v>
      </c>
      <c r="V74" s="46">
        <v>0</v>
      </c>
      <c r="W74" s="46">
        <v>0</v>
      </c>
      <c r="X74" s="46">
        <v>48982.502773599997</v>
      </c>
      <c r="Y74" s="46">
        <v>48982.502773599997</v>
      </c>
      <c r="Z74" s="46">
        <v>0</v>
      </c>
      <c r="AA74" s="47">
        <v>0</v>
      </c>
      <c r="AB74" s="47"/>
      <c r="AC74" s="47">
        <v>48983</v>
      </c>
      <c r="AD74" s="47">
        <v>0</v>
      </c>
      <c r="AE74" s="47">
        <v>48982.502773599997</v>
      </c>
      <c r="AF74" s="56">
        <f t="shared" si="11"/>
        <v>1</v>
      </c>
    </row>
    <row r="75" spans="2:32" x14ac:dyDescent="0.35">
      <c r="B75" t="s">
        <v>768</v>
      </c>
      <c r="C75" t="s">
        <v>78</v>
      </c>
      <c r="D75" t="s">
        <v>76</v>
      </c>
      <c r="E75" s="1">
        <v>22823.552402999998</v>
      </c>
      <c r="F75" s="1">
        <v>1711.7664302250005</v>
      </c>
      <c r="G75" s="1">
        <f t="shared" si="6"/>
        <v>1711.7655333592904</v>
      </c>
      <c r="H75" s="57">
        <f t="shared" si="7"/>
        <v>1</v>
      </c>
      <c r="I75" s="1">
        <f t="shared" si="8"/>
        <v>1712</v>
      </c>
      <c r="J75" s="4">
        <f t="shared" si="9"/>
        <v>0.36046283201137524</v>
      </c>
      <c r="K75" s="19">
        <f t="shared" si="10"/>
        <v>18375.674250275886</v>
      </c>
      <c r="P75" s="45" t="s">
        <v>170</v>
      </c>
      <c r="Q75" s="45" t="s">
        <v>768</v>
      </c>
      <c r="R75" s="46">
        <v>906.74707499999988</v>
      </c>
      <c r="S75" s="46">
        <v>99.742178249999981</v>
      </c>
      <c r="T75" s="46">
        <v>27375.086287999984</v>
      </c>
      <c r="U75" s="46">
        <v>27275.344109749985</v>
      </c>
      <c r="V75" s="46">
        <v>22543.017810999998</v>
      </c>
      <c r="W75" s="46">
        <v>0</v>
      </c>
      <c r="X75" s="46">
        <v>49818.36192074998</v>
      </c>
      <c r="Y75" s="46">
        <v>49818.36192074998</v>
      </c>
      <c r="Z75" s="46">
        <v>0</v>
      </c>
      <c r="AA75" s="47">
        <v>0</v>
      </c>
      <c r="AB75" s="47"/>
      <c r="AC75" s="47">
        <v>49818</v>
      </c>
      <c r="AD75" s="47">
        <v>0</v>
      </c>
      <c r="AE75" s="47">
        <v>27375.086287999984</v>
      </c>
      <c r="AF75" s="56">
        <f t="shared" si="11"/>
        <v>1</v>
      </c>
    </row>
    <row r="76" spans="2:32" x14ac:dyDescent="0.35">
      <c r="B76" t="s">
        <v>768</v>
      </c>
      <c r="C76" t="s">
        <v>79</v>
      </c>
      <c r="D76" t="s">
        <v>76</v>
      </c>
      <c r="E76" s="1">
        <v>102669.96018899999</v>
      </c>
      <c r="F76" s="1">
        <v>7700.247014175</v>
      </c>
      <c r="G76" s="1">
        <f t="shared" si="6"/>
        <v>7700.2429796949536</v>
      </c>
      <c r="H76" s="57">
        <f t="shared" si="7"/>
        <v>1</v>
      </c>
      <c r="I76" s="1">
        <f t="shared" si="8"/>
        <v>7700</v>
      </c>
      <c r="J76" s="4">
        <f t="shared" si="9"/>
        <v>1.6212405411726576</v>
      </c>
      <c r="K76" s="19">
        <f t="shared" si="10"/>
        <v>82647.600307899746</v>
      </c>
      <c r="P76" s="45" t="s">
        <v>727</v>
      </c>
      <c r="Q76" s="45" t="s">
        <v>768</v>
      </c>
      <c r="R76" s="46">
        <v>0</v>
      </c>
      <c r="S76" s="46">
        <v>0</v>
      </c>
      <c r="T76" s="46">
        <v>1498.8025079999995</v>
      </c>
      <c r="U76" s="46">
        <v>1498.8025079999995</v>
      </c>
      <c r="V76" s="46">
        <v>1613.6416280000008</v>
      </c>
      <c r="W76" s="46">
        <v>0</v>
      </c>
      <c r="X76" s="46">
        <v>3112.4441360000001</v>
      </c>
      <c r="Y76" s="46">
        <v>3112.4441360000001</v>
      </c>
      <c r="Z76" s="46">
        <v>0</v>
      </c>
      <c r="AA76" s="47">
        <v>0</v>
      </c>
      <c r="AB76" s="47"/>
      <c r="AC76" s="47">
        <v>3112</v>
      </c>
      <c r="AD76" s="47">
        <v>0</v>
      </c>
      <c r="AE76" s="47">
        <v>1498.8025079999995</v>
      </c>
      <c r="AF76" s="56">
        <f t="shared" si="11"/>
        <v>1</v>
      </c>
    </row>
    <row r="77" spans="2:32" x14ac:dyDescent="0.35">
      <c r="B77" t="s">
        <v>768</v>
      </c>
      <c r="C77" t="s">
        <v>80</v>
      </c>
      <c r="D77" t="s">
        <v>76</v>
      </c>
      <c r="E77" s="1">
        <v>160799.90121999997</v>
      </c>
      <c r="F77" s="1">
        <v>12059.992591500002</v>
      </c>
      <c r="G77" s="1">
        <f t="shared" si="6"/>
        <v>12059.98627276771</v>
      </c>
      <c r="H77" s="57">
        <f t="shared" si="7"/>
        <v>1</v>
      </c>
      <c r="I77" s="1">
        <f t="shared" si="8"/>
        <v>12060</v>
      </c>
      <c r="J77" s="4">
        <f t="shared" si="9"/>
        <v>2.5392416787717211</v>
      </c>
      <c r="K77" s="19">
        <f t="shared" si="10"/>
        <v>129445.4623004248</v>
      </c>
      <c r="P77" s="45" t="s">
        <v>676</v>
      </c>
      <c r="Q77" s="45" t="s">
        <v>768</v>
      </c>
      <c r="R77" s="46">
        <v>0</v>
      </c>
      <c r="S77" s="46">
        <v>0</v>
      </c>
      <c r="T77" s="46">
        <v>5653.4635829999997</v>
      </c>
      <c r="U77" s="46">
        <v>5653.4635829999997</v>
      </c>
      <c r="V77" s="46">
        <v>5374.2948060000026</v>
      </c>
      <c r="W77" s="46">
        <v>0</v>
      </c>
      <c r="X77" s="46">
        <v>11027.758389000002</v>
      </c>
      <c r="Y77" s="46">
        <v>11027.758389000002</v>
      </c>
      <c r="Z77" s="46">
        <v>0</v>
      </c>
      <c r="AA77" s="47">
        <v>0</v>
      </c>
      <c r="AB77" s="47"/>
      <c r="AC77" s="47">
        <v>11028</v>
      </c>
      <c r="AD77" s="47">
        <v>0</v>
      </c>
      <c r="AE77" s="47">
        <v>5653.4635829999997</v>
      </c>
      <c r="AF77" s="56">
        <f t="shared" si="11"/>
        <v>1</v>
      </c>
    </row>
    <row r="78" spans="2:32" x14ac:dyDescent="0.35">
      <c r="B78" t="s">
        <v>768</v>
      </c>
      <c r="C78" t="s">
        <v>81</v>
      </c>
      <c r="D78" t="s">
        <v>76</v>
      </c>
      <c r="E78" s="1">
        <v>676.75553200000002</v>
      </c>
      <c r="F78" s="1">
        <v>50.756664900000011</v>
      </c>
      <c r="G78" s="1">
        <f t="shared" si="6"/>
        <v>50.756638306469782</v>
      </c>
      <c r="H78" s="57">
        <f t="shared" si="7"/>
        <v>1</v>
      </c>
      <c r="I78" s="1">
        <f t="shared" si="8"/>
        <v>51</v>
      </c>
      <c r="J78" s="4">
        <f t="shared" si="9"/>
        <v>1.0738086701273446E-2</v>
      </c>
      <c r="K78" s="19">
        <f t="shared" si="10"/>
        <v>547.4061838575177</v>
      </c>
      <c r="P78" s="45" t="s">
        <v>728</v>
      </c>
      <c r="Q78" s="45" t="s">
        <v>768</v>
      </c>
      <c r="R78" s="46">
        <v>0</v>
      </c>
      <c r="S78" s="46">
        <v>0</v>
      </c>
      <c r="T78" s="46">
        <v>23768.766503999999</v>
      </c>
      <c r="U78" s="46">
        <v>23768.766503999999</v>
      </c>
      <c r="V78" s="46">
        <v>6372</v>
      </c>
      <c r="W78" s="46">
        <v>0</v>
      </c>
      <c r="X78" s="46">
        <v>30140.766503999999</v>
      </c>
      <c r="Y78" s="46">
        <v>30140.766503999999</v>
      </c>
      <c r="Z78" s="46">
        <v>0</v>
      </c>
      <c r="AA78" s="47">
        <v>0</v>
      </c>
      <c r="AB78" s="47"/>
      <c r="AC78" s="47">
        <v>30141</v>
      </c>
      <c r="AD78" s="47">
        <v>0</v>
      </c>
      <c r="AE78" s="47">
        <v>23768.766503999999</v>
      </c>
      <c r="AF78" s="56">
        <f t="shared" si="11"/>
        <v>1</v>
      </c>
    </row>
    <row r="79" spans="2:32" x14ac:dyDescent="0.35">
      <c r="B79" t="s">
        <v>768</v>
      </c>
      <c r="C79" t="s">
        <v>82</v>
      </c>
      <c r="D79" t="s">
        <v>76</v>
      </c>
      <c r="E79" s="1">
        <v>0</v>
      </c>
      <c r="F79" s="1">
        <v>0</v>
      </c>
      <c r="G79" s="1">
        <f t="shared" si="6"/>
        <v>0</v>
      </c>
      <c r="H79" s="57">
        <f t="shared" si="7"/>
        <v>1</v>
      </c>
      <c r="I79" s="1">
        <f t="shared" si="8"/>
        <v>0</v>
      </c>
      <c r="J79" s="4">
        <f t="shared" si="9"/>
        <v>0</v>
      </c>
      <c r="K79" s="19">
        <f t="shared" si="10"/>
        <v>0</v>
      </c>
      <c r="P79" s="45" t="s">
        <v>596</v>
      </c>
      <c r="Q79" s="45" t="s">
        <v>768</v>
      </c>
      <c r="R79" s="46">
        <v>0</v>
      </c>
      <c r="S79" s="46">
        <v>0</v>
      </c>
      <c r="T79" s="46">
        <v>26922.226809</v>
      </c>
      <c r="U79" s="46">
        <v>26922.226809</v>
      </c>
      <c r="V79" s="46">
        <v>25754.340289999993</v>
      </c>
      <c r="W79" s="46">
        <v>0</v>
      </c>
      <c r="X79" s="46">
        <v>52676.567098999993</v>
      </c>
      <c r="Y79" s="46">
        <v>52676.567098999993</v>
      </c>
      <c r="Z79" s="46">
        <v>0</v>
      </c>
      <c r="AA79" s="47">
        <v>0</v>
      </c>
      <c r="AB79" s="47"/>
      <c r="AC79" s="47">
        <v>52677</v>
      </c>
      <c r="AD79" s="47">
        <v>0</v>
      </c>
      <c r="AE79" s="47">
        <v>26922.226809</v>
      </c>
      <c r="AF79" s="56">
        <f t="shared" si="11"/>
        <v>1</v>
      </c>
    </row>
    <row r="80" spans="2:32" x14ac:dyDescent="0.35">
      <c r="B80" t="s">
        <v>768</v>
      </c>
      <c r="C80" t="s">
        <v>82</v>
      </c>
      <c r="D80" t="s">
        <v>76</v>
      </c>
      <c r="E80" s="1">
        <v>0</v>
      </c>
      <c r="F80" s="1">
        <v>0</v>
      </c>
      <c r="G80" s="1">
        <f t="shared" si="6"/>
        <v>0</v>
      </c>
      <c r="H80" s="57">
        <f t="shared" si="7"/>
        <v>1</v>
      </c>
      <c r="I80" s="1">
        <f t="shared" si="8"/>
        <v>0</v>
      </c>
      <c r="J80" s="4">
        <f t="shared" si="9"/>
        <v>0</v>
      </c>
      <c r="K80" s="19">
        <f t="shared" si="10"/>
        <v>0</v>
      </c>
      <c r="P80" s="45" t="s">
        <v>668</v>
      </c>
      <c r="Q80" s="45" t="s">
        <v>768</v>
      </c>
      <c r="R80" s="46">
        <v>0</v>
      </c>
      <c r="S80" s="46">
        <v>0</v>
      </c>
      <c r="T80" s="46">
        <v>9314.5824309999989</v>
      </c>
      <c r="U80" s="46">
        <v>9314.5824309999989</v>
      </c>
      <c r="V80" s="46">
        <v>9793.0328150000023</v>
      </c>
      <c r="W80" s="46">
        <v>0</v>
      </c>
      <c r="X80" s="46">
        <v>19107.615246000001</v>
      </c>
      <c r="Y80" s="46">
        <v>19107.615246000001</v>
      </c>
      <c r="Z80" s="46">
        <v>0</v>
      </c>
      <c r="AA80" s="47">
        <v>0</v>
      </c>
      <c r="AB80" s="47"/>
      <c r="AC80" s="47">
        <v>19108</v>
      </c>
      <c r="AD80" s="47">
        <v>0</v>
      </c>
      <c r="AE80" s="47">
        <v>9314.5824309999989</v>
      </c>
      <c r="AF80" s="56">
        <f t="shared" si="11"/>
        <v>1</v>
      </c>
    </row>
    <row r="81" spans="2:32" x14ac:dyDescent="0.35">
      <c r="B81" t="s">
        <v>768</v>
      </c>
      <c r="C81" t="s">
        <v>82</v>
      </c>
      <c r="D81" t="s">
        <v>76</v>
      </c>
      <c r="E81" s="1">
        <v>0</v>
      </c>
      <c r="F81" s="1">
        <v>0</v>
      </c>
      <c r="G81" s="1">
        <f t="shared" si="6"/>
        <v>0</v>
      </c>
      <c r="H81" s="57">
        <f t="shared" si="7"/>
        <v>1</v>
      </c>
      <c r="I81" s="1">
        <f t="shared" si="8"/>
        <v>0</v>
      </c>
      <c r="J81" s="4">
        <f t="shared" si="9"/>
        <v>0</v>
      </c>
      <c r="K81" s="19">
        <f t="shared" si="10"/>
        <v>0</v>
      </c>
      <c r="P81" s="45" t="s">
        <v>597</v>
      </c>
      <c r="Q81" s="45" t="s">
        <v>768</v>
      </c>
      <c r="R81" s="46">
        <v>0</v>
      </c>
      <c r="S81" s="46">
        <v>0</v>
      </c>
      <c r="T81" s="46">
        <v>19598.063924999999</v>
      </c>
      <c r="U81" s="46">
        <v>19598.063924999999</v>
      </c>
      <c r="V81" s="46">
        <v>20854.930065999994</v>
      </c>
      <c r="W81" s="46">
        <v>0</v>
      </c>
      <c r="X81" s="46">
        <v>40452.993990999996</v>
      </c>
      <c r="Y81" s="46">
        <v>40452.993990999996</v>
      </c>
      <c r="Z81" s="46">
        <v>0</v>
      </c>
      <c r="AA81" s="47">
        <v>0</v>
      </c>
      <c r="AB81" s="47"/>
      <c r="AC81" s="47">
        <v>40453</v>
      </c>
      <c r="AD81" s="47">
        <v>0</v>
      </c>
      <c r="AE81" s="47">
        <v>19598.063924999999</v>
      </c>
      <c r="AF81" s="56">
        <f t="shared" si="11"/>
        <v>1</v>
      </c>
    </row>
    <row r="82" spans="2:32" x14ac:dyDescent="0.35">
      <c r="B82" t="s">
        <v>768</v>
      </c>
      <c r="C82" t="s">
        <v>82</v>
      </c>
      <c r="D82" t="s">
        <v>76</v>
      </c>
      <c r="E82" s="1">
        <v>0</v>
      </c>
      <c r="F82" s="1">
        <v>0</v>
      </c>
      <c r="G82" s="1">
        <f t="shared" si="6"/>
        <v>0</v>
      </c>
      <c r="H82" s="57">
        <f t="shared" si="7"/>
        <v>1</v>
      </c>
      <c r="I82" s="1">
        <f t="shared" si="8"/>
        <v>0</v>
      </c>
      <c r="J82" s="4">
        <f t="shared" si="9"/>
        <v>0</v>
      </c>
      <c r="K82" s="19">
        <f t="shared" si="10"/>
        <v>0</v>
      </c>
      <c r="P82" s="45" t="s">
        <v>598</v>
      </c>
      <c r="Q82" s="45" t="s">
        <v>768</v>
      </c>
      <c r="R82" s="46">
        <v>0</v>
      </c>
      <c r="S82" s="46">
        <v>0</v>
      </c>
      <c r="T82" s="46">
        <v>868.68453699999998</v>
      </c>
      <c r="U82" s="46">
        <v>868.68453699999998</v>
      </c>
      <c r="V82" s="46">
        <v>1214.8082529999999</v>
      </c>
      <c r="W82" s="46">
        <v>0</v>
      </c>
      <c r="X82" s="46">
        <v>2083.4927899999998</v>
      </c>
      <c r="Y82" s="46">
        <v>2083.4927899999998</v>
      </c>
      <c r="Z82" s="46">
        <v>0</v>
      </c>
      <c r="AA82" s="47">
        <v>0</v>
      </c>
      <c r="AB82" s="47"/>
      <c r="AC82" s="47">
        <v>2083</v>
      </c>
      <c r="AD82" s="47">
        <v>0</v>
      </c>
      <c r="AE82" s="47">
        <v>868.68453699999998</v>
      </c>
      <c r="AF82" s="56">
        <f t="shared" si="11"/>
        <v>1</v>
      </c>
    </row>
    <row r="83" spans="2:32" x14ac:dyDescent="0.35">
      <c r="B83" t="s">
        <v>768</v>
      </c>
      <c r="C83" t="s">
        <v>82</v>
      </c>
      <c r="D83" t="s">
        <v>76</v>
      </c>
      <c r="E83" s="1">
        <v>0</v>
      </c>
      <c r="F83" s="1">
        <v>0</v>
      </c>
      <c r="G83" s="1">
        <f t="shared" si="6"/>
        <v>0</v>
      </c>
      <c r="H83" s="57">
        <f t="shared" si="7"/>
        <v>1</v>
      </c>
      <c r="I83" s="1">
        <f t="shared" si="8"/>
        <v>0</v>
      </c>
      <c r="J83" s="4">
        <f t="shared" si="9"/>
        <v>0</v>
      </c>
      <c r="K83" s="19">
        <f t="shared" si="10"/>
        <v>0</v>
      </c>
      <c r="P83" s="45" t="s">
        <v>693</v>
      </c>
      <c r="Q83" s="45" t="s">
        <v>768</v>
      </c>
      <c r="R83" s="46">
        <v>0</v>
      </c>
      <c r="S83" s="46">
        <v>0</v>
      </c>
      <c r="T83" s="46">
        <v>8931.499260393939</v>
      </c>
      <c r="U83" s="46">
        <v>8931.499260393939</v>
      </c>
      <c r="V83" s="46">
        <v>5895.9690024447618</v>
      </c>
      <c r="W83" s="46">
        <v>0</v>
      </c>
      <c r="X83" s="46">
        <v>14827.468262838702</v>
      </c>
      <c r="Y83" s="46">
        <v>14827.468262838702</v>
      </c>
      <c r="Z83" s="46">
        <v>0</v>
      </c>
      <c r="AA83" s="47">
        <v>0</v>
      </c>
      <c r="AB83" s="47"/>
      <c r="AC83" s="47">
        <v>14827</v>
      </c>
      <c r="AD83" s="47">
        <v>0</v>
      </c>
      <c r="AE83" s="47">
        <v>8931.499260393939</v>
      </c>
      <c r="AF83" s="56">
        <f t="shared" si="11"/>
        <v>1</v>
      </c>
    </row>
    <row r="84" spans="2:32" x14ac:dyDescent="0.35">
      <c r="B84" t="s">
        <v>768</v>
      </c>
      <c r="C84" t="s">
        <v>82</v>
      </c>
      <c r="D84" t="s">
        <v>76</v>
      </c>
      <c r="E84" s="1">
        <v>0</v>
      </c>
      <c r="F84" s="1">
        <v>0</v>
      </c>
      <c r="G84" s="1">
        <f t="shared" si="6"/>
        <v>0</v>
      </c>
      <c r="H84" s="57">
        <f t="shared" si="7"/>
        <v>1</v>
      </c>
      <c r="I84" s="1">
        <f t="shared" si="8"/>
        <v>0</v>
      </c>
      <c r="J84" s="4">
        <f t="shared" si="9"/>
        <v>0</v>
      </c>
      <c r="K84" s="19">
        <f t="shared" si="10"/>
        <v>0</v>
      </c>
      <c r="P84" s="45" t="s">
        <v>209</v>
      </c>
      <c r="Q84" s="45" t="s">
        <v>768</v>
      </c>
      <c r="R84" s="46">
        <v>0</v>
      </c>
      <c r="S84" s="46">
        <v>0</v>
      </c>
      <c r="T84" s="46">
        <v>2.0240000000000002E-3</v>
      </c>
      <c r="U84" s="46">
        <v>2.0240000000000002E-3</v>
      </c>
      <c r="V84" s="46">
        <v>629</v>
      </c>
      <c r="W84" s="46">
        <v>0</v>
      </c>
      <c r="X84" s="46">
        <v>629.00202400000001</v>
      </c>
      <c r="Y84" s="46">
        <v>629.00202400000001</v>
      </c>
      <c r="Z84" s="46">
        <v>-629</v>
      </c>
      <c r="AA84" s="47">
        <v>0</v>
      </c>
      <c r="AB84" s="47"/>
      <c r="AC84" s="47">
        <v>0</v>
      </c>
      <c r="AD84" s="47">
        <v>0</v>
      </c>
      <c r="AE84" s="47">
        <v>0</v>
      </c>
      <c r="AF84" s="56">
        <f t="shared" si="11"/>
        <v>1</v>
      </c>
    </row>
    <row r="85" spans="2:32" x14ac:dyDescent="0.35">
      <c r="B85" t="s">
        <v>768</v>
      </c>
      <c r="C85" t="s">
        <v>82</v>
      </c>
      <c r="D85" t="s">
        <v>76</v>
      </c>
      <c r="E85" s="1">
        <v>0</v>
      </c>
      <c r="F85" s="1">
        <v>0</v>
      </c>
      <c r="G85" s="1">
        <f t="shared" si="6"/>
        <v>0</v>
      </c>
      <c r="H85" s="57">
        <f t="shared" si="7"/>
        <v>1</v>
      </c>
      <c r="I85" s="1">
        <f t="shared" si="8"/>
        <v>0</v>
      </c>
      <c r="J85" s="4">
        <f t="shared" si="9"/>
        <v>0</v>
      </c>
      <c r="K85" s="19">
        <f t="shared" si="10"/>
        <v>0</v>
      </c>
      <c r="P85" s="45" t="s">
        <v>1784</v>
      </c>
      <c r="Q85" s="45" t="s">
        <v>768</v>
      </c>
      <c r="R85" s="46">
        <v>249065.64822558689</v>
      </c>
      <c r="S85" s="46">
        <v>27397.221304814557</v>
      </c>
      <c r="T85" s="46">
        <v>0</v>
      </c>
      <c r="U85" s="46">
        <v>-27397.221304814557</v>
      </c>
      <c r="V85" s="46">
        <v>0</v>
      </c>
      <c r="W85" s="46">
        <v>0</v>
      </c>
      <c r="X85" s="46">
        <v>-27397.221304814557</v>
      </c>
      <c r="Y85" s="46">
        <v>0</v>
      </c>
      <c r="Z85" s="46">
        <v>27397</v>
      </c>
      <c r="AA85" s="47">
        <v>0</v>
      </c>
      <c r="AB85" s="47"/>
      <c r="AC85" s="47">
        <v>0</v>
      </c>
      <c r="AD85" s="47">
        <v>0</v>
      </c>
      <c r="AE85" s="47">
        <v>0</v>
      </c>
      <c r="AF85" s="56">
        <f t="shared" si="11"/>
        <v>1</v>
      </c>
    </row>
    <row r="86" spans="2:32" x14ac:dyDescent="0.35">
      <c r="B86" t="s">
        <v>768</v>
      </c>
      <c r="C86" t="s">
        <v>82</v>
      </c>
      <c r="D86" t="s">
        <v>76</v>
      </c>
      <c r="E86" s="1">
        <v>0</v>
      </c>
      <c r="F86" s="1">
        <v>0</v>
      </c>
      <c r="G86" s="1">
        <f t="shared" si="6"/>
        <v>0</v>
      </c>
      <c r="H86" s="57">
        <f t="shared" si="7"/>
        <v>1</v>
      </c>
      <c r="I86" s="1">
        <f t="shared" si="8"/>
        <v>0</v>
      </c>
      <c r="J86" s="4">
        <f t="shared" si="9"/>
        <v>0</v>
      </c>
      <c r="K86" s="19">
        <f t="shared" si="10"/>
        <v>0</v>
      </c>
      <c r="P86" s="45" t="s">
        <v>2553</v>
      </c>
      <c r="Q86" s="45" t="s">
        <v>768</v>
      </c>
      <c r="R86" s="46">
        <v>0</v>
      </c>
      <c r="S86" s="46">
        <v>0</v>
      </c>
      <c r="T86" s="46">
        <v>344.47128699999996</v>
      </c>
      <c r="U86" s="46">
        <v>344.47128699999996</v>
      </c>
      <c r="V86" s="46">
        <v>0</v>
      </c>
      <c r="W86" s="46">
        <v>0</v>
      </c>
      <c r="X86" s="46">
        <v>344.47128699999996</v>
      </c>
      <c r="Y86" s="46">
        <v>344.47128699999996</v>
      </c>
      <c r="Z86" s="46">
        <v>0</v>
      </c>
      <c r="AA86" s="47">
        <v>0</v>
      </c>
      <c r="AB86" s="47"/>
      <c r="AC86" s="47">
        <v>344</v>
      </c>
      <c r="AD86" s="47">
        <v>0</v>
      </c>
      <c r="AE86" s="47">
        <v>344</v>
      </c>
      <c r="AF86" s="56">
        <f t="shared" si="11"/>
        <v>1</v>
      </c>
    </row>
    <row r="87" spans="2:32" x14ac:dyDescent="0.35">
      <c r="B87" t="s">
        <v>768</v>
      </c>
      <c r="C87" t="s">
        <v>82</v>
      </c>
      <c r="D87" t="s">
        <v>76</v>
      </c>
      <c r="E87" s="1">
        <v>0</v>
      </c>
      <c r="F87" s="1">
        <v>0</v>
      </c>
      <c r="G87" s="1">
        <f t="shared" si="6"/>
        <v>0</v>
      </c>
      <c r="H87" s="57">
        <f t="shared" si="7"/>
        <v>1</v>
      </c>
      <c r="I87" s="1">
        <f t="shared" si="8"/>
        <v>0</v>
      </c>
      <c r="J87" s="4">
        <f t="shared" si="9"/>
        <v>0</v>
      </c>
      <c r="K87" s="19">
        <f t="shared" si="10"/>
        <v>0</v>
      </c>
      <c r="P87" s="45" t="s">
        <v>645</v>
      </c>
      <c r="Q87" s="45" t="s">
        <v>768</v>
      </c>
      <c r="R87" s="46">
        <v>0</v>
      </c>
      <c r="S87" s="46">
        <v>0</v>
      </c>
      <c r="T87" s="46">
        <v>1391.2383729999997</v>
      </c>
      <c r="U87" s="46">
        <v>1391.2383729999997</v>
      </c>
      <c r="V87" s="46">
        <v>1476.06277</v>
      </c>
      <c r="W87" s="46">
        <v>0</v>
      </c>
      <c r="X87" s="46">
        <v>2867.3011429999997</v>
      </c>
      <c r="Y87" s="46">
        <v>2867.3011429999997</v>
      </c>
      <c r="Z87" s="46">
        <v>0</v>
      </c>
      <c r="AA87" s="47">
        <v>0</v>
      </c>
      <c r="AB87" s="47"/>
      <c r="AC87" s="47">
        <v>2867</v>
      </c>
      <c r="AD87" s="47">
        <v>0</v>
      </c>
      <c r="AE87" s="47">
        <v>1391.2383729999997</v>
      </c>
      <c r="AF87" s="56">
        <f t="shared" si="11"/>
        <v>1</v>
      </c>
    </row>
    <row r="88" spans="2:32" x14ac:dyDescent="0.35">
      <c r="B88" t="s">
        <v>768</v>
      </c>
      <c r="C88" t="s">
        <v>82</v>
      </c>
      <c r="D88" t="s">
        <v>76</v>
      </c>
      <c r="E88" s="1">
        <v>0</v>
      </c>
      <c r="F88" s="1">
        <v>0</v>
      </c>
      <c r="G88" s="1">
        <f t="shared" si="6"/>
        <v>0</v>
      </c>
      <c r="H88" s="57">
        <f t="shared" si="7"/>
        <v>1</v>
      </c>
      <c r="I88" s="1">
        <f t="shared" si="8"/>
        <v>0</v>
      </c>
      <c r="J88" s="4">
        <f t="shared" si="9"/>
        <v>0</v>
      </c>
      <c r="K88" s="19">
        <f t="shared" si="10"/>
        <v>0</v>
      </c>
      <c r="P88" s="45" t="s">
        <v>2554</v>
      </c>
      <c r="Q88" s="45" t="s">
        <v>768</v>
      </c>
      <c r="R88" s="46">
        <v>0</v>
      </c>
      <c r="S88" s="46">
        <v>0</v>
      </c>
      <c r="T88" s="46">
        <v>3243.7860419999997</v>
      </c>
      <c r="U88" s="46">
        <v>3243.7860419999997</v>
      </c>
      <c r="V88" s="46">
        <v>0</v>
      </c>
      <c r="W88" s="46">
        <v>0</v>
      </c>
      <c r="X88" s="46">
        <v>3243.7860419999997</v>
      </c>
      <c r="Y88" s="46">
        <v>3243.7860419999997</v>
      </c>
      <c r="Z88" s="46">
        <v>0</v>
      </c>
      <c r="AA88" s="47">
        <v>0</v>
      </c>
      <c r="AB88" s="47"/>
      <c r="AC88" s="47">
        <v>3244</v>
      </c>
      <c r="AD88" s="47">
        <v>0</v>
      </c>
      <c r="AE88" s="47">
        <v>3243.7860419999997</v>
      </c>
      <c r="AF88" s="56">
        <f t="shared" si="11"/>
        <v>1</v>
      </c>
    </row>
    <row r="89" spans="2:32" x14ac:dyDescent="0.35">
      <c r="B89" t="s">
        <v>768</v>
      </c>
      <c r="C89" t="s">
        <v>83</v>
      </c>
      <c r="D89" t="s">
        <v>47</v>
      </c>
      <c r="E89" s="1">
        <v>62518.956687999991</v>
      </c>
      <c r="F89" s="1">
        <v>4688.9217515999999</v>
      </c>
      <c r="G89" s="1">
        <f t="shared" si="6"/>
        <v>4688.9192948786495</v>
      </c>
      <c r="H89" s="57">
        <f t="shared" si="7"/>
        <v>1</v>
      </c>
      <c r="I89" s="1">
        <f t="shared" si="8"/>
        <v>4689</v>
      </c>
      <c r="J89" s="4">
        <f t="shared" si="9"/>
        <v>0.98727232435825862</v>
      </c>
      <c r="K89" s="19">
        <f t="shared" si="10"/>
        <v>50329.168551135306</v>
      </c>
      <c r="P89" s="45" t="s">
        <v>2555</v>
      </c>
      <c r="Q89" s="45" t="s">
        <v>768</v>
      </c>
      <c r="R89" s="46">
        <v>0</v>
      </c>
      <c r="S89" s="46">
        <v>0</v>
      </c>
      <c r="T89" s="46">
        <v>2.73766</v>
      </c>
      <c r="U89" s="46">
        <v>2.73766</v>
      </c>
      <c r="V89" s="46">
        <v>0</v>
      </c>
      <c r="W89" s="46">
        <v>0</v>
      </c>
      <c r="X89" s="46">
        <v>2.73766</v>
      </c>
      <c r="Y89" s="46">
        <v>2.73766</v>
      </c>
      <c r="Z89" s="46">
        <v>0</v>
      </c>
      <c r="AA89" s="47">
        <v>0</v>
      </c>
      <c r="AB89" s="47"/>
      <c r="AC89" s="47">
        <v>3</v>
      </c>
      <c r="AD89" s="47">
        <v>0</v>
      </c>
      <c r="AE89" s="47">
        <v>2.73766</v>
      </c>
      <c r="AF89" s="56">
        <f t="shared" si="11"/>
        <v>1</v>
      </c>
    </row>
    <row r="90" spans="2:32" x14ac:dyDescent="0.35">
      <c r="B90" t="s">
        <v>768</v>
      </c>
      <c r="C90" t="s">
        <v>84</v>
      </c>
      <c r="D90" t="s">
        <v>76</v>
      </c>
      <c r="E90" s="1">
        <v>112841.35230399999</v>
      </c>
      <c r="F90" s="1">
        <v>8463.1014228000022</v>
      </c>
      <c r="G90" s="1">
        <f t="shared" si="6"/>
        <v>8463.0969886287658</v>
      </c>
      <c r="H90" s="57">
        <f t="shared" si="7"/>
        <v>1</v>
      </c>
      <c r="I90" s="1">
        <f t="shared" si="8"/>
        <v>8463</v>
      </c>
      <c r="J90" s="4">
        <f t="shared" si="9"/>
        <v>1.7818907402524935</v>
      </c>
      <c r="K90" s="19">
        <f t="shared" si="10"/>
        <v>90837.226156591612</v>
      </c>
      <c r="P90" s="45" t="s">
        <v>214</v>
      </c>
      <c r="Q90" s="45" t="s">
        <v>768</v>
      </c>
      <c r="R90" s="46">
        <v>2545.7284610000006</v>
      </c>
      <c r="S90" s="46">
        <v>280.03013071000004</v>
      </c>
      <c r="T90" s="46">
        <v>1542786.7983719998</v>
      </c>
      <c r="U90" s="46">
        <v>1542506.7682412898</v>
      </c>
      <c r="V90" s="46">
        <v>24246</v>
      </c>
      <c r="W90" s="46">
        <v>0</v>
      </c>
      <c r="X90" s="46">
        <v>1566752.7682412898</v>
      </c>
      <c r="Y90" s="46">
        <v>1566752.7682412898</v>
      </c>
      <c r="Z90" s="46">
        <v>-1489340</v>
      </c>
      <c r="AA90" s="47">
        <v>0</v>
      </c>
      <c r="AB90" s="47"/>
      <c r="AC90" s="47">
        <v>77413</v>
      </c>
      <c r="AD90" s="47">
        <v>0</v>
      </c>
      <c r="AE90" s="47">
        <v>77413</v>
      </c>
      <c r="AF90" s="56">
        <f t="shared" si="11"/>
        <v>1</v>
      </c>
    </row>
    <row r="91" spans="2:32" x14ac:dyDescent="0.35">
      <c r="B91" t="s">
        <v>768</v>
      </c>
      <c r="C91" t="s">
        <v>85</v>
      </c>
      <c r="D91" t="s">
        <v>76</v>
      </c>
      <c r="E91" s="1">
        <v>940380.23436799995</v>
      </c>
      <c r="F91" s="1">
        <v>103441.82578047998</v>
      </c>
      <c r="G91" s="1">
        <f t="shared" si="6"/>
        <v>103441.77158300017</v>
      </c>
      <c r="H91" s="57">
        <f t="shared" si="7"/>
        <v>1</v>
      </c>
      <c r="I91" s="1">
        <f t="shared" si="8"/>
        <v>103442</v>
      </c>
      <c r="J91" s="4">
        <f t="shared" si="9"/>
        <v>21.779787540257409</v>
      </c>
      <c r="K91" s="19">
        <f t="shared" si="10"/>
        <v>1110290.0092272423</v>
      </c>
      <c r="P91" s="45" t="s">
        <v>615</v>
      </c>
      <c r="Q91" s="45" t="s">
        <v>768</v>
      </c>
      <c r="R91" s="46">
        <v>0</v>
      </c>
      <c r="S91" s="46">
        <v>0</v>
      </c>
      <c r="T91" s="46">
        <v>19832.327179</v>
      </c>
      <c r="U91" s="46">
        <v>19832.327179</v>
      </c>
      <c r="V91" s="46">
        <v>21135.460586999998</v>
      </c>
      <c r="W91" s="46">
        <v>0</v>
      </c>
      <c r="X91" s="46">
        <v>40967.787765999994</v>
      </c>
      <c r="Y91" s="46">
        <v>40967.787765999994</v>
      </c>
      <c r="Z91" s="46">
        <v>0</v>
      </c>
      <c r="AA91" s="47">
        <v>0</v>
      </c>
      <c r="AB91" s="47"/>
      <c r="AC91" s="47">
        <v>40968</v>
      </c>
      <c r="AD91" s="47">
        <v>0</v>
      </c>
      <c r="AE91" s="47">
        <v>19832.327179</v>
      </c>
      <c r="AF91" s="56">
        <f t="shared" si="11"/>
        <v>1</v>
      </c>
    </row>
    <row r="92" spans="2:32" x14ac:dyDescent="0.35">
      <c r="B92" t="s">
        <v>768</v>
      </c>
      <c r="C92" t="s">
        <v>86</v>
      </c>
      <c r="D92" t="s">
        <v>36</v>
      </c>
      <c r="E92" s="1">
        <v>28144.885028999997</v>
      </c>
      <c r="F92" s="1">
        <v>3095.9373531899996</v>
      </c>
      <c r="G92" s="1">
        <f t="shared" si="6"/>
        <v>3095.9357310995065</v>
      </c>
      <c r="H92" s="57">
        <f t="shared" si="7"/>
        <v>1</v>
      </c>
      <c r="I92" s="1">
        <f t="shared" si="8"/>
        <v>3096</v>
      </c>
      <c r="J92" s="4">
        <f t="shared" si="9"/>
        <v>0.65186502798318802</v>
      </c>
      <c r="K92" s="19">
        <f t="shared" si="10"/>
        <v>33230.775396526959</v>
      </c>
      <c r="P92" s="45" t="s">
        <v>599</v>
      </c>
      <c r="Q92" s="45" t="s">
        <v>768</v>
      </c>
      <c r="R92" s="46">
        <v>0</v>
      </c>
      <c r="S92" s="46">
        <v>0</v>
      </c>
      <c r="T92" s="46">
        <v>23755.098264999997</v>
      </c>
      <c r="U92" s="46">
        <v>23755.098264999997</v>
      </c>
      <c r="V92" s="46">
        <v>30742.05497400001</v>
      </c>
      <c r="W92" s="46">
        <v>0</v>
      </c>
      <c r="X92" s="46">
        <v>54497.153239000007</v>
      </c>
      <c r="Y92" s="46">
        <v>54497.153239000007</v>
      </c>
      <c r="Z92" s="46">
        <v>-2471</v>
      </c>
      <c r="AA92" s="47">
        <v>0</v>
      </c>
      <c r="AB92" s="47"/>
      <c r="AC92" s="47">
        <v>52026</v>
      </c>
      <c r="AD92" s="47">
        <v>0</v>
      </c>
      <c r="AE92" s="47">
        <v>23755.098264999997</v>
      </c>
      <c r="AF92" s="56">
        <f t="shared" si="11"/>
        <v>1</v>
      </c>
    </row>
    <row r="93" spans="2:32" x14ac:dyDescent="0.35">
      <c r="B93" t="s">
        <v>768</v>
      </c>
      <c r="C93" t="s">
        <v>87</v>
      </c>
      <c r="D93" t="s">
        <v>88</v>
      </c>
      <c r="E93" s="1">
        <v>46962.807548000004</v>
      </c>
      <c r="F93" s="1">
        <v>3522.2105661000005</v>
      </c>
      <c r="G93" s="1">
        <f t="shared" si="6"/>
        <v>3522.2087206672213</v>
      </c>
      <c r="H93" s="57">
        <f t="shared" si="7"/>
        <v>1</v>
      </c>
      <c r="I93" s="1">
        <f t="shared" si="8"/>
        <v>3522</v>
      </c>
      <c r="J93" s="4">
        <f t="shared" si="9"/>
        <v>0.74155963454676621</v>
      </c>
      <c r="K93" s="19">
        <f t="shared" si="10"/>
        <v>37803.227049925044</v>
      </c>
      <c r="P93" s="45" t="s">
        <v>666</v>
      </c>
      <c r="Q93" s="45" t="s">
        <v>768</v>
      </c>
      <c r="R93" s="46">
        <v>0</v>
      </c>
      <c r="S93" s="46">
        <v>0</v>
      </c>
      <c r="T93" s="46">
        <v>10546.594408999999</v>
      </c>
      <c r="U93" s="46">
        <v>10546.594408999999</v>
      </c>
      <c r="V93" s="46">
        <v>10733.522813000001</v>
      </c>
      <c r="W93" s="46">
        <v>0</v>
      </c>
      <c r="X93" s="46">
        <v>21280.117222000001</v>
      </c>
      <c r="Y93" s="46">
        <v>21280.117222000001</v>
      </c>
      <c r="Z93" s="46">
        <v>0</v>
      </c>
      <c r="AA93" s="47">
        <v>0</v>
      </c>
      <c r="AB93" s="47"/>
      <c r="AC93" s="47">
        <v>21280</v>
      </c>
      <c r="AD93" s="47">
        <v>0</v>
      </c>
      <c r="AE93" s="47">
        <v>10546.594408999999</v>
      </c>
      <c r="AF93" s="56">
        <f t="shared" si="11"/>
        <v>1</v>
      </c>
    </row>
    <row r="94" spans="2:32" x14ac:dyDescent="0.35">
      <c r="B94" t="s">
        <v>768</v>
      </c>
      <c r="C94" t="s">
        <v>89</v>
      </c>
      <c r="D94" t="s">
        <v>90</v>
      </c>
      <c r="E94" s="1">
        <v>44206.970853999977</v>
      </c>
      <c r="F94" s="1">
        <v>3315.5228140499985</v>
      </c>
      <c r="G94" s="1">
        <f t="shared" si="6"/>
        <v>3315.5210769095393</v>
      </c>
      <c r="H94" s="57">
        <f t="shared" si="7"/>
        <v>1</v>
      </c>
      <c r="I94" s="1">
        <f t="shared" si="8"/>
        <v>3316</v>
      </c>
      <c r="J94" s="4">
        <f t="shared" si="9"/>
        <v>0.69818618630240681</v>
      </c>
      <c r="K94" s="19">
        <f t="shared" si="10"/>
        <v>35592.135405324094</v>
      </c>
      <c r="P94" s="45" t="s">
        <v>2556</v>
      </c>
      <c r="Q94" s="45" t="s">
        <v>768</v>
      </c>
      <c r="R94" s="46">
        <v>0</v>
      </c>
      <c r="S94" s="46">
        <v>0</v>
      </c>
      <c r="T94" s="46">
        <v>6950.0333319999991</v>
      </c>
      <c r="U94" s="46">
        <v>6950.0333319999991</v>
      </c>
      <c r="V94" s="46">
        <v>0</v>
      </c>
      <c r="W94" s="46">
        <v>0</v>
      </c>
      <c r="X94" s="46">
        <v>6950.0333319999991</v>
      </c>
      <c r="Y94" s="46">
        <v>6950.0333319999991</v>
      </c>
      <c r="Z94" s="46">
        <v>-6950</v>
      </c>
      <c r="AA94" s="47">
        <v>0</v>
      </c>
      <c r="AB94" s="47"/>
      <c r="AC94" s="47">
        <v>0</v>
      </c>
      <c r="AD94" s="47">
        <v>0</v>
      </c>
      <c r="AE94" s="47">
        <v>0</v>
      </c>
      <c r="AF94" s="56">
        <f t="shared" si="11"/>
        <v>1</v>
      </c>
    </row>
    <row r="95" spans="2:32" x14ac:dyDescent="0.35">
      <c r="B95" t="s">
        <v>768</v>
      </c>
      <c r="C95" t="s">
        <v>89</v>
      </c>
      <c r="D95" t="s">
        <v>90</v>
      </c>
      <c r="E95" s="1">
        <v>33369.959400000007</v>
      </c>
      <c r="F95" s="1">
        <v>2502.7469550000005</v>
      </c>
      <c r="G95" s="1">
        <f t="shared" si="6"/>
        <v>2502.7456437066571</v>
      </c>
      <c r="H95" s="57">
        <f t="shared" si="7"/>
        <v>1</v>
      </c>
      <c r="I95" s="1">
        <f t="shared" si="8"/>
        <v>2503</v>
      </c>
      <c r="J95" s="4">
        <f t="shared" si="9"/>
        <v>0.5270084512409301</v>
      </c>
      <c r="K95" s="19">
        <f t="shared" si="10"/>
        <v>26865.836827360134</v>
      </c>
      <c r="P95" s="45" t="s">
        <v>674</v>
      </c>
      <c r="Q95" s="45" t="s">
        <v>768</v>
      </c>
      <c r="R95" s="46">
        <v>0</v>
      </c>
      <c r="S95" s="46">
        <v>0</v>
      </c>
      <c r="T95" s="46">
        <v>13717.963017000004</v>
      </c>
      <c r="U95" s="46">
        <v>13717.963017000004</v>
      </c>
      <c r="V95" s="46">
        <v>13475.696329000002</v>
      </c>
      <c r="W95" s="46">
        <v>0</v>
      </c>
      <c r="X95" s="46">
        <v>27193.659346000008</v>
      </c>
      <c r="Y95" s="46">
        <v>27193.659346000008</v>
      </c>
      <c r="Z95" s="46">
        <v>0</v>
      </c>
      <c r="AA95" s="47">
        <v>0</v>
      </c>
      <c r="AB95" s="47"/>
      <c r="AC95" s="47">
        <v>27194</v>
      </c>
      <c r="AD95" s="47">
        <v>0</v>
      </c>
      <c r="AE95" s="47">
        <v>13717.963017000004</v>
      </c>
      <c r="AF95" s="56">
        <f t="shared" si="11"/>
        <v>1</v>
      </c>
    </row>
    <row r="96" spans="2:32" x14ac:dyDescent="0.35">
      <c r="B96" t="s">
        <v>768</v>
      </c>
      <c r="C96" t="s">
        <v>89</v>
      </c>
      <c r="D96" t="s">
        <v>90</v>
      </c>
      <c r="E96" s="1">
        <v>22840.790842000002</v>
      </c>
      <c r="F96" s="1">
        <v>1713.0593131500004</v>
      </c>
      <c r="G96" s="1">
        <f t="shared" si="6"/>
        <v>1713.0584156068951</v>
      </c>
      <c r="H96" s="57">
        <f t="shared" si="7"/>
        <v>1</v>
      </c>
      <c r="I96" s="1">
        <f t="shared" si="8"/>
        <v>1713</v>
      </c>
      <c r="J96" s="4">
        <f t="shared" si="9"/>
        <v>0.36067338273100807</v>
      </c>
      <c r="K96" s="19">
        <f t="shared" si="10"/>
        <v>18386.407704861329</v>
      </c>
      <c r="P96" s="45" t="s">
        <v>683</v>
      </c>
      <c r="Q96" s="45" t="s">
        <v>768</v>
      </c>
      <c r="R96" s="46">
        <v>0</v>
      </c>
      <c r="S96" s="46">
        <v>0</v>
      </c>
      <c r="T96" s="46">
        <v>6361.1620960000018</v>
      </c>
      <c r="U96" s="46">
        <v>6361.1620960000018</v>
      </c>
      <c r="V96" s="46">
        <v>5892.9198849999993</v>
      </c>
      <c r="W96" s="46">
        <v>0</v>
      </c>
      <c r="X96" s="46">
        <v>12254.081981000001</v>
      </c>
      <c r="Y96" s="46">
        <v>12254.081981000001</v>
      </c>
      <c r="Z96" s="46">
        <v>0</v>
      </c>
      <c r="AA96" s="47">
        <v>0</v>
      </c>
      <c r="AB96" s="47"/>
      <c r="AC96" s="47">
        <v>12254</v>
      </c>
      <c r="AD96" s="47">
        <v>0</v>
      </c>
      <c r="AE96" s="47">
        <v>6361.1620960000018</v>
      </c>
      <c r="AF96" s="56">
        <f t="shared" si="11"/>
        <v>1</v>
      </c>
    </row>
    <row r="97" spans="2:32" x14ac:dyDescent="0.35">
      <c r="B97" t="s">
        <v>768</v>
      </c>
      <c r="C97" t="s">
        <v>91</v>
      </c>
      <c r="D97" t="s">
        <v>92</v>
      </c>
      <c r="E97" s="1">
        <v>13473.434327999998</v>
      </c>
      <c r="F97" s="1">
        <v>1010.5075746000005</v>
      </c>
      <c r="G97" s="1">
        <f t="shared" si="6"/>
        <v>1010.5070451530049</v>
      </c>
      <c r="H97" s="57">
        <f t="shared" si="7"/>
        <v>1</v>
      </c>
      <c r="I97" s="1">
        <f t="shared" si="8"/>
        <v>1011</v>
      </c>
      <c r="J97" s="4">
        <f t="shared" si="9"/>
        <v>0.21286677754877362</v>
      </c>
      <c r="K97" s="19">
        <f t="shared" si="10"/>
        <v>10851.522585881381</v>
      </c>
      <c r="P97" s="45" t="s">
        <v>707</v>
      </c>
      <c r="Q97" s="45" t="s">
        <v>768</v>
      </c>
      <c r="R97" s="46">
        <v>134.996951</v>
      </c>
      <c r="S97" s="46">
        <v>14.84966461</v>
      </c>
      <c r="T97" s="46">
        <v>1213.3427639999998</v>
      </c>
      <c r="U97" s="46">
        <v>1198.4930993899998</v>
      </c>
      <c r="V97" s="46">
        <v>1295</v>
      </c>
      <c r="W97" s="46">
        <v>0</v>
      </c>
      <c r="X97" s="46">
        <v>2493.4930993899998</v>
      </c>
      <c r="Y97" s="46">
        <v>2493.4930993899998</v>
      </c>
      <c r="Z97" s="46">
        <v>0</v>
      </c>
      <c r="AA97" s="47">
        <v>0</v>
      </c>
      <c r="AB97" s="47"/>
      <c r="AC97" s="47">
        <v>2493</v>
      </c>
      <c r="AD97" s="47">
        <v>0</v>
      </c>
      <c r="AE97" s="47">
        <v>1213.3427639999998</v>
      </c>
      <c r="AF97" s="56">
        <f t="shared" si="11"/>
        <v>1</v>
      </c>
    </row>
    <row r="98" spans="2:32" x14ac:dyDescent="0.35">
      <c r="B98" t="s">
        <v>768</v>
      </c>
      <c r="C98" t="s">
        <v>93</v>
      </c>
      <c r="D98" t="s">
        <v>10</v>
      </c>
      <c r="E98" s="1">
        <v>0</v>
      </c>
      <c r="F98" s="1">
        <v>0</v>
      </c>
      <c r="G98" s="1">
        <f t="shared" si="6"/>
        <v>0</v>
      </c>
      <c r="H98" s="57">
        <f t="shared" si="7"/>
        <v>1</v>
      </c>
      <c r="I98" s="1">
        <f t="shared" si="8"/>
        <v>0</v>
      </c>
      <c r="J98" s="4">
        <f t="shared" si="9"/>
        <v>0</v>
      </c>
      <c r="K98" s="19">
        <f t="shared" si="10"/>
        <v>0</v>
      </c>
      <c r="P98" s="45" t="s">
        <v>712</v>
      </c>
      <c r="Q98" s="45" t="s">
        <v>768</v>
      </c>
      <c r="R98" s="46">
        <v>0</v>
      </c>
      <c r="S98" s="46">
        <v>0</v>
      </c>
      <c r="T98" s="46">
        <v>6894.4452989999991</v>
      </c>
      <c r="U98" s="46">
        <v>6894.4452989999991</v>
      </c>
      <c r="V98" s="46">
        <v>6765.9446329999982</v>
      </c>
      <c r="W98" s="46">
        <v>0</v>
      </c>
      <c r="X98" s="46">
        <v>13660.389931999998</v>
      </c>
      <c r="Y98" s="46">
        <v>13660.389931999998</v>
      </c>
      <c r="Z98" s="46">
        <v>0</v>
      </c>
      <c r="AA98" s="47">
        <v>0</v>
      </c>
      <c r="AB98" s="47"/>
      <c r="AC98" s="47">
        <v>13660</v>
      </c>
      <c r="AD98" s="47">
        <v>0</v>
      </c>
      <c r="AE98" s="47">
        <v>6894.4452989999991</v>
      </c>
      <c r="AF98" s="56">
        <f t="shared" si="11"/>
        <v>1</v>
      </c>
    </row>
    <row r="99" spans="2:32" x14ac:dyDescent="0.35">
      <c r="B99" t="s">
        <v>768</v>
      </c>
      <c r="C99" t="s">
        <v>93</v>
      </c>
      <c r="D99" t="s">
        <v>459</v>
      </c>
      <c r="E99" s="1">
        <v>532.04308300000002</v>
      </c>
      <c r="F99" s="1">
        <v>58.524739130000015</v>
      </c>
      <c r="G99" s="1">
        <f t="shared" si="6"/>
        <v>58.524708466452239</v>
      </c>
      <c r="H99" s="57">
        <f t="shared" si="7"/>
        <v>1</v>
      </c>
      <c r="I99" s="1">
        <f t="shared" si="8"/>
        <v>59</v>
      </c>
      <c r="J99" s="4">
        <f t="shared" si="9"/>
        <v>1.2422492458335948E-2</v>
      </c>
      <c r="K99" s="19">
        <f t="shared" si="10"/>
        <v>633.27382054104999</v>
      </c>
      <c r="P99" s="45" t="s">
        <v>652</v>
      </c>
      <c r="Q99" s="45" t="s">
        <v>768</v>
      </c>
      <c r="R99" s="46">
        <v>0</v>
      </c>
      <c r="S99" s="46">
        <v>0</v>
      </c>
      <c r="T99" s="46">
        <v>10781.837372999998</v>
      </c>
      <c r="U99" s="46">
        <v>10781.837372999998</v>
      </c>
      <c r="V99" s="46">
        <v>11596.904411999998</v>
      </c>
      <c r="W99" s="46">
        <v>0</v>
      </c>
      <c r="X99" s="46">
        <v>22378.741784999998</v>
      </c>
      <c r="Y99" s="46">
        <v>22378.741784999998</v>
      </c>
      <c r="Z99" s="46">
        <v>0</v>
      </c>
      <c r="AA99" s="47">
        <v>0</v>
      </c>
      <c r="AB99" s="47"/>
      <c r="AC99" s="47">
        <v>22379</v>
      </c>
      <c r="AD99" s="47">
        <v>0</v>
      </c>
      <c r="AE99" s="47">
        <v>10781.837372999998</v>
      </c>
      <c r="AF99" s="56">
        <f t="shared" si="11"/>
        <v>1</v>
      </c>
    </row>
    <row r="100" spans="2:32" x14ac:dyDescent="0.35">
      <c r="B100" t="s">
        <v>768</v>
      </c>
      <c r="C100" t="s">
        <v>94</v>
      </c>
      <c r="D100" t="s">
        <v>10</v>
      </c>
      <c r="E100" s="1">
        <v>13296.482237</v>
      </c>
      <c r="F100" s="1">
        <v>1462.6130460700003</v>
      </c>
      <c r="G100" s="1">
        <f t="shared" si="6"/>
        <v>1462.6122797461228</v>
      </c>
      <c r="H100" s="57">
        <f t="shared" si="7"/>
        <v>1</v>
      </c>
      <c r="I100" s="1">
        <f t="shared" si="8"/>
        <v>1463</v>
      </c>
      <c r="J100" s="4">
        <f t="shared" si="9"/>
        <v>0.3080357028228049</v>
      </c>
      <c r="K100" s="19">
        <f t="shared" si="10"/>
        <v>15703.044058500949</v>
      </c>
      <c r="P100" s="45" t="s">
        <v>417</v>
      </c>
      <c r="Q100" s="45" t="s">
        <v>768</v>
      </c>
      <c r="R100" s="46">
        <v>22305.92592608741</v>
      </c>
      <c r="S100" s="46">
        <v>2453.6518518696153</v>
      </c>
      <c r="T100" s="46">
        <v>66172.696178000013</v>
      </c>
      <c r="U100" s="46">
        <v>63719.044326130395</v>
      </c>
      <c r="V100" s="46">
        <v>60654.515928000008</v>
      </c>
      <c r="W100" s="46">
        <v>0</v>
      </c>
      <c r="X100" s="46">
        <v>124373.56025413041</v>
      </c>
      <c r="Y100" s="46">
        <v>124373.56025413041</v>
      </c>
      <c r="Z100" s="46">
        <v>-11246</v>
      </c>
      <c r="AA100" s="47">
        <v>0</v>
      </c>
      <c r="AB100" s="47"/>
      <c r="AC100" s="47">
        <v>113128</v>
      </c>
      <c r="AD100" s="47">
        <v>0</v>
      </c>
      <c r="AE100" s="47">
        <v>66172.696178000013</v>
      </c>
      <c r="AF100" s="56">
        <f t="shared" si="11"/>
        <v>1</v>
      </c>
    </row>
    <row r="101" spans="2:32" x14ac:dyDescent="0.35">
      <c r="B101" t="s">
        <v>768</v>
      </c>
      <c r="C101" t="s">
        <v>95</v>
      </c>
      <c r="D101" t="s">
        <v>14</v>
      </c>
      <c r="E101" s="1">
        <v>174990.42102099999</v>
      </c>
      <c r="F101" s="1">
        <v>13124.281576575002</v>
      </c>
      <c r="G101" s="1">
        <f t="shared" si="6"/>
        <v>13124.274700217395</v>
      </c>
      <c r="H101" s="57">
        <f t="shared" si="7"/>
        <v>1</v>
      </c>
      <c r="I101" s="1">
        <f t="shared" si="8"/>
        <v>13124</v>
      </c>
      <c r="J101" s="4">
        <f t="shared" si="9"/>
        <v>2.7632676444610333</v>
      </c>
      <c r="K101" s="19">
        <f t="shared" si="10"/>
        <v>140865.85797933457</v>
      </c>
      <c r="P101" s="45" t="s">
        <v>2557</v>
      </c>
      <c r="Q101" s="45" t="s">
        <v>768</v>
      </c>
      <c r="R101" s="46">
        <v>0</v>
      </c>
      <c r="S101" s="46">
        <v>0</v>
      </c>
      <c r="T101" s="46">
        <v>14051.053397999996</v>
      </c>
      <c r="U101" s="46">
        <v>14051.053397999996</v>
      </c>
      <c r="V101" s="46">
        <v>0</v>
      </c>
      <c r="W101" s="46">
        <v>0</v>
      </c>
      <c r="X101" s="46">
        <v>14051.053397999996</v>
      </c>
      <c r="Y101" s="46">
        <v>14051.053397999996</v>
      </c>
      <c r="Z101" s="46">
        <v>0</v>
      </c>
      <c r="AA101" s="47">
        <v>0</v>
      </c>
      <c r="AB101" s="47"/>
      <c r="AC101" s="47">
        <v>14051</v>
      </c>
      <c r="AD101" s="47">
        <v>0</v>
      </c>
      <c r="AE101" s="47">
        <v>14051</v>
      </c>
      <c r="AF101" s="56">
        <f t="shared" si="11"/>
        <v>1</v>
      </c>
    </row>
    <row r="102" spans="2:32" x14ac:dyDescent="0.35">
      <c r="B102" t="s">
        <v>768</v>
      </c>
      <c r="C102" t="s">
        <v>98</v>
      </c>
      <c r="D102" t="s">
        <v>99</v>
      </c>
      <c r="E102" s="1">
        <v>0</v>
      </c>
      <c r="F102" s="1">
        <v>0</v>
      </c>
      <c r="G102" s="1">
        <f t="shared" si="6"/>
        <v>0</v>
      </c>
      <c r="H102" s="57">
        <f t="shared" si="7"/>
        <v>1</v>
      </c>
      <c r="I102" s="1">
        <f t="shared" si="8"/>
        <v>0</v>
      </c>
      <c r="J102" s="4">
        <f t="shared" si="9"/>
        <v>0</v>
      </c>
      <c r="K102" s="19">
        <f t="shared" si="10"/>
        <v>0</v>
      </c>
      <c r="P102" s="45" t="s">
        <v>403</v>
      </c>
      <c r="Q102" s="45" t="s">
        <v>768</v>
      </c>
      <c r="R102" s="46">
        <v>217229.97931099997</v>
      </c>
      <c r="S102" s="46">
        <v>23895.297724209999</v>
      </c>
      <c r="T102" s="46">
        <v>286803.88397799997</v>
      </c>
      <c r="U102" s="46">
        <v>262908.58625378995</v>
      </c>
      <c r="V102" s="46">
        <v>274760.91277100006</v>
      </c>
      <c r="W102" s="46">
        <v>0</v>
      </c>
      <c r="X102" s="46">
        <v>537669.49902479001</v>
      </c>
      <c r="Y102" s="46">
        <v>537669.49902479001</v>
      </c>
      <c r="Z102" s="46">
        <v>0</v>
      </c>
      <c r="AA102" s="47">
        <v>0</v>
      </c>
      <c r="AB102" s="47"/>
      <c r="AC102" s="47">
        <v>537669</v>
      </c>
      <c r="AD102" s="47">
        <v>0</v>
      </c>
      <c r="AE102" s="47">
        <v>286803.88397799997</v>
      </c>
      <c r="AF102" s="56">
        <f t="shared" si="11"/>
        <v>1</v>
      </c>
    </row>
    <row r="103" spans="2:32" x14ac:dyDescent="0.35">
      <c r="B103" t="s">
        <v>768</v>
      </c>
      <c r="C103" t="s">
        <v>98</v>
      </c>
      <c r="D103" t="s">
        <v>99</v>
      </c>
      <c r="E103" s="1">
        <v>313.84796600000004</v>
      </c>
      <c r="F103" s="1">
        <v>34.52327626000001</v>
      </c>
      <c r="G103" s="1">
        <f t="shared" si="6"/>
        <v>34.523258171818043</v>
      </c>
      <c r="H103" s="57">
        <f t="shared" si="7"/>
        <v>1</v>
      </c>
      <c r="I103" s="1">
        <f t="shared" si="8"/>
        <v>35</v>
      </c>
      <c r="J103" s="4">
        <f t="shared" si="9"/>
        <v>7.3692751871484432E-3</v>
      </c>
      <c r="K103" s="19">
        <f t="shared" si="10"/>
        <v>375.67091049045337</v>
      </c>
      <c r="P103" s="45" t="s">
        <v>2558</v>
      </c>
      <c r="Q103" s="45" t="s">
        <v>768</v>
      </c>
      <c r="R103" s="46">
        <v>0</v>
      </c>
      <c r="S103" s="46">
        <v>0</v>
      </c>
      <c r="T103" s="46">
        <v>4193.2629070000021</v>
      </c>
      <c r="U103" s="46">
        <v>4193.2629070000021</v>
      </c>
      <c r="V103" s="46">
        <v>0</v>
      </c>
      <c r="W103" s="46">
        <v>0</v>
      </c>
      <c r="X103" s="46">
        <v>4193.2629070000021</v>
      </c>
      <c r="Y103" s="46">
        <v>4193.2629070000021</v>
      </c>
      <c r="Z103" s="46">
        <v>0</v>
      </c>
      <c r="AA103" s="47">
        <v>0</v>
      </c>
      <c r="AB103" s="47"/>
      <c r="AC103" s="47">
        <v>4193</v>
      </c>
      <c r="AD103" s="47">
        <v>0</v>
      </c>
      <c r="AE103" s="47">
        <v>4193</v>
      </c>
      <c r="AF103" s="56">
        <f t="shared" si="11"/>
        <v>1</v>
      </c>
    </row>
    <row r="104" spans="2:32" x14ac:dyDescent="0.35">
      <c r="B104" t="s">
        <v>768</v>
      </c>
      <c r="C104" t="s">
        <v>98</v>
      </c>
      <c r="D104" t="s">
        <v>99</v>
      </c>
      <c r="E104" s="1">
        <v>0.82996899999999996</v>
      </c>
      <c r="F104" s="1">
        <v>9.1296589999999997E-2</v>
      </c>
      <c r="G104" s="1">
        <f t="shared" si="6"/>
        <v>9.1296542165914943E-2</v>
      </c>
      <c r="H104" s="57">
        <f t="shared" si="7"/>
        <v>1</v>
      </c>
      <c r="I104" s="1">
        <f t="shared" si="8"/>
        <v>0</v>
      </c>
      <c r="J104" s="4">
        <f t="shared" si="9"/>
        <v>0</v>
      </c>
      <c r="K104" s="19">
        <f t="shared" si="10"/>
        <v>0</v>
      </c>
      <c r="P104" s="45" t="s">
        <v>90</v>
      </c>
      <c r="Q104" s="45" t="s">
        <v>768</v>
      </c>
      <c r="R104" s="46">
        <v>100417.72109599999</v>
      </c>
      <c r="S104" s="46">
        <v>7531.3290821999999</v>
      </c>
      <c r="T104" s="46">
        <v>0</v>
      </c>
      <c r="U104" s="46">
        <v>-7531.3290821999999</v>
      </c>
      <c r="V104" s="46">
        <v>0</v>
      </c>
      <c r="W104" s="46">
        <v>0</v>
      </c>
      <c r="X104" s="46">
        <v>-7531.3290821999999</v>
      </c>
      <c r="Y104" s="46">
        <v>0</v>
      </c>
      <c r="Z104" s="46">
        <v>7531</v>
      </c>
      <c r="AA104" s="47">
        <v>0</v>
      </c>
      <c r="AB104" s="47"/>
      <c r="AC104" s="47">
        <v>0</v>
      </c>
      <c r="AD104" s="47">
        <v>0</v>
      </c>
      <c r="AE104" s="47">
        <v>0</v>
      </c>
      <c r="AF104" s="56">
        <f t="shared" si="11"/>
        <v>1</v>
      </c>
    </row>
    <row r="105" spans="2:32" x14ac:dyDescent="0.35">
      <c r="B105" t="s">
        <v>768</v>
      </c>
      <c r="C105" t="s">
        <v>98</v>
      </c>
      <c r="D105" t="s">
        <v>99</v>
      </c>
      <c r="E105" s="1">
        <v>0</v>
      </c>
      <c r="F105" s="1">
        <v>0</v>
      </c>
      <c r="G105" s="1">
        <f t="shared" si="6"/>
        <v>0</v>
      </c>
      <c r="H105" s="57">
        <f t="shared" si="7"/>
        <v>1</v>
      </c>
      <c r="I105" s="1">
        <f t="shared" si="8"/>
        <v>0</v>
      </c>
      <c r="J105" s="4">
        <f t="shared" si="9"/>
        <v>0</v>
      </c>
      <c r="K105" s="19">
        <f t="shared" si="10"/>
        <v>0</v>
      </c>
      <c r="P105" s="45" t="s">
        <v>600</v>
      </c>
      <c r="Q105" s="45" t="s">
        <v>768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7">
        <v>0</v>
      </c>
      <c r="AB105" s="47"/>
      <c r="AC105" s="47">
        <v>0</v>
      </c>
      <c r="AD105" s="47">
        <v>0</v>
      </c>
      <c r="AE105" s="47">
        <v>0</v>
      </c>
      <c r="AF105" s="56">
        <f t="shared" si="11"/>
        <v>1</v>
      </c>
    </row>
    <row r="106" spans="2:32" x14ac:dyDescent="0.35">
      <c r="B106" t="s">
        <v>768</v>
      </c>
      <c r="C106" t="s">
        <v>98</v>
      </c>
      <c r="D106" t="s">
        <v>99</v>
      </c>
      <c r="E106" s="1">
        <v>52.173080999999485</v>
      </c>
      <c r="F106" s="1">
        <v>5.7390389099999437</v>
      </c>
      <c r="G106" s="1">
        <f t="shared" si="6"/>
        <v>5.739035903078487</v>
      </c>
      <c r="H106" s="57">
        <f t="shared" si="7"/>
        <v>1</v>
      </c>
      <c r="I106" s="1">
        <f t="shared" si="8"/>
        <v>6</v>
      </c>
      <c r="J106" s="4">
        <f t="shared" si="9"/>
        <v>1.2633043177968761E-3</v>
      </c>
      <c r="K106" s="19">
        <f t="shared" si="10"/>
        <v>64.400727512649155</v>
      </c>
      <c r="P106" s="45" t="s">
        <v>375</v>
      </c>
      <c r="Q106" s="45" t="s">
        <v>768</v>
      </c>
      <c r="R106" s="46">
        <v>10638.523013</v>
      </c>
      <c r="S106" s="46">
        <v>1170.23753143</v>
      </c>
      <c r="T106" s="46">
        <v>48966.141494399999</v>
      </c>
      <c r="U106" s="46">
        <v>47795.903962969998</v>
      </c>
      <c r="V106" s="46">
        <v>57997.60076109998</v>
      </c>
      <c r="W106" s="46">
        <v>0</v>
      </c>
      <c r="X106" s="46">
        <v>105793.50472406998</v>
      </c>
      <c r="Y106" s="46">
        <v>105793.50472406998</v>
      </c>
      <c r="Z106" s="46">
        <v>0</v>
      </c>
      <c r="AA106" s="47">
        <v>0</v>
      </c>
      <c r="AB106" s="47"/>
      <c r="AC106" s="47">
        <v>105794</v>
      </c>
      <c r="AD106" s="47">
        <v>0</v>
      </c>
      <c r="AE106" s="47">
        <v>48966.141494399999</v>
      </c>
      <c r="AF106" s="56">
        <f t="shared" si="11"/>
        <v>1</v>
      </c>
    </row>
    <row r="107" spans="2:32" x14ac:dyDescent="0.35">
      <c r="B107" t="s">
        <v>768</v>
      </c>
      <c r="C107" t="s">
        <v>98</v>
      </c>
      <c r="D107" t="s">
        <v>99</v>
      </c>
      <c r="E107" s="1">
        <v>0</v>
      </c>
      <c r="F107" s="1">
        <v>0</v>
      </c>
      <c r="G107" s="1">
        <f t="shared" si="6"/>
        <v>0</v>
      </c>
      <c r="H107" s="57">
        <f t="shared" si="7"/>
        <v>1</v>
      </c>
      <c r="I107" s="1">
        <f t="shared" si="8"/>
        <v>0</v>
      </c>
      <c r="J107" s="4">
        <f t="shared" si="9"/>
        <v>0</v>
      </c>
      <c r="K107" s="19">
        <f t="shared" si="10"/>
        <v>0</v>
      </c>
      <c r="P107" s="45" t="s">
        <v>423</v>
      </c>
      <c r="Q107" s="45" t="s">
        <v>768</v>
      </c>
      <c r="R107" s="46">
        <v>137941.87329270301</v>
      </c>
      <c r="S107" s="46">
        <v>10342.823089082862</v>
      </c>
      <c r="T107" s="46">
        <v>0</v>
      </c>
      <c r="U107" s="46">
        <v>-10342.823089082862</v>
      </c>
      <c r="V107" s="46">
        <v>0</v>
      </c>
      <c r="W107" s="46">
        <v>0</v>
      </c>
      <c r="X107" s="46">
        <v>-10342.823089082862</v>
      </c>
      <c r="Y107" s="46">
        <v>0</v>
      </c>
      <c r="Z107" s="46">
        <v>10343</v>
      </c>
      <c r="AA107" s="47">
        <v>0</v>
      </c>
      <c r="AB107" s="47"/>
      <c r="AC107" s="47">
        <v>0</v>
      </c>
      <c r="AD107" s="47">
        <v>0</v>
      </c>
      <c r="AE107" s="47">
        <v>0</v>
      </c>
      <c r="AF107" s="56">
        <f t="shared" si="11"/>
        <v>1</v>
      </c>
    </row>
    <row r="108" spans="2:32" x14ac:dyDescent="0.35">
      <c r="B108" t="s">
        <v>768</v>
      </c>
      <c r="C108" t="s">
        <v>98</v>
      </c>
      <c r="D108" t="s">
        <v>99</v>
      </c>
      <c r="E108" s="1">
        <v>3993.6739419999994</v>
      </c>
      <c r="F108" s="1">
        <v>439.30413362000007</v>
      </c>
      <c r="G108" s="1">
        <f t="shared" si="6"/>
        <v>439.303903450272</v>
      </c>
      <c r="H108" s="57">
        <f t="shared" si="7"/>
        <v>1</v>
      </c>
      <c r="I108" s="1">
        <f t="shared" si="8"/>
        <v>439</v>
      </c>
      <c r="J108" s="4">
        <f t="shared" si="9"/>
        <v>9.2431765918804754E-2</v>
      </c>
      <c r="K108" s="19">
        <f t="shared" si="10"/>
        <v>4711.9865630088289</v>
      </c>
      <c r="P108" s="45" t="s">
        <v>76</v>
      </c>
      <c r="Q108" s="45" t="s">
        <v>768</v>
      </c>
      <c r="R108" s="46">
        <v>15020560.091106514</v>
      </c>
      <c r="S108" s="46">
        <v>1403088.940077282</v>
      </c>
      <c r="T108" s="46">
        <v>300392.83379579999</v>
      </c>
      <c r="U108" s="46">
        <v>-1102696.1062814821</v>
      </c>
      <c r="V108" s="46">
        <v>277932.2282555055</v>
      </c>
      <c r="W108" s="46">
        <v>17239.148136554315</v>
      </c>
      <c r="X108" s="46">
        <v>-842003.02616253076</v>
      </c>
      <c r="Y108" s="46">
        <v>0</v>
      </c>
      <c r="Z108" s="46">
        <v>1920245</v>
      </c>
      <c r="AA108" s="47">
        <v>0</v>
      </c>
      <c r="AB108" s="47"/>
      <c r="AC108" s="47">
        <v>1078242</v>
      </c>
      <c r="AD108" s="47">
        <v>0</v>
      </c>
      <c r="AE108" s="47">
        <v>300392.83379579999</v>
      </c>
      <c r="AF108" s="56">
        <f t="shared" si="11"/>
        <v>1</v>
      </c>
    </row>
    <row r="109" spans="2:32" x14ac:dyDescent="0.35">
      <c r="B109" t="s">
        <v>768</v>
      </c>
      <c r="C109" t="s">
        <v>98</v>
      </c>
      <c r="D109" t="s">
        <v>99</v>
      </c>
      <c r="E109" s="1">
        <v>1422.4445649999998</v>
      </c>
      <c r="F109" s="1">
        <v>156.46890214999999</v>
      </c>
      <c r="G109" s="1">
        <f t="shared" si="6"/>
        <v>156.46882016942683</v>
      </c>
      <c r="H109" s="57">
        <f t="shared" si="7"/>
        <v>1</v>
      </c>
      <c r="I109" s="1">
        <f t="shared" si="8"/>
        <v>156</v>
      </c>
      <c r="J109" s="4">
        <f t="shared" si="9"/>
        <v>3.2845912262718775E-2</v>
      </c>
      <c r="K109" s="19">
        <f t="shared" si="10"/>
        <v>1674.4189153288778</v>
      </c>
      <c r="P109" s="45" t="s">
        <v>601</v>
      </c>
      <c r="Q109" s="45" t="s">
        <v>768</v>
      </c>
      <c r="R109" s="46">
        <v>0</v>
      </c>
      <c r="S109" s="46">
        <v>0</v>
      </c>
      <c r="T109" s="46">
        <v>29957.492066999996</v>
      </c>
      <c r="U109" s="46">
        <v>29957.492066999996</v>
      </c>
      <c r="V109" s="46">
        <v>35561.943096000003</v>
      </c>
      <c r="W109" s="46">
        <v>0</v>
      </c>
      <c r="X109" s="46">
        <v>65519.435163000002</v>
      </c>
      <c r="Y109" s="46">
        <v>65519.435163000002</v>
      </c>
      <c r="Z109" s="46">
        <v>0</v>
      </c>
      <c r="AA109" s="47">
        <v>0</v>
      </c>
      <c r="AB109" s="47"/>
      <c r="AC109" s="47">
        <v>65519</v>
      </c>
      <c r="AD109" s="47">
        <v>0</v>
      </c>
      <c r="AE109" s="47">
        <v>29957.492066999996</v>
      </c>
      <c r="AF109" s="56">
        <f t="shared" si="11"/>
        <v>1</v>
      </c>
    </row>
    <row r="110" spans="2:32" x14ac:dyDescent="0.35">
      <c r="B110" t="s">
        <v>768</v>
      </c>
      <c r="C110" t="s">
        <v>98</v>
      </c>
      <c r="D110" t="s">
        <v>99</v>
      </c>
      <c r="E110" s="1">
        <v>0</v>
      </c>
      <c r="F110" s="1">
        <v>0</v>
      </c>
      <c r="G110" s="1">
        <f t="shared" si="6"/>
        <v>0</v>
      </c>
      <c r="H110" s="57">
        <f t="shared" si="7"/>
        <v>1</v>
      </c>
      <c r="I110" s="1">
        <f t="shared" si="8"/>
        <v>0</v>
      </c>
      <c r="J110" s="4">
        <f t="shared" si="9"/>
        <v>0</v>
      </c>
      <c r="K110" s="19">
        <f t="shared" si="10"/>
        <v>0</v>
      </c>
      <c r="P110" s="45" t="s">
        <v>2559</v>
      </c>
      <c r="Q110" s="45" t="s">
        <v>768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7">
        <v>0</v>
      </c>
      <c r="AB110" s="47"/>
      <c r="AC110" s="47">
        <v>0</v>
      </c>
      <c r="AD110" s="47">
        <v>0</v>
      </c>
      <c r="AE110" s="47">
        <v>0</v>
      </c>
      <c r="AF110" s="56">
        <f t="shared" si="11"/>
        <v>1</v>
      </c>
    </row>
    <row r="111" spans="2:32" x14ac:dyDescent="0.35">
      <c r="B111" t="s">
        <v>768</v>
      </c>
      <c r="C111" t="s">
        <v>100</v>
      </c>
      <c r="D111" t="s">
        <v>57</v>
      </c>
      <c r="E111" s="1">
        <v>0</v>
      </c>
      <c r="F111" s="1">
        <v>0</v>
      </c>
      <c r="G111" s="1">
        <f t="shared" si="6"/>
        <v>0</v>
      </c>
      <c r="H111" s="57">
        <f t="shared" si="7"/>
        <v>1</v>
      </c>
      <c r="I111" s="1">
        <f t="shared" si="8"/>
        <v>0</v>
      </c>
      <c r="J111" s="4">
        <f t="shared" si="9"/>
        <v>0</v>
      </c>
      <c r="K111" s="19">
        <f t="shared" si="10"/>
        <v>0</v>
      </c>
      <c r="P111" s="45" t="s">
        <v>88</v>
      </c>
      <c r="Q111" s="45" t="s">
        <v>768</v>
      </c>
      <c r="R111" s="46">
        <v>46962.807548000004</v>
      </c>
      <c r="S111" s="46">
        <v>3522.2105661000005</v>
      </c>
      <c r="T111" s="46">
        <v>102946.24414399998</v>
      </c>
      <c r="U111" s="46">
        <v>99424.033577899987</v>
      </c>
      <c r="V111" s="46">
        <v>101925.00501200001</v>
      </c>
      <c r="W111" s="46">
        <v>0</v>
      </c>
      <c r="X111" s="46">
        <v>201349.03858989998</v>
      </c>
      <c r="Y111" s="46">
        <v>201349.03858989998</v>
      </c>
      <c r="Z111" s="46">
        <v>0</v>
      </c>
      <c r="AA111" s="47">
        <v>0</v>
      </c>
      <c r="AB111" s="47"/>
      <c r="AC111" s="47">
        <v>201349</v>
      </c>
      <c r="AD111" s="47">
        <v>0</v>
      </c>
      <c r="AE111" s="47">
        <v>102946.24414399998</v>
      </c>
      <c r="AF111" s="56">
        <f t="shared" si="11"/>
        <v>1</v>
      </c>
    </row>
    <row r="112" spans="2:32" x14ac:dyDescent="0.35">
      <c r="B112" t="s">
        <v>768</v>
      </c>
      <c r="C112" t="s">
        <v>101</v>
      </c>
      <c r="D112" t="s">
        <v>57</v>
      </c>
      <c r="E112" s="1">
        <v>0</v>
      </c>
      <c r="F112" s="1">
        <v>0</v>
      </c>
      <c r="G112" s="1">
        <f t="shared" si="6"/>
        <v>0</v>
      </c>
      <c r="H112" s="57">
        <f t="shared" si="7"/>
        <v>1</v>
      </c>
      <c r="I112" s="1">
        <f t="shared" si="8"/>
        <v>0</v>
      </c>
      <c r="J112" s="4">
        <f t="shared" si="9"/>
        <v>0</v>
      </c>
      <c r="K112" s="19">
        <f t="shared" si="10"/>
        <v>0</v>
      </c>
      <c r="P112" s="45" t="s">
        <v>154</v>
      </c>
      <c r="Q112" s="45" t="s">
        <v>768</v>
      </c>
      <c r="R112" s="46">
        <v>11978.641020000001</v>
      </c>
      <c r="S112" s="46">
        <v>1317.6505122000001</v>
      </c>
      <c r="T112" s="46">
        <v>31553.484656999997</v>
      </c>
      <c r="U112" s="46">
        <v>30235.834144799996</v>
      </c>
      <c r="V112" s="46">
        <v>34006.459857999995</v>
      </c>
      <c r="W112" s="46">
        <v>0</v>
      </c>
      <c r="X112" s="46">
        <v>64242.294002799994</v>
      </c>
      <c r="Y112" s="46">
        <v>64242.294002799994</v>
      </c>
      <c r="Z112" s="46">
        <v>0</v>
      </c>
      <c r="AA112" s="47">
        <v>0</v>
      </c>
      <c r="AB112" s="47"/>
      <c r="AC112" s="47">
        <v>64242</v>
      </c>
      <c r="AD112" s="47">
        <v>0</v>
      </c>
      <c r="AE112" s="47">
        <v>31553.484656999997</v>
      </c>
      <c r="AF112" s="56">
        <f t="shared" si="11"/>
        <v>1</v>
      </c>
    </row>
    <row r="113" spans="2:32" x14ac:dyDescent="0.35">
      <c r="B113" t="s">
        <v>768</v>
      </c>
      <c r="C113" t="s">
        <v>101</v>
      </c>
      <c r="D113" t="s">
        <v>57</v>
      </c>
      <c r="E113" s="1">
        <v>34843.812261999999</v>
      </c>
      <c r="F113" s="1">
        <v>2613.2859196500003</v>
      </c>
      <c r="G113" s="1">
        <f t="shared" si="6"/>
        <v>2613.284550440691</v>
      </c>
      <c r="H113" s="57">
        <f t="shared" si="7"/>
        <v>1</v>
      </c>
      <c r="I113" s="1">
        <f t="shared" si="8"/>
        <v>2613</v>
      </c>
      <c r="J113" s="4">
        <f t="shared" si="9"/>
        <v>0.55016903040053955</v>
      </c>
      <c r="K113" s="19">
        <f t="shared" si="10"/>
        <v>28046.516831758705</v>
      </c>
      <c r="P113" s="45" t="s">
        <v>2560</v>
      </c>
      <c r="Q113" s="45" t="s">
        <v>768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7">
        <v>0</v>
      </c>
      <c r="AB113" s="47"/>
      <c r="AC113" s="47">
        <v>0</v>
      </c>
      <c r="AD113" s="47">
        <v>0</v>
      </c>
      <c r="AE113" s="47">
        <v>0</v>
      </c>
      <c r="AF113" s="56">
        <f t="shared" si="11"/>
        <v>1</v>
      </c>
    </row>
    <row r="114" spans="2:32" x14ac:dyDescent="0.35">
      <c r="B114" t="s">
        <v>768</v>
      </c>
      <c r="C114" t="s">
        <v>101</v>
      </c>
      <c r="D114" t="s">
        <v>57</v>
      </c>
      <c r="E114" s="1">
        <v>0</v>
      </c>
      <c r="F114" s="1">
        <v>0</v>
      </c>
      <c r="G114" s="1">
        <f t="shared" si="6"/>
        <v>0</v>
      </c>
      <c r="H114" s="57">
        <f t="shared" si="7"/>
        <v>1</v>
      </c>
      <c r="I114" s="1">
        <f t="shared" si="8"/>
        <v>0</v>
      </c>
      <c r="J114" s="4">
        <f t="shared" si="9"/>
        <v>0</v>
      </c>
      <c r="K114" s="19">
        <f t="shared" si="10"/>
        <v>0</v>
      </c>
      <c r="P114" s="45" t="s">
        <v>631</v>
      </c>
      <c r="Q114" s="45" t="s">
        <v>768</v>
      </c>
      <c r="R114" s="46">
        <v>0</v>
      </c>
      <c r="S114" s="46">
        <v>0</v>
      </c>
      <c r="T114" s="46">
        <v>138.60886100000002</v>
      </c>
      <c r="U114" s="46">
        <v>138.60886100000002</v>
      </c>
      <c r="V114" s="46">
        <v>168.94744800000001</v>
      </c>
      <c r="W114" s="46">
        <v>0</v>
      </c>
      <c r="X114" s="46">
        <v>307.55630900000006</v>
      </c>
      <c r="Y114" s="46">
        <v>307.55630900000006</v>
      </c>
      <c r="Z114" s="46">
        <v>0</v>
      </c>
      <c r="AA114" s="47">
        <v>0</v>
      </c>
      <c r="AB114" s="47"/>
      <c r="AC114" s="47">
        <v>308</v>
      </c>
      <c r="AD114" s="47">
        <v>0</v>
      </c>
      <c r="AE114" s="47">
        <v>138.60886100000002</v>
      </c>
      <c r="AF114" s="56">
        <f t="shared" si="11"/>
        <v>1</v>
      </c>
    </row>
    <row r="115" spans="2:32" x14ac:dyDescent="0.35">
      <c r="B115" t="s">
        <v>768</v>
      </c>
      <c r="C115" t="s">
        <v>101</v>
      </c>
      <c r="D115" t="s">
        <v>57</v>
      </c>
      <c r="E115" s="1">
        <v>0</v>
      </c>
      <c r="F115" s="1">
        <v>0</v>
      </c>
      <c r="G115" s="1">
        <f t="shared" si="6"/>
        <v>0</v>
      </c>
      <c r="H115" s="57">
        <f t="shared" si="7"/>
        <v>1</v>
      </c>
      <c r="I115" s="1">
        <f t="shared" si="8"/>
        <v>0</v>
      </c>
      <c r="J115" s="4">
        <f t="shared" si="9"/>
        <v>0</v>
      </c>
      <c r="K115" s="19">
        <f t="shared" si="10"/>
        <v>0</v>
      </c>
      <c r="P115" s="45" t="s">
        <v>687</v>
      </c>
      <c r="Q115" s="45" t="s">
        <v>768</v>
      </c>
      <c r="R115" s="46">
        <v>0</v>
      </c>
      <c r="S115" s="46">
        <v>0</v>
      </c>
      <c r="T115" s="46">
        <v>0</v>
      </c>
      <c r="U115" s="46">
        <v>0</v>
      </c>
      <c r="V115" s="46">
        <v>675.27804500000025</v>
      </c>
      <c r="W115" s="46">
        <v>0</v>
      </c>
      <c r="X115" s="46">
        <v>675.27804500000025</v>
      </c>
      <c r="Y115" s="46">
        <v>675.27804500000025</v>
      </c>
      <c r="Z115" s="46">
        <v>0</v>
      </c>
      <c r="AA115" s="47">
        <v>0</v>
      </c>
      <c r="AB115" s="47"/>
      <c r="AC115" s="47">
        <v>675</v>
      </c>
      <c r="AD115" s="47">
        <v>0</v>
      </c>
      <c r="AE115" s="47">
        <v>0</v>
      </c>
      <c r="AF115" s="56">
        <f t="shared" si="11"/>
        <v>1</v>
      </c>
    </row>
    <row r="116" spans="2:32" x14ac:dyDescent="0.35">
      <c r="B116" t="s">
        <v>768</v>
      </c>
      <c r="C116" t="s">
        <v>102</v>
      </c>
      <c r="D116" t="s">
        <v>57</v>
      </c>
      <c r="E116" s="1">
        <v>0</v>
      </c>
      <c r="F116" s="1">
        <v>0</v>
      </c>
      <c r="G116" s="1">
        <f t="shared" si="6"/>
        <v>0</v>
      </c>
      <c r="H116" s="57">
        <f t="shared" si="7"/>
        <v>1</v>
      </c>
      <c r="I116" s="1">
        <f t="shared" si="8"/>
        <v>0</v>
      </c>
      <c r="J116" s="4">
        <f t="shared" si="9"/>
        <v>0</v>
      </c>
      <c r="K116" s="19">
        <f t="shared" si="10"/>
        <v>0</v>
      </c>
      <c r="P116" s="45" t="s">
        <v>680</v>
      </c>
      <c r="Q116" s="45" t="s">
        <v>768</v>
      </c>
      <c r="R116" s="46">
        <v>0</v>
      </c>
      <c r="S116" s="46">
        <v>0</v>
      </c>
      <c r="T116" s="46">
        <v>19210.477832999994</v>
      </c>
      <c r="U116" s="46">
        <v>19210.477832999994</v>
      </c>
      <c r="V116" s="46">
        <v>19240.732846899064</v>
      </c>
      <c r="W116" s="46">
        <v>0</v>
      </c>
      <c r="X116" s="46">
        <v>38451.210679899057</v>
      </c>
      <c r="Y116" s="46">
        <v>38451.210679899057</v>
      </c>
      <c r="Z116" s="46">
        <v>0</v>
      </c>
      <c r="AA116" s="47">
        <v>0</v>
      </c>
      <c r="AB116" s="47"/>
      <c r="AC116" s="47">
        <v>38451</v>
      </c>
      <c r="AD116" s="47">
        <v>0</v>
      </c>
      <c r="AE116" s="47">
        <v>19210.477832999994</v>
      </c>
      <c r="AF116" s="56">
        <f t="shared" si="11"/>
        <v>1</v>
      </c>
    </row>
    <row r="117" spans="2:32" x14ac:dyDescent="0.35">
      <c r="B117" t="s">
        <v>768</v>
      </c>
      <c r="C117" t="s">
        <v>103</v>
      </c>
      <c r="D117" t="s">
        <v>57</v>
      </c>
      <c r="E117" s="1">
        <v>0</v>
      </c>
      <c r="F117" s="1">
        <v>0</v>
      </c>
      <c r="G117" s="1">
        <f t="shared" si="6"/>
        <v>0</v>
      </c>
      <c r="H117" s="57">
        <f t="shared" si="7"/>
        <v>1</v>
      </c>
      <c r="I117" s="1">
        <f t="shared" si="8"/>
        <v>0</v>
      </c>
      <c r="J117" s="4">
        <f t="shared" si="9"/>
        <v>0</v>
      </c>
      <c r="K117" s="19">
        <f t="shared" si="10"/>
        <v>0</v>
      </c>
      <c r="P117" s="45" t="s">
        <v>459</v>
      </c>
      <c r="Q117" s="45" t="s">
        <v>768</v>
      </c>
      <c r="R117" s="46">
        <v>7458909.6772804949</v>
      </c>
      <c r="S117" s="46">
        <v>700013.81857075018</v>
      </c>
      <c r="T117" s="46">
        <v>55832.870909398727</v>
      </c>
      <c r="U117" s="46">
        <v>-644180.94766135141</v>
      </c>
      <c r="V117" s="46">
        <v>65689</v>
      </c>
      <c r="W117" s="46">
        <v>0</v>
      </c>
      <c r="X117" s="46">
        <v>-578491.94766135141</v>
      </c>
      <c r="Y117" s="46">
        <v>0</v>
      </c>
      <c r="Z117" s="46">
        <v>584251</v>
      </c>
      <c r="AA117" s="47">
        <v>0</v>
      </c>
      <c r="AB117" s="47"/>
      <c r="AC117" s="47">
        <v>5759</v>
      </c>
      <c r="AD117" s="47">
        <v>0</v>
      </c>
      <c r="AE117" s="47">
        <v>5759</v>
      </c>
      <c r="AF117" s="56">
        <f t="shared" si="11"/>
        <v>1</v>
      </c>
    </row>
    <row r="118" spans="2:32" x14ac:dyDescent="0.35">
      <c r="B118" t="s">
        <v>768</v>
      </c>
      <c r="C118" t="s">
        <v>104</v>
      </c>
      <c r="D118" t="s">
        <v>57</v>
      </c>
      <c r="E118" s="1">
        <v>0</v>
      </c>
      <c r="F118" s="1">
        <v>0</v>
      </c>
      <c r="G118" s="1">
        <f t="shared" si="6"/>
        <v>0</v>
      </c>
      <c r="H118" s="57">
        <f t="shared" si="7"/>
        <v>1</v>
      </c>
      <c r="I118" s="1">
        <f t="shared" si="8"/>
        <v>0</v>
      </c>
      <c r="J118" s="4">
        <f t="shared" si="9"/>
        <v>0</v>
      </c>
      <c r="K118" s="19">
        <f t="shared" si="10"/>
        <v>0</v>
      </c>
      <c r="P118" s="45" t="s">
        <v>602</v>
      </c>
      <c r="Q118" s="45" t="s">
        <v>768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7">
        <v>0</v>
      </c>
      <c r="AB118" s="47"/>
      <c r="AC118" s="47">
        <v>0</v>
      </c>
      <c r="AD118" s="47">
        <v>0</v>
      </c>
      <c r="AE118" s="47">
        <v>0</v>
      </c>
      <c r="AF118" s="56">
        <f t="shared" si="11"/>
        <v>1</v>
      </c>
    </row>
    <row r="119" spans="2:32" x14ac:dyDescent="0.35">
      <c r="B119" t="s">
        <v>768</v>
      </c>
      <c r="C119" t="s">
        <v>105</v>
      </c>
      <c r="D119" t="s">
        <v>57</v>
      </c>
      <c r="E119" s="1">
        <v>0</v>
      </c>
      <c r="F119" s="1">
        <v>0</v>
      </c>
      <c r="G119" s="1">
        <f t="shared" si="6"/>
        <v>0</v>
      </c>
      <c r="H119" s="57">
        <f t="shared" si="7"/>
        <v>1</v>
      </c>
      <c r="I119" s="1">
        <f t="shared" si="8"/>
        <v>0</v>
      </c>
      <c r="J119" s="4">
        <f t="shared" si="9"/>
        <v>0</v>
      </c>
      <c r="K119" s="19">
        <f t="shared" si="10"/>
        <v>0</v>
      </c>
      <c r="P119" s="45" t="s">
        <v>110</v>
      </c>
      <c r="Q119" s="45" t="s">
        <v>768</v>
      </c>
      <c r="R119" s="46">
        <v>382172.53323805972</v>
      </c>
      <c r="S119" s="46">
        <v>34911.326295126579</v>
      </c>
      <c r="T119" s="46">
        <v>16571.999964999999</v>
      </c>
      <c r="U119" s="46">
        <v>-18339.32633012658</v>
      </c>
      <c r="V119" s="46">
        <v>5085.6245669999962</v>
      </c>
      <c r="W119" s="46">
        <v>0</v>
      </c>
      <c r="X119" s="46">
        <v>-13253.701763126584</v>
      </c>
      <c r="Y119" s="46">
        <v>0</v>
      </c>
      <c r="Z119" s="46">
        <v>14793</v>
      </c>
      <c r="AA119" s="47">
        <v>0</v>
      </c>
      <c r="AB119" s="47"/>
      <c r="AC119" s="47">
        <v>1539</v>
      </c>
      <c r="AD119" s="47">
        <v>0</v>
      </c>
      <c r="AE119" s="47">
        <v>1539</v>
      </c>
      <c r="AF119" s="56">
        <f t="shared" si="11"/>
        <v>1</v>
      </c>
    </row>
    <row r="120" spans="2:32" x14ac:dyDescent="0.35">
      <c r="B120" t="s">
        <v>768</v>
      </c>
      <c r="C120" t="s">
        <v>106</v>
      </c>
      <c r="D120" t="s">
        <v>57</v>
      </c>
      <c r="E120" s="1">
        <v>0</v>
      </c>
      <c r="F120" s="1">
        <v>0</v>
      </c>
      <c r="G120" s="1">
        <f t="shared" si="6"/>
        <v>0</v>
      </c>
      <c r="H120" s="57">
        <f t="shared" si="7"/>
        <v>1</v>
      </c>
      <c r="I120" s="1">
        <f t="shared" si="8"/>
        <v>0</v>
      </c>
      <c r="J120" s="4">
        <f t="shared" si="9"/>
        <v>0</v>
      </c>
      <c r="K120" s="19">
        <f t="shared" si="10"/>
        <v>0</v>
      </c>
      <c r="P120" s="45" t="s">
        <v>168</v>
      </c>
      <c r="Q120" s="45" t="s">
        <v>768</v>
      </c>
      <c r="R120" s="46">
        <v>35639.839882</v>
      </c>
      <c r="S120" s="46">
        <v>3920.3823870200008</v>
      </c>
      <c r="T120" s="46">
        <v>29372.465169999999</v>
      </c>
      <c r="U120" s="46">
        <v>25452.08278298</v>
      </c>
      <c r="V120" s="46">
        <v>31151.139183000014</v>
      </c>
      <c r="W120" s="46">
        <v>0</v>
      </c>
      <c r="X120" s="46">
        <v>56603.221965980018</v>
      </c>
      <c r="Y120" s="46">
        <v>56603.221965980018</v>
      </c>
      <c r="Z120" s="46">
        <v>0</v>
      </c>
      <c r="AA120" s="47">
        <v>0</v>
      </c>
      <c r="AB120" s="47"/>
      <c r="AC120" s="47">
        <v>56603</v>
      </c>
      <c r="AD120" s="47">
        <v>0</v>
      </c>
      <c r="AE120" s="47">
        <v>29372.465169999999</v>
      </c>
      <c r="AF120" s="56">
        <f t="shared" si="11"/>
        <v>1</v>
      </c>
    </row>
    <row r="121" spans="2:32" x14ac:dyDescent="0.35">
      <c r="B121" t="s">
        <v>768</v>
      </c>
      <c r="C121" t="s">
        <v>105</v>
      </c>
      <c r="D121" t="s">
        <v>57</v>
      </c>
      <c r="E121" s="1">
        <v>0</v>
      </c>
      <c r="F121" s="1">
        <v>0</v>
      </c>
      <c r="G121" s="1">
        <f t="shared" si="6"/>
        <v>0</v>
      </c>
      <c r="H121" s="57">
        <f t="shared" si="7"/>
        <v>1</v>
      </c>
      <c r="I121" s="1">
        <f t="shared" si="8"/>
        <v>0</v>
      </c>
      <c r="J121" s="4">
        <f t="shared" si="9"/>
        <v>0</v>
      </c>
      <c r="K121" s="19">
        <f t="shared" si="10"/>
        <v>0</v>
      </c>
      <c r="P121" s="45" t="s">
        <v>650</v>
      </c>
      <c r="Q121" s="45" t="s">
        <v>768</v>
      </c>
      <c r="R121" s="46">
        <v>0</v>
      </c>
      <c r="S121" s="46">
        <v>0</v>
      </c>
      <c r="T121" s="46">
        <v>301193.19887800008</v>
      </c>
      <c r="U121" s="46">
        <v>301193.19887800008</v>
      </c>
      <c r="V121" s="46">
        <v>260936.436055</v>
      </c>
      <c r="W121" s="46">
        <v>0</v>
      </c>
      <c r="X121" s="46">
        <v>562129.63493300008</v>
      </c>
      <c r="Y121" s="46">
        <v>562129.63493300008</v>
      </c>
      <c r="Z121" s="46">
        <v>0</v>
      </c>
      <c r="AA121" s="47">
        <v>0</v>
      </c>
      <c r="AB121" s="47"/>
      <c r="AC121" s="47">
        <v>562130</v>
      </c>
      <c r="AD121" s="47">
        <v>0</v>
      </c>
      <c r="AE121" s="47">
        <v>301193.19887800008</v>
      </c>
      <c r="AF121" s="56">
        <f t="shared" si="11"/>
        <v>1</v>
      </c>
    </row>
    <row r="122" spans="2:32" x14ac:dyDescent="0.35">
      <c r="B122" t="s">
        <v>768</v>
      </c>
      <c r="C122" t="s">
        <v>105</v>
      </c>
      <c r="D122" t="s">
        <v>57</v>
      </c>
      <c r="E122" s="1">
        <v>0</v>
      </c>
      <c r="F122" s="1">
        <v>0</v>
      </c>
      <c r="G122" s="1">
        <f t="shared" si="6"/>
        <v>0</v>
      </c>
      <c r="H122" s="57">
        <f t="shared" si="7"/>
        <v>1</v>
      </c>
      <c r="I122" s="1">
        <f t="shared" si="8"/>
        <v>0</v>
      </c>
      <c r="J122" s="4">
        <f t="shared" si="9"/>
        <v>0</v>
      </c>
      <c r="K122" s="19">
        <f t="shared" si="10"/>
        <v>0</v>
      </c>
      <c r="P122" s="45" t="s">
        <v>416</v>
      </c>
      <c r="Q122" s="45" t="s">
        <v>768</v>
      </c>
      <c r="R122" s="46">
        <v>40775.441460727256</v>
      </c>
      <c r="S122" s="46">
        <v>4485.2985606799984</v>
      </c>
      <c r="T122" s="46">
        <v>10913.531415000003</v>
      </c>
      <c r="U122" s="46">
        <v>6428.2328543200047</v>
      </c>
      <c r="V122" s="46">
        <v>3870</v>
      </c>
      <c r="W122" s="46">
        <v>0</v>
      </c>
      <c r="X122" s="46">
        <v>10298.232854320006</v>
      </c>
      <c r="Y122" s="46">
        <v>10298.232854320006</v>
      </c>
      <c r="Z122" s="46">
        <v>-6428</v>
      </c>
      <c r="AA122" s="47">
        <v>0</v>
      </c>
      <c r="AB122" s="47"/>
      <c r="AC122" s="47">
        <v>3870</v>
      </c>
      <c r="AD122" s="47">
        <v>0</v>
      </c>
      <c r="AE122" s="47">
        <v>3870</v>
      </c>
      <c r="AF122" s="56">
        <f t="shared" si="11"/>
        <v>1</v>
      </c>
    </row>
    <row r="123" spans="2:32" x14ac:dyDescent="0.35">
      <c r="B123" t="s">
        <v>768</v>
      </c>
      <c r="C123" t="s">
        <v>107</v>
      </c>
      <c r="D123" t="s">
        <v>14</v>
      </c>
      <c r="E123" s="1">
        <v>28759.361976999997</v>
      </c>
      <c r="F123" s="1">
        <v>2156.9521482750001</v>
      </c>
      <c r="G123" s="1">
        <f t="shared" si="6"/>
        <v>2156.9510181579549</v>
      </c>
      <c r="H123" s="57">
        <f t="shared" si="7"/>
        <v>1</v>
      </c>
      <c r="I123" s="1">
        <f t="shared" si="8"/>
        <v>2157</v>
      </c>
      <c r="J123" s="4">
        <f t="shared" si="9"/>
        <v>0.45415790224797692</v>
      </c>
      <c r="K123" s="19">
        <f t="shared" si="10"/>
        <v>23152.061540797367</v>
      </c>
      <c r="P123" s="45" t="s">
        <v>414</v>
      </c>
      <c r="Q123" s="45" t="s">
        <v>768</v>
      </c>
      <c r="R123" s="46">
        <v>311316.34854715958</v>
      </c>
      <c r="S123" s="46">
        <v>34244.798340187546</v>
      </c>
      <c r="T123" s="46">
        <v>0</v>
      </c>
      <c r="U123" s="46">
        <v>-34244.798340187546</v>
      </c>
      <c r="V123" s="46">
        <v>0</v>
      </c>
      <c r="W123" s="46">
        <v>0</v>
      </c>
      <c r="X123" s="46">
        <v>-34244.798340187546</v>
      </c>
      <c r="Y123" s="46">
        <v>0</v>
      </c>
      <c r="Z123" s="46">
        <v>34245</v>
      </c>
      <c r="AA123" s="47">
        <v>0</v>
      </c>
      <c r="AB123" s="47"/>
      <c r="AC123" s="47">
        <v>0</v>
      </c>
      <c r="AD123" s="47">
        <v>0</v>
      </c>
      <c r="AE123" s="47">
        <v>0</v>
      </c>
      <c r="AF123" s="56">
        <f t="shared" si="11"/>
        <v>1</v>
      </c>
    </row>
    <row r="124" spans="2:32" x14ac:dyDescent="0.35">
      <c r="B124" t="s">
        <v>768</v>
      </c>
      <c r="C124" t="s">
        <v>108</v>
      </c>
      <c r="D124" t="s">
        <v>14</v>
      </c>
      <c r="E124" s="1">
        <v>116483.53531399998</v>
      </c>
      <c r="F124" s="1">
        <v>8736.265148550001</v>
      </c>
      <c r="G124" s="1">
        <f t="shared" si="6"/>
        <v>8736.2605712569148</v>
      </c>
      <c r="H124" s="57">
        <f t="shared" si="7"/>
        <v>1</v>
      </c>
      <c r="I124" s="1">
        <f t="shared" si="8"/>
        <v>8736</v>
      </c>
      <c r="J124" s="4">
        <f t="shared" si="9"/>
        <v>1.8393710867122515</v>
      </c>
      <c r="K124" s="19">
        <f t="shared" si="10"/>
        <v>93767.459258417162</v>
      </c>
      <c r="P124" s="45" t="s">
        <v>603</v>
      </c>
      <c r="Q124" s="45" t="s">
        <v>768</v>
      </c>
      <c r="R124" s="46">
        <v>0</v>
      </c>
      <c r="S124" s="46">
        <v>0</v>
      </c>
      <c r="T124" s="46">
        <v>54410.703252999992</v>
      </c>
      <c r="U124" s="46">
        <v>54410.703252999992</v>
      </c>
      <c r="V124" s="46">
        <v>57098.600204999981</v>
      </c>
      <c r="W124" s="46">
        <v>0</v>
      </c>
      <c r="X124" s="46">
        <v>111509.30345799998</v>
      </c>
      <c r="Y124" s="46">
        <v>111509.30345799998</v>
      </c>
      <c r="Z124" s="46">
        <v>-108385</v>
      </c>
      <c r="AA124" s="47">
        <v>0</v>
      </c>
      <c r="AB124" s="47"/>
      <c r="AC124" s="47">
        <v>3124</v>
      </c>
      <c r="AD124" s="47">
        <v>0</v>
      </c>
      <c r="AE124" s="47">
        <v>3124</v>
      </c>
      <c r="AF124" s="56">
        <f t="shared" si="11"/>
        <v>1</v>
      </c>
    </row>
    <row r="125" spans="2:32" x14ac:dyDescent="0.35">
      <c r="B125" t="s">
        <v>768</v>
      </c>
      <c r="C125" t="s">
        <v>109</v>
      </c>
      <c r="D125" t="s">
        <v>14</v>
      </c>
      <c r="E125" s="1">
        <v>83432.82899400001</v>
      </c>
      <c r="F125" s="1">
        <v>6257.4621745500017</v>
      </c>
      <c r="G125" s="1">
        <f t="shared" si="6"/>
        <v>6257.4588960050096</v>
      </c>
      <c r="H125" s="57">
        <f t="shared" si="7"/>
        <v>1</v>
      </c>
      <c r="I125" s="1">
        <f t="shared" si="8"/>
        <v>6257</v>
      </c>
      <c r="J125" s="4">
        <f t="shared" si="9"/>
        <v>1.3174158527425091</v>
      </c>
      <c r="K125" s="19">
        <f t="shared" si="10"/>
        <v>67159.225341107624</v>
      </c>
      <c r="P125" s="45" t="s">
        <v>181</v>
      </c>
      <c r="Q125" s="45" t="s">
        <v>768</v>
      </c>
      <c r="R125" s="46">
        <v>156.63528200000002</v>
      </c>
      <c r="S125" s="46">
        <v>17.229881020000001</v>
      </c>
      <c r="T125" s="46">
        <v>0</v>
      </c>
      <c r="U125" s="46">
        <v>-17.229881020000001</v>
      </c>
      <c r="V125" s="46">
        <v>0</v>
      </c>
      <c r="W125" s="46">
        <v>0</v>
      </c>
      <c r="X125" s="46">
        <v>-17.229881020000001</v>
      </c>
      <c r="Y125" s="46">
        <v>0</v>
      </c>
      <c r="Z125" s="46">
        <v>17</v>
      </c>
      <c r="AA125" s="47">
        <v>0</v>
      </c>
      <c r="AB125" s="47"/>
      <c r="AC125" s="47">
        <v>0</v>
      </c>
      <c r="AD125" s="47">
        <v>0</v>
      </c>
      <c r="AE125" s="47">
        <v>0</v>
      </c>
      <c r="AF125" s="56">
        <f t="shared" si="11"/>
        <v>1</v>
      </c>
    </row>
    <row r="126" spans="2:32" x14ac:dyDescent="0.35">
      <c r="B126" t="s">
        <v>768</v>
      </c>
      <c r="C126" t="s">
        <v>111</v>
      </c>
      <c r="D126" t="s">
        <v>110</v>
      </c>
      <c r="E126" s="1">
        <v>23122.639370000004</v>
      </c>
      <c r="F126" s="1">
        <v>2543.4903307000004</v>
      </c>
      <c r="G126" s="1">
        <f t="shared" si="6"/>
        <v>2543.4889980595062</v>
      </c>
      <c r="H126" s="57">
        <f t="shared" si="7"/>
        <v>1</v>
      </c>
      <c r="I126" s="1">
        <f t="shared" si="8"/>
        <v>2543</v>
      </c>
      <c r="J126" s="4">
        <f t="shared" si="9"/>
        <v>0.53543048002624261</v>
      </c>
      <c r="K126" s="19">
        <f t="shared" si="10"/>
        <v>27295.175010777795</v>
      </c>
      <c r="P126" s="45" t="s">
        <v>729</v>
      </c>
      <c r="Q126" s="45" t="s">
        <v>768</v>
      </c>
      <c r="R126" s="46">
        <v>0</v>
      </c>
      <c r="S126" s="46">
        <v>0</v>
      </c>
      <c r="T126" s="46">
        <v>1290.5972789999998</v>
      </c>
      <c r="U126" s="46">
        <v>1290.5972789999998</v>
      </c>
      <c r="V126" s="46">
        <v>278.52883400000002</v>
      </c>
      <c r="W126" s="46">
        <v>0</v>
      </c>
      <c r="X126" s="46">
        <v>1569.1261129999998</v>
      </c>
      <c r="Y126" s="46">
        <v>1569.1261129999998</v>
      </c>
      <c r="Z126" s="46">
        <v>0</v>
      </c>
      <c r="AA126" s="47">
        <v>0</v>
      </c>
      <c r="AB126" s="47"/>
      <c r="AC126" s="47">
        <v>1569</v>
      </c>
      <c r="AD126" s="47">
        <v>0</v>
      </c>
      <c r="AE126" s="47">
        <v>1290.5972789999998</v>
      </c>
      <c r="AF126" s="56">
        <f t="shared" si="11"/>
        <v>1</v>
      </c>
    </row>
    <row r="127" spans="2:32" x14ac:dyDescent="0.35">
      <c r="B127" t="s">
        <v>768</v>
      </c>
      <c r="C127" t="s">
        <v>100</v>
      </c>
      <c r="D127" t="s">
        <v>113</v>
      </c>
      <c r="E127" s="1">
        <v>55056.142711000008</v>
      </c>
      <c r="F127" s="1">
        <v>4129.2107033250013</v>
      </c>
      <c r="G127" s="1">
        <f t="shared" si="6"/>
        <v>4129.2085398595755</v>
      </c>
      <c r="H127" s="57">
        <f t="shared" si="7"/>
        <v>1</v>
      </c>
      <c r="I127" s="1">
        <f t="shared" si="8"/>
        <v>4129</v>
      </c>
      <c r="J127" s="4">
        <f t="shared" si="9"/>
        <v>0.86936392136388352</v>
      </c>
      <c r="K127" s="19">
        <f t="shared" si="10"/>
        <v>44318.433983288051</v>
      </c>
      <c r="P127" s="45" t="s">
        <v>2561</v>
      </c>
      <c r="Q127" s="45" t="s">
        <v>768</v>
      </c>
      <c r="R127" s="46">
        <v>0</v>
      </c>
      <c r="S127" s="46">
        <v>0</v>
      </c>
      <c r="T127" s="46">
        <v>78.636103000000006</v>
      </c>
      <c r="U127" s="46">
        <v>78.636103000000006</v>
      </c>
      <c r="V127" s="46">
        <v>0</v>
      </c>
      <c r="W127" s="46">
        <v>0</v>
      </c>
      <c r="X127" s="46">
        <v>78.636103000000006</v>
      </c>
      <c r="Y127" s="46">
        <v>78.636103000000006</v>
      </c>
      <c r="Z127" s="46">
        <v>0</v>
      </c>
      <c r="AA127" s="47">
        <v>0</v>
      </c>
      <c r="AB127" s="47"/>
      <c r="AC127" s="47">
        <v>79</v>
      </c>
      <c r="AD127" s="47">
        <v>0</v>
      </c>
      <c r="AE127" s="47">
        <v>78.636103000000006</v>
      </c>
      <c r="AF127" s="56">
        <f t="shared" si="11"/>
        <v>1</v>
      </c>
    </row>
    <row r="128" spans="2:32" x14ac:dyDescent="0.35">
      <c r="B128" t="s">
        <v>768</v>
      </c>
      <c r="C128" t="s">
        <v>101</v>
      </c>
      <c r="D128" t="s">
        <v>113</v>
      </c>
      <c r="E128" s="1">
        <v>0</v>
      </c>
      <c r="F128" s="1">
        <v>0</v>
      </c>
      <c r="G128" s="1">
        <f t="shared" si="6"/>
        <v>0</v>
      </c>
      <c r="H128" s="57">
        <f t="shared" si="7"/>
        <v>1</v>
      </c>
      <c r="I128" s="1">
        <f t="shared" si="8"/>
        <v>0</v>
      </c>
      <c r="J128" s="4">
        <f t="shared" si="9"/>
        <v>0</v>
      </c>
      <c r="K128" s="19">
        <f t="shared" si="10"/>
        <v>0</v>
      </c>
      <c r="P128" s="45" t="s">
        <v>2562</v>
      </c>
      <c r="Q128" s="45" t="s">
        <v>768</v>
      </c>
      <c r="R128" s="46">
        <v>0</v>
      </c>
      <c r="S128" s="46">
        <v>0</v>
      </c>
      <c r="T128" s="46">
        <v>466.90006900000003</v>
      </c>
      <c r="U128" s="46">
        <v>466.90006900000003</v>
      </c>
      <c r="V128" s="46">
        <v>0</v>
      </c>
      <c r="W128" s="46">
        <v>0</v>
      </c>
      <c r="X128" s="46">
        <v>466.90006900000003</v>
      </c>
      <c r="Y128" s="46">
        <v>466.90006900000003</v>
      </c>
      <c r="Z128" s="46">
        <v>0</v>
      </c>
      <c r="AA128" s="47">
        <v>0</v>
      </c>
      <c r="AB128" s="47"/>
      <c r="AC128" s="47">
        <v>467</v>
      </c>
      <c r="AD128" s="47">
        <v>0</v>
      </c>
      <c r="AE128" s="47">
        <v>466.90006900000003</v>
      </c>
      <c r="AF128" s="56">
        <f t="shared" si="11"/>
        <v>1</v>
      </c>
    </row>
    <row r="129" spans="2:32" x14ac:dyDescent="0.35">
      <c r="B129" t="s">
        <v>768</v>
      </c>
      <c r="C129" t="s">
        <v>114</v>
      </c>
      <c r="D129" t="s">
        <v>113</v>
      </c>
      <c r="E129" s="1">
        <v>67.683751000000001</v>
      </c>
      <c r="F129" s="1">
        <v>5.076281325000001</v>
      </c>
      <c r="G129" s="1">
        <f t="shared" si="6"/>
        <v>5.07627866532484</v>
      </c>
      <c r="H129" s="57">
        <f t="shared" si="7"/>
        <v>1</v>
      </c>
      <c r="I129" s="1">
        <f t="shared" si="8"/>
        <v>5</v>
      </c>
      <c r="J129" s="4">
        <f t="shared" si="9"/>
        <v>1.0527535981640634E-3</v>
      </c>
      <c r="K129" s="19">
        <f t="shared" si="10"/>
        <v>53.667272927207627</v>
      </c>
      <c r="P129" s="45" t="s">
        <v>2563</v>
      </c>
      <c r="Q129" s="45" t="s">
        <v>768</v>
      </c>
      <c r="R129" s="46">
        <v>0</v>
      </c>
      <c r="S129" s="46">
        <v>0</v>
      </c>
      <c r="T129" s="46">
        <v>644.17296399999998</v>
      </c>
      <c r="U129" s="46">
        <v>644.17296399999998</v>
      </c>
      <c r="V129" s="46">
        <v>0</v>
      </c>
      <c r="W129" s="46">
        <v>0</v>
      </c>
      <c r="X129" s="46">
        <v>644.17296399999998</v>
      </c>
      <c r="Y129" s="46">
        <v>644.17296399999998</v>
      </c>
      <c r="Z129" s="46">
        <v>0</v>
      </c>
      <c r="AA129" s="47">
        <v>0</v>
      </c>
      <c r="AB129" s="47"/>
      <c r="AC129" s="47">
        <v>644</v>
      </c>
      <c r="AD129" s="47">
        <v>0</v>
      </c>
      <c r="AE129" s="47">
        <v>644</v>
      </c>
      <c r="AF129" s="56">
        <f t="shared" si="11"/>
        <v>1</v>
      </c>
    </row>
    <row r="130" spans="2:32" x14ac:dyDescent="0.35">
      <c r="B130" t="s">
        <v>768</v>
      </c>
      <c r="C130" t="s">
        <v>56</v>
      </c>
      <c r="D130" t="s">
        <v>113</v>
      </c>
      <c r="E130" s="1">
        <v>0</v>
      </c>
      <c r="F130" s="1">
        <v>0</v>
      </c>
      <c r="G130" s="1">
        <f t="shared" si="6"/>
        <v>0</v>
      </c>
      <c r="H130" s="57">
        <f t="shared" si="7"/>
        <v>1</v>
      </c>
      <c r="I130" s="1">
        <f t="shared" si="8"/>
        <v>0</v>
      </c>
      <c r="J130" s="4">
        <f t="shared" si="9"/>
        <v>0</v>
      </c>
      <c r="K130" s="19">
        <f t="shared" si="10"/>
        <v>0</v>
      </c>
      <c r="P130" s="45" t="s">
        <v>2564</v>
      </c>
      <c r="Q130" s="45" t="s">
        <v>768</v>
      </c>
      <c r="R130" s="46">
        <v>0</v>
      </c>
      <c r="S130" s="46">
        <v>0</v>
      </c>
      <c r="T130" s="46">
        <v>3161.4794899999997</v>
      </c>
      <c r="U130" s="46">
        <v>3161.4794899999997</v>
      </c>
      <c r="V130" s="46">
        <v>0</v>
      </c>
      <c r="W130" s="46">
        <v>0</v>
      </c>
      <c r="X130" s="46">
        <v>3161.4794899999997</v>
      </c>
      <c r="Y130" s="46">
        <v>3161.4794899999997</v>
      </c>
      <c r="Z130" s="46">
        <v>0</v>
      </c>
      <c r="AA130" s="47">
        <v>0</v>
      </c>
      <c r="AB130" s="47"/>
      <c r="AC130" s="47">
        <v>3161</v>
      </c>
      <c r="AD130" s="47">
        <v>0</v>
      </c>
      <c r="AE130" s="47">
        <v>3161</v>
      </c>
      <c r="AF130" s="56">
        <f t="shared" si="11"/>
        <v>1</v>
      </c>
    </row>
    <row r="131" spans="2:32" x14ac:dyDescent="0.35">
      <c r="B131" t="s">
        <v>768</v>
      </c>
      <c r="C131" t="s">
        <v>106</v>
      </c>
      <c r="D131" t="s">
        <v>113</v>
      </c>
      <c r="E131" s="1">
        <v>256.49280600000003</v>
      </c>
      <c r="F131" s="1">
        <v>19.236960450000002</v>
      </c>
      <c r="G131" s="1">
        <f t="shared" si="6"/>
        <v>19.236950370955402</v>
      </c>
      <c r="H131" s="57">
        <f t="shared" si="7"/>
        <v>1</v>
      </c>
      <c r="I131" s="1">
        <f t="shared" si="8"/>
        <v>19</v>
      </c>
      <c r="J131" s="4">
        <f t="shared" si="9"/>
        <v>4.0004636730234409E-3</v>
      </c>
      <c r="K131" s="19">
        <f t="shared" si="10"/>
        <v>203.93563712338897</v>
      </c>
      <c r="P131" s="45" t="s">
        <v>730</v>
      </c>
      <c r="Q131" s="45" t="s">
        <v>768</v>
      </c>
      <c r="R131" s="46">
        <v>0</v>
      </c>
      <c r="S131" s="46">
        <v>0</v>
      </c>
      <c r="T131" s="46">
        <v>152722.71560599998</v>
      </c>
      <c r="U131" s="46">
        <v>152722.71560599998</v>
      </c>
      <c r="V131" s="46">
        <v>152242.50427500001</v>
      </c>
      <c r="W131" s="46">
        <v>0</v>
      </c>
      <c r="X131" s="46">
        <v>304965.219881</v>
      </c>
      <c r="Y131" s="46">
        <v>304965.219881</v>
      </c>
      <c r="Z131" s="46">
        <v>0</v>
      </c>
      <c r="AA131" s="47">
        <v>0</v>
      </c>
      <c r="AB131" s="47"/>
      <c r="AC131" s="47">
        <v>304965</v>
      </c>
      <c r="AD131" s="47">
        <v>0</v>
      </c>
      <c r="AE131" s="47">
        <v>152722.71560599998</v>
      </c>
      <c r="AF131" s="56">
        <f t="shared" si="11"/>
        <v>1</v>
      </c>
    </row>
    <row r="132" spans="2:32" x14ac:dyDescent="0.35">
      <c r="B132" t="s">
        <v>768</v>
      </c>
      <c r="C132" t="s">
        <v>72</v>
      </c>
      <c r="D132" t="s">
        <v>115</v>
      </c>
      <c r="E132" s="1">
        <v>232961.82224100005</v>
      </c>
      <c r="F132" s="1">
        <v>17472.136668075003</v>
      </c>
      <c r="G132" s="1">
        <f t="shared" si="6"/>
        <v>17472.127513695068</v>
      </c>
      <c r="H132" s="57">
        <f t="shared" si="7"/>
        <v>1</v>
      </c>
      <c r="I132" s="1">
        <f t="shared" si="8"/>
        <v>17472</v>
      </c>
      <c r="J132" s="4">
        <f t="shared" si="9"/>
        <v>3.6787421734245029</v>
      </c>
      <c r="K132" s="19">
        <f t="shared" si="10"/>
        <v>187534.91851683432</v>
      </c>
      <c r="P132" s="45" t="s">
        <v>22</v>
      </c>
      <c r="Q132" s="45" t="s">
        <v>768</v>
      </c>
      <c r="R132" s="46">
        <v>1501.6221709999998</v>
      </c>
      <c r="S132" s="46">
        <v>165.17843880999996</v>
      </c>
      <c r="T132" s="46">
        <v>0</v>
      </c>
      <c r="U132" s="46">
        <v>-165.17843880999996</v>
      </c>
      <c r="V132" s="46">
        <v>0</v>
      </c>
      <c r="W132" s="46">
        <v>0</v>
      </c>
      <c r="X132" s="46">
        <v>-165.17843880999996</v>
      </c>
      <c r="Y132" s="46">
        <v>0</v>
      </c>
      <c r="Z132" s="46">
        <v>170</v>
      </c>
      <c r="AA132" s="47">
        <v>0</v>
      </c>
      <c r="AB132" s="47"/>
      <c r="AC132" s="47">
        <v>5</v>
      </c>
      <c r="AD132" s="47">
        <v>0</v>
      </c>
      <c r="AE132" s="47">
        <v>0</v>
      </c>
      <c r="AF132" s="56">
        <f t="shared" si="11"/>
        <v>1</v>
      </c>
    </row>
    <row r="133" spans="2:32" x14ac:dyDescent="0.35">
      <c r="B133" t="s">
        <v>768</v>
      </c>
      <c r="C133" t="s">
        <v>116</v>
      </c>
      <c r="D133" t="s">
        <v>117</v>
      </c>
      <c r="E133" s="1">
        <v>186818.83454299951</v>
      </c>
      <c r="F133" s="1">
        <v>20550.071799729943</v>
      </c>
      <c r="G133" s="1">
        <f t="shared" si="6"/>
        <v>20550.061032691628</v>
      </c>
      <c r="H133" s="57">
        <f t="shared" si="7"/>
        <v>1</v>
      </c>
      <c r="I133" s="1">
        <f t="shared" si="8"/>
        <v>20550</v>
      </c>
      <c r="J133" s="4">
        <f t="shared" si="9"/>
        <v>4.3268172884543006</v>
      </c>
      <c r="K133" s="19">
        <f t="shared" si="10"/>
        <v>220572.49173082333</v>
      </c>
      <c r="P133" s="45" t="s">
        <v>455</v>
      </c>
      <c r="Q133" s="45" t="s">
        <v>768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7">
        <v>0</v>
      </c>
      <c r="AB133" s="47"/>
      <c r="AC133" s="47">
        <v>0</v>
      </c>
      <c r="AD133" s="47">
        <v>0</v>
      </c>
      <c r="AE133" s="47">
        <v>0</v>
      </c>
      <c r="AF133" s="56">
        <f t="shared" si="11"/>
        <v>1</v>
      </c>
    </row>
    <row r="134" spans="2:32" x14ac:dyDescent="0.35">
      <c r="B134" t="s">
        <v>768</v>
      </c>
      <c r="C134" t="s">
        <v>14</v>
      </c>
      <c r="D134" t="s">
        <v>14</v>
      </c>
      <c r="E134" s="1">
        <v>0</v>
      </c>
      <c r="F134" s="1">
        <v>0</v>
      </c>
      <c r="G134" s="1">
        <f t="shared" si="6"/>
        <v>0</v>
      </c>
      <c r="H134" s="57">
        <f t="shared" si="7"/>
        <v>1</v>
      </c>
      <c r="I134" s="1">
        <f t="shared" si="8"/>
        <v>0</v>
      </c>
      <c r="J134" s="4">
        <f t="shared" si="9"/>
        <v>0</v>
      </c>
      <c r="K134" s="19">
        <f t="shared" si="10"/>
        <v>0</v>
      </c>
      <c r="P134" s="45" t="s">
        <v>604</v>
      </c>
      <c r="Q134" s="45" t="s">
        <v>768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7">
        <v>0</v>
      </c>
      <c r="AB134" s="47"/>
      <c r="AC134" s="47">
        <v>0</v>
      </c>
      <c r="AD134" s="47">
        <v>0</v>
      </c>
      <c r="AE134" s="47">
        <v>0</v>
      </c>
      <c r="AF134" s="56">
        <f t="shared" si="11"/>
        <v>1</v>
      </c>
    </row>
    <row r="135" spans="2:32" x14ac:dyDescent="0.35">
      <c r="B135" t="s">
        <v>768</v>
      </c>
      <c r="C135" t="s">
        <v>78</v>
      </c>
      <c r="D135" t="s">
        <v>76</v>
      </c>
      <c r="E135" s="1">
        <v>23517.295928</v>
      </c>
      <c r="F135" s="1">
        <v>1763.7971946000002</v>
      </c>
      <c r="G135" s="1">
        <f t="shared" si="6"/>
        <v>1763.7962704732061</v>
      </c>
      <c r="H135" s="57">
        <f t="shared" si="7"/>
        <v>1</v>
      </c>
      <c r="I135" s="1">
        <f t="shared" si="8"/>
        <v>1764</v>
      </c>
      <c r="J135" s="4">
        <f t="shared" si="9"/>
        <v>0.37141146943228154</v>
      </c>
      <c r="K135" s="19">
        <f t="shared" si="10"/>
        <v>18933.813888718847</v>
      </c>
      <c r="P135" s="45" t="s">
        <v>731</v>
      </c>
      <c r="Q135" s="45" t="s">
        <v>768</v>
      </c>
      <c r="R135" s="46">
        <v>0</v>
      </c>
      <c r="S135" s="46">
        <v>0</v>
      </c>
      <c r="T135" s="46">
        <v>182476.22662500004</v>
      </c>
      <c r="U135" s="46">
        <v>182476.22662500004</v>
      </c>
      <c r="V135" s="46">
        <v>186548.49153499998</v>
      </c>
      <c r="W135" s="46">
        <v>0</v>
      </c>
      <c r="X135" s="46">
        <v>369024.71816000005</v>
      </c>
      <c r="Y135" s="46">
        <v>369024.71816000005</v>
      </c>
      <c r="Z135" s="46">
        <v>0</v>
      </c>
      <c r="AA135" s="47">
        <v>0</v>
      </c>
      <c r="AB135" s="47"/>
      <c r="AC135" s="47">
        <v>369025</v>
      </c>
      <c r="AD135" s="47">
        <v>0</v>
      </c>
      <c r="AE135" s="47">
        <v>182476.22662500004</v>
      </c>
      <c r="AF135" s="56">
        <f t="shared" si="11"/>
        <v>1</v>
      </c>
    </row>
    <row r="136" spans="2:32" x14ac:dyDescent="0.35">
      <c r="B136" t="s">
        <v>768</v>
      </c>
      <c r="C136" t="s">
        <v>114</v>
      </c>
      <c r="D136" t="s">
        <v>716</v>
      </c>
      <c r="E136" s="1">
        <v>0</v>
      </c>
      <c r="F136" s="1">
        <v>0</v>
      </c>
      <c r="G136" s="1">
        <f t="shared" ref="G136:G199" si="12">F136*($G$3/$F$3)</f>
        <v>0</v>
      </c>
      <c r="H136" s="57">
        <f t="shared" ref="H136:H199" si="13">+VLOOKUP(D136,$P$8:$AF$357,17,0)</f>
        <v>1</v>
      </c>
      <c r="I136" s="1">
        <f t="shared" si="8"/>
        <v>0</v>
      </c>
      <c r="J136" s="4">
        <f t="shared" si="9"/>
        <v>0</v>
      </c>
      <c r="K136" s="19">
        <f t="shared" si="10"/>
        <v>0</v>
      </c>
      <c r="P136" s="45" t="s">
        <v>2565</v>
      </c>
      <c r="Q136" s="45" t="s">
        <v>768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7">
        <v>0</v>
      </c>
      <c r="AB136" s="47"/>
      <c r="AC136" s="47">
        <v>0</v>
      </c>
      <c r="AD136" s="47">
        <v>0</v>
      </c>
      <c r="AE136" s="47">
        <v>0</v>
      </c>
      <c r="AF136" s="56">
        <f t="shared" si="11"/>
        <v>1</v>
      </c>
    </row>
    <row r="137" spans="2:32" x14ac:dyDescent="0.35">
      <c r="B137" t="s">
        <v>768</v>
      </c>
      <c r="C137" t="s">
        <v>2</v>
      </c>
      <c r="D137" t="s">
        <v>119</v>
      </c>
      <c r="E137" s="1">
        <v>0</v>
      </c>
      <c r="F137" s="1">
        <v>0</v>
      </c>
      <c r="G137" s="1">
        <f t="shared" si="12"/>
        <v>0</v>
      </c>
      <c r="H137" s="57">
        <f t="shared" si="13"/>
        <v>1</v>
      </c>
      <c r="I137" s="1">
        <f t="shared" ref="I137:I200" si="14">+ROUND(H137*G137,0)</f>
        <v>0</v>
      </c>
      <c r="J137" s="4">
        <f t="shared" ref="J137:J200" si="15">$J$3*(I137/$I$4)</f>
        <v>0</v>
      </c>
      <c r="K137" s="19">
        <f t="shared" ref="K137:K200" si="16">$L$3*J137</f>
        <v>0</v>
      </c>
      <c r="P137" s="45" t="s">
        <v>684</v>
      </c>
      <c r="Q137" s="45" t="s">
        <v>768</v>
      </c>
      <c r="R137" s="46">
        <v>0</v>
      </c>
      <c r="S137" s="46">
        <v>0</v>
      </c>
      <c r="T137" s="46">
        <v>1650.6410259999996</v>
      </c>
      <c r="U137" s="46">
        <v>1650.6410259999996</v>
      </c>
      <c r="V137" s="46">
        <v>2343.0352189999999</v>
      </c>
      <c r="W137" s="46">
        <v>0</v>
      </c>
      <c r="X137" s="46">
        <v>3993.6762449999997</v>
      </c>
      <c r="Y137" s="46">
        <v>3993.6762449999997</v>
      </c>
      <c r="Z137" s="46">
        <v>0</v>
      </c>
      <c r="AA137" s="47">
        <v>0</v>
      </c>
      <c r="AB137" s="47"/>
      <c r="AC137" s="47">
        <v>3994</v>
      </c>
      <c r="AD137" s="47">
        <v>0</v>
      </c>
      <c r="AE137" s="47">
        <v>1650.6410259999996</v>
      </c>
      <c r="AF137" s="56">
        <f t="shared" ref="AF137:AF200" si="17">+IF(S137=0,1,((S137-AB137)/S137)*(IF(AC137&lt;0,(S137+W137-AB137+AC137)/(S137+W137-AB137),1)))</f>
        <v>1</v>
      </c>
    </row>
    <row r="138" spans="2:32" x14ac:dyDescent="0.35">
      <c r="B138" t="s">
        <v>768</v>
      </c>
      <c r="C138" t="s">
        <v>120</v>
      </c>
      <c r="D138" t="s">
        <v>121</v>
      </c>
      <c r="E138" s="1">
        <v>25068.685974999997</v>
      </c>
      <c r="F138" s="1">
        <v>1880.1514481250003</v>
      </c>
      <c r="G138" s="1">
        <f t="shared" si="12"/>
        <v>1880.1504630353679</v>
      </c>
      <c r="H138" s="57">
        <f t="shared" si="13"/>
        <v>1</v>
      </c>
      <c r="I138" s="1">
        <f t="shared" si="14"/>
        <v>1880</v>
      </c>
      <c r="J138" s="4">
        <f t="shared" si="15"/>
        <v>0.3958353529096878</v>
      </c>
      <c r="K138" s="19">
        <f t="shared" si="16"/>
        <v>20178.894620630064</v>
      </c>
      <c r="P138" s="45" t="s">
        <v>2566</v>
      </c>
      <c r="Q138" s="45" t="s">
        <v>768</v>
      </c>
      <c r="R138" s="46">
        <v>0</v>
      </c>
      <c r="S138" s="46">
        <v>0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7">
        <v>0</v>
      </c>
      <c r="AB138" s="47"/>
      <c r="AC138" s="47">
        <v>0</v>
      </c>
      <c r="AD138" s="47">
        <v>0</v>
      </c>
      <c r="AE138" s="47">
        <v>0</v>
      </c>
      <c r="AF138" s="56">
        <f t="shared" si="17"/>
        <v>1</v>
      </c>
    </row>
    <row r="139" spans="2:32" x14ac:dyDescent="0.35">
      <c r="B139" t="s">
        <v>768</v>
      </c>
      <c r="C139" t="s">
        <v>124</v>
      </c>
      <c r="D139" t="s">
        <v>14</v>
      </c>
      <c r="E139" s="1">
        <v>13681.153007999999</v>
      </c>
      <c r="F139" s="1">
        <v>1026.0864756000003</v>
      </c>
      <c r="G139" s="1">
        <f t="shared" si="12"/>
        <v>1026.0859379905698</v>
      </c>
      <c r="H139" s="57">
        <f t="shared" si="13"/>
        <v>1</v>
      </c>
      <c r="I139" s="1">
        <f t="shared" si="14"/>
        <v>1026</v>
      </c>
      <c r="J139" s="4">
        <f t="shared" si="15"/>
        <v>0.21602503834326578</v>
      </c>
      <c r="K139" s="19">
        <f t="shared" si="16"/>
        <v>11012.524404663003</v>
      </c>
      <c r="P139" s="45" t="s">
        <v>621</v>
      </c>
      <c r="Q139" s="45" t="s">
        <v>768</v>
      </c>
      <c r="R139" s="46">
        <v>0</v>
      </c>
      <c r="S139" s="46">
        <v>0</v>
      </c>
      <c r="T139" s="46">
        <v>19256.513382000005</v>
      </c>
      <c r="U139" s="46">
        <v>19256.513382000005</v>
      </c>
      <c r="V139" s="46">
        <v>23517.499622000003</v>
      </c>
      <c r="W139" s="46">
        <v>0</v>
      </c>
      <c r="X139" s="46">
        <v>42774.013004000008</v>
      </c>
      <c r="Y139" s="46">
        <v>42774.013004000008</v>
      </c>
      <c r="Z139" s="46">
        <v>0</v>
      </c>
      <c r="AA139" s="47">
        <v>0</v>
      </c>
      <c r="AB139" s="47"/>
      <c r="AC139" s="47">
        <v>42774</v>
      </c>
      <c r="AD139" s="47">
        <v>0</v>
      </c>
      <c r="AE139" s="47">
        <v>19256.513382000005</v>
      </c>
      <c r="AF139" s="56">
        <f t="shared" si="17"/>
        <v>1</v>
      </c>
    </row>
    <row r="140" spans="2:32" x14ac:dyDescent="0.35">
      <c r="B140" t="s">
        <v>768</v>
      </c>
      <c r="C140" t="s">
        <v>125</v>
      </c>
      <c r="D140" t="s">
        <v>14</v>
      </c>
      <c r="E140" s="1">
        <v>194749.92531831728</v>
      </c>
      <c r="F140" s="1">
        <v>14606.244398873805</v>
      </c>
      <c r="G140" s="1">
        <f t="shared" si="12"/>
        <v>14606.236746054166</v>
      </c>
      <c r="H140" s="57">
        <f t="shared" si="13"/>
        <v>1</v>
      </c>
      <c r="I140" s="1">
        <f t="shared" si="14"/>
        <v>14606</v>
      </c>
      <c r="J140" s="4">
        <f t="shared" si="15"/>
        <v>3.0753038109568616</v>
      </c>
      <c r="K140" s="19">
        <f t="shared" si="16"/>
        <v>156772.83767495889</v>
      </c>
      <c r="P140" s="45" t="s">
        <v>690</v>
      </c>
      <c r="Q140" s="45" t="s">
        <v>768</v>
      </c>
      <c r="R140" s="46">
        <v>0</v>
      </c>
      <c r="S140" s="46">
        <v>0</v>
      </c>
      <c r="T140" s="46">
        <v>24832.729559999996</v>
      </c>
      <c r="U140" s="46">
        <v>24832.729559999996</v>
      </c>
      <c r="V140" s="46">
        <v>24992.582822</v>
      </c>
      <c r="W140" s="46">
        <v>0</v>
      </c>
      <c r="X140" s="46">
        <v>49825.312381999996</v>
      </c>
      <c r="Y140" s="46">
        <v>49825.312381999996</v>
      </c>
      <c r="Z140" s="46">
        <v>0</v>
      </c>
      <c r="AA140" s="47">
        <v>0</v>
      </c>
      <c r="AB140" s="47"/>
      <c r="AC140" s="47">
        <v>49825</v>
      </c>
      <c r="AD140" s="47">
        <v>0</v>
      </c>
      <c r="AE140" s="47">
        <v>24832.729559999996</v>
      </c>
      <c r="AF140" s="56">
        <f t="shared" si="17"/>
        <v>1</v>
      </c>
    </row>
    <row r="141" spans="2:32" x14ac:dyDescent="0.35">
      <c r="B141" t="s">
        <v>768</v>
      </c>
      <c r="C141" t="s">
        <v>126</v>
      </c>
      <c r="D141" t="s">
        <v>22</v>
      </c>
      <c r="E141" s="1">
        <v>1501.6221709999998</v>
      </c>
      <c r="F141" s="1">
        <v>165.17843880999996</v>
      </c>
      <c r="G141" s="1">
        <f t="shared" si="12"/>
        <v>165.17835226613789</v>
      </c>
      <c r="H141" s="57">
        <f t="shared" si="13"/>
        <v>1</v>
      </c>
      <c r="I141" s="1">
        <f t="shared" si="14"/>
        <v>165</v>
      </c>
      <c r="J141" s="4">
        <f t="shared" si="15"/>
        <v>3.4740868739414087E-2</v>
      </c>
      <c r="K141" s="19">
        <f t="shared" si="16"/>
        <v>1771.0200065978513</v>
      </c>
      <c r="P141" s="45" t="s">
        <v>732</v>
      </c>
      <c r="Q141" s="45" t="s">
        <v>768</v>
      </c>
      <c r="R141" s="46">
        <v>0</v>
      </c>
      <c r="S141" s="46">
        <v>0</v>
      </c>
      <c r="T141" s="46">
        <v>191246.121132</v>
      </c>
      <c r="U141" s="46">
        <v>191246.121132</v>
      </c>
      <c r="V141" s="46">
        <v>0</v>
      </c>
      <c r="W141" s="46">
        <v>0</v>
      </c>
      <c r="X141" s="46">
        <v>191246.121132</v>
      </c>
      <c r="Y141" s="46">
        <v>191246.121132</v>
      </c>
      <c r="Z141" s="46">
        <v>-191246</v>
      </c>
      <c r="AA141" s="47">
        <v>0</v>
      </c>
      <c r="AB141" s="47"/>
      <c r="AC141" s="47">
        <v>0</v>
      </c>
      <c r="AD141" s="47">
        <v>0</v>
      </c>
      <c r="AE141" s="47">
        <v>0</v>
      </c>
      <c r="AF141" s="56">
        <f t="shared" si="17"/>
        <v>1</v>
      </c>
    </row>
    <row r="142" spans="2:32" x14ac:dyDescent="0.35">
      <c r="B142" t="s">
        <v>768</v>
      </c>
      <c r="C142" t="s">
        <v>127</v>
      </c>
      <c r="D142" t="s">
        <v>10</v>
      </c>
      <c r="E142" s="1">
        <v>718.20482300000003</v>
      </c>
      <c r="F142" s="1">
        <v>79.002530530000001</v>
      </c>
      <c r="G142" s="1">
        <f t="shared" si="12"/>
        <v>79.002489137284627</v>
      </c>
      <c r="H142" s="57">
        <f t="shared" si="13"/>
        <v>1</v>
      </c>
      <c r="I142" s="1">
        <f t="shared" si="14"/>
        <v>79</v>
      </c>
      <c r="J142" s="4">
        <f t="shared" si="15"/>
        <v>1.66335068509922E-2</v>
      </c>
      <c r="K142" s="19">
        <f t="shared" si="16"/>
        <v>847.94291224988035</v>
      </c>
      <c r="P142" s="45" t="s">
        <v>606</v>
      </c>
      <c r="Q142" s="45" t="s">
        <v>768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7">
        <v>0</v>
      </c>
      <c r="AB142" s="47"/>
      <c r="AC142" s="47">
        <v>0</v>
      </c>
      <c r="AD142" s="47">
        <v>0</v>
      </c>
      <c r="AE142" s="47">
        <v>0</v>
      </c>
      <c r="AF142" s="56">
        <f t="shared" si="17"/>
        <v>1</v>
      </c>
    </row>
    <row r="143" spans="2:32" x14ac:dyDescent="0.35">
      <c r="B143" t="s">
        <v>768</v>
      </c>
      <c r="C143" t="s">
        <v>128</v>
      </c>
      <c r="D143" t="s">
        <v>129</v>
      </c>
      <c r="E143" s="1">
        <v>29279.279114999998</v>
      </c>
      <c r="F143" s="1">
        <v>3220.72070265</v>
      </c>
      <c r="G143" s="1">
        <f t="shared" si="12"/>
        <v>3220.7190151803143</v>
      </c>
      <c r="H143" s="57">
        <f t="shared" si="13"/>
        <v>1</v>
      </c>
      <c r="I143" s="1">
        <f t="shared" si="14"/>
        <v>3221</v>
      </c>
      <c r="J143" s="4">
        <f t="shared" si="15"/>
        <v>0.67818386793728969</v>
      </c>
      <c r="K143" s="19">
        <f t="shared" si="16"/>
        <v>34572.457219707154</v>
      </c>
      <c r="P143" s="45" t="s">
        <v>675</v>
      </c>
      <c r="Q143" s="45" t="s">
        <v>768</v>
      </c>
      <c r="R143" s="46">
        <v>0</v>
      </c>
      <c r="S143" s="46">
        <v>0</v>
      </c>
      <c r="T143" s="46">
        <v>1893.6478059999997</v>
      </c>
      <c r="U143" s="46">
        <v>1893.6478059999997</v>
      </c>
      <c r="V143" s="46">
        <v>1884.3026719999998</v>
      </c>
      <c r="W143" s="46">
        <v>0</v>
      </c>
      <c r="X143" s="46">
        <v>3777.9504779999997</v>
      </c>
      <c r="Y143" s="46">
        <v>3777.9504779999997</v>
      </c>
      <c r="Z143" s="46">
        <v>0</v>
      </c>
      <c r="AA143" s="47">
        <v>0</v>
      </c>
      <c r="AB143" s="47"/>
      <c r="AC143" s="47">
        <v>3778</v>
      </c>
      <c r="AD143" s="47">
        <v>0</v>
      </c>
      <c r="AE143" s="47">
        <v>1893.6478059999997</v>
      </c>
      <c r="AF143" s="56">
        <f t="shared" si="17"/>
        <v>1</v>
      </c>
    </row>
    <row r="144" spans="2:32" x14ac:dyDescent="0.35">
      <c r="B144" t="s">
        <v>768</v>
      </c>
      <c r="C144" t="s">
        <v>130</v>
      </c>
      <c r="D144" t="s">
        <v>14</v>
      </c>
      <c r="E144" s="1">
        <v>0</v>
      </c>
      <c r="F144" s="1">
        <v>0</v>
      </c>
      <c r="G144" s="1">
        <f t="shared" si="12"/>
        <v>0</v>
      </c>
      <c r="H144" s="57">
        <f t="shared" si="13"/>
        <v>1</v>
      </c>
      <c r="I144" s="1">
        <f t="shared" si="14"/>
        <v>0</v>
      </c>
      <c r="J144" s="4">
        <f t="shared" si="15"/>
        <v>0</v>
      </c>
      <c r="K144" s="19">
        <f t="shared" si="16"/>
        <v>0</v>
      </c>
      <c r="P144" s="45" t="s">
        <v>2538</v>
      </c>
      <c r="Q144" s="45" t="s">
        <v>768</v>
      </c>
      <c r="R144" s="46">
        <v>1226855.158827465</v>
      </c>
      <c r="S144" s="46">
        <v>134954.06747102115</v>
      </c>
      <c r="T144" s="46">
        <v>5733.235896000001</v>
      </c>
      <c r="U144" s="46">
        <v>-129220.83157502115</v>
      </c>
      <c r="V144" s="46">
        <v>5810.0533620000024</v>
      </c>
      <c r="W144" s="46">
        <v>0</v>
      </c>
      <c r="X144" s="46">
        <v>-123410.77821302114</v>
      </c>
      <c r="Y144" s="46">
        <v>0</v>
      </c>
      <c r="Z144" s="46">
        <v>130000</v>
      </c>
      <c r="AA144" s="47">
        <v>0</v>
      </c>
      <c r="AB144" s="47"/>
      <c r="AC144" s="47">
        <v>6589</v>
      </c>
      <c r="AD144" s="47">
        <v>0</v>
      </c>
      <c r="AE144" s="47">
        <v>5733.235896000001</v>
      </c>
      <c r="AF144" s="56">
        <f t="shared" si="17"/>
        <v>1</v>
      </c>
    </row>
    <row r="145" spans="2:32" x14ac:dyDescent="0.35">
      <c r="B145" t="s">
        <v>768</v>
      </c>
      <c r="C145" t="s">
        <v>130</v>
      </c>
      <c r="D145" t="s">
        <v>14</v>
      </c>
      <c r="E145" s="1">
        <v>18708.479809000004</v>
      </c>
      <c r="F145" s="1">
        <v>2057.9327789900012</v>
      </c>
      <c r="G145" s="1">
        <f t="shared" si="12"/>
        <v>2057.9317007533268</v>
      </c>
      <c r="H145" s="57">
        <f t="shared" si="13"/>
        <v>1</v>
      </c>
      <c r="I145" s="1">
        <f t="shared" si="14"/>
        <v>2058</v>
      </c>
      <c r="J145" s="4">
        <f t="shared" si="15"/>
        <v>0.43331338100432842</v>
      </c>
      <c r="K145" s="19">
        <f t="shared" si="16"/>
        <v>22089.449536838656</v>
      </c>
      <c r="P145" s="45" t="s">
        <v>2537</v>
      </c>
      <c r="Q145" s="45" t="s">
        <v>768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7">
        <v>0</v>
      </c>
      <c r="AB145" s="47"/>
      <c r="AC145" s="47">
        <v>0</v>
      </c>
      <c r="AD145" s="47">
        <v>0</v>
      </c>
      <c r="AE145" s="47">
        <v>0</v>
      </c>
      <c r="AF145" s="56">
        <f t="shared" si="17"/>
        <v>1</v>
      </c>
    </row>
    <row r="146" spans="2:32" x14ac:dyDescent="0.35">
      <c r="B146" t="s">
        <v>768</v>
      </c>
      <c r="C146" t="s">
        <v>131</v>
      </c>
      <c r="D146" t="s">
        <v>132</v>
      </c>
      <c r="E146" s="1">
        <v>127499.36079000001</v>
      </c>
      <c r="F146" s="1">
        <v>14024.929686900001</v>
      </c>
      <c r="G146" s="1">
        <f t="shared" si="12"/>
        <v>14024.922338655346</v>
      </c>
      <c r="H146" s="57">
        <f t="shared" si="13"/>
        <v>1</v>
      </c>
      <c r="I146" s="1">
        <f t="shared" si="14"/>
        <v>14025</v>
      </c>
      <c r="J146" s="4">
        <f t="shared" si="15"/>
        <v>2.9529738428501977</v>
      </c>
      <c r="K146" s="19">
        <f t="shared" si="16"/>
        <v>150536.70056081738</v>
      </c>
      <c r="P146" s="45" t="s">
        <v>733</v>
      </c>
      <c r="Q146" s="45" t="s">
        <v>768</v>
      </c>
      <c r="R146" s="46">
        <v>0</v>
      </c>
      <c r="S146" s="46">
        <v>0</v>
      </c>
      <c r="T146" s="46">
        <v>6602.5253890000004</v>
      </c>
      <c r="U146" s="46">
        <v>6602.5253890000004</v>
      </c>
      <c r="V146" s="46">
        <v>6123.9398090000013</v>
      </c>
      <c r="W146" s="46">
        <v>0</v>
      </c>
      <c r="X146" s="46">
        <v>12726.465198000002</v>
      </c>
      <c r="Y146" s="46">
        <v>12726.465198000002</v>
      </c>
      <c r="Z146" s="46">
        <v>0</v>
      </c>
      <c r="AA146" s="47">
        <v>0</v>
      </c>
      <c r="AB146" s="47"/>
      <c r="AC146" s="47">
        <v>12726</v>
      </c>
      <c r="AD146" s="47">
        <v>0</v>
      </c>
      <c r="AE146" s="47">
        <v>6602.5253890000004</v>
      </c>
      <c r="AF146" s="56">
        <f t="shared" si="17"/>
        <v>1</v>
      </c>
    </row>
    <row r="147" spans="2:32" x14ac:dyDescent="0.35">
      <c r="B147" t="s">
        <v>768</v>
      </c>
      <c r="C147" t="s">
        <v>131</v>
      </c>
      <c r="D147" t="s">
        <v>133</v>
      </c>
      <c r="E147" s="1">
        <v>0</v>
      </c>
      <c r="F147" s="1">
        <v>0</v>
      </c>
      <c r="G147" s="1">
        <f t="shared" si="12"/>
        <v>0</v>
      </c>
      <c r="H147" s="57">
        <f t="shared" si="13"/>
        <v>1</v>
      </c>
      <c r="I147" s="1">
        <f t="shared" si="14"/>
        <v>0</v>
      </c>
      <c r="J147" s="4">
        <f t="shared" si="15"/>
        <v>0</v>
      </c>
      <c r="K147" s="19">
        <f t="shared" si="16"/>
        <v>0</v>
      </c>
      <c r="P147" s="45" t="s">
        <v>678</v>
      </c>
      <c r="Q147" s="45" t="s">
        <v>768</v>
      </c>
      <c r="R147" s="46">
        <v>0</v>
      </c>
      <c r="S147" s="46">
        <v>0</v>
      </c>
      <c r="T147" s="46">
        <v>21376.813826999998</v>
      </c>
      <c r="U147" s="46">
        <v>21376.813826999998</v>
      </c>
      <c r="V147" s="46">
        <v>20960.602975999995</v>
      </c>
      <c r="W147" s="46">
        <v>0</v>
      </c>
      <c r="X147" s="46">
        <v>42337.416802999993</v>
      </c>
      <c r="Y147" s="46">
        <v>42337.416802999993</v>
      </c>
      <c r="Z147" s="46">
        <v>0</v>
      </c>
      <c r="AA147" s="47">
        <v>0</v>
      </c>
      <c r="AB147" s="47"/>
      <c r="AC147" s="47">
        <v>42337</v>
      </c>
      <c r="AD147" s="47">
        <v>0</v>
      </c>
      <c r="AE147" s="47">
        <v>21376.813826999998</v>
      </c>
      <c r="AF147" s="56">
        <f t="shared" si="17"/>
        <v>1</v>
      </c>
    </row>
    <row r="148" spans="2:32" x14ac:dyDescent="0.35">
      <c r="B148" t="s">
        <v>768</v>
      </c>
      <c r="C148" t="s">
        <v>134</v>
      </c>
      <c r="D148" t="s">
        <v>135</v>
      </c>
      <c r="E148" s="1">
        <v>11966.708242999997</v>
      </c>
      <c r="F148" s="1">
        <v>1316.3379067299998</v>
      </c>
      <c r="G148" s="1">
        <f t="shared" si="12"/>
        <v>1316.3372170457585</v>
      </c>
      <c r="H148" s="57">
        <f t="shared" si="13"/>
        <v>1</v>
      </c>
      <c r="I148" s="1">
        <f t="shared" si="14"/>
        <v>1316</v>
      </c>
      <c r="J148" s="4">
        <f t="shared" si="15"/>
        <v>0.27708474703678149</v>
      </c>
      <c r="K148" s="19">
        <f t="shared" si="16"/>
        <v>14125.226234441046</v>
      </c>
      <c r="P148" s="45" t="s">
        <v>734</v>
      </c>
      <c r="Q148" s="45" t="s">
        <v>768</v>
      </c>
      <c r="R148" s="46">
        <v>0</v>
      </c>
      <c r="S148" s="46">
        <v>0</v>
      </c>
      <c r="T148" s="46">
        <v>13360.125804000003</v>
      </c>
      <c r="U148" s="46">
        <v>13360.125804000003</v>
      </c>
      <c r="V148" s="46">
        <v>7109</v>
      </c>
      <c r="W148" s="46">
        <v>0</v>
      </c>
      <c r="X148" s="46">
        <v>20469.125804000003</v>
      </c>
      <c r="Y148" s="46">
        <v>20469.125804000003</v>
      </c>
      <c r="Z148" s="46">
        <v>0</v>
      </c>
      <c r="AA148" s="47">
        <v>0</v>
      </c>
      <c r="AB148" s="47"/>
      <c r="AC148" s="47">
        <v>20469</v>
      </c>
      <c r="AD148" s="47">
        <v>0</v>
      </c>
      <c r="AE148" s="47">
        <v>13360.125804000003</v>
      </c>
      <c r="AF148" s="56">
        <f t="shared" si="17"/>
        <v>1</v>
      </c>
    </row>
    <row r="149" spans="2:32" x14ac:dyDescent="0.35">
      <c r="B149" t="s">
        <v>768</v>
      </c>
      <c r="C149" t="s">
        <v>136</v>
      </c>
      <c r="D149" t="s">
        <v>137</v>
      </c>
      <c r="E149" s="1">
        <v>8994.4695730000021</v>
      </c>
      <c r="F149" s="1">
        <v>989.3916530300005</v>
      </c>
      <c r="G149" s="1">
        <f t="shared" si="12"/>
        <v>989.39113464651552</v>
      </c>
      <c r="H149" s="57">
        <f t="shared" si="13"/>
        <v>1</v>
      </c>
      <c r="I149" s="1">
        <f t="shared" si="14"/>
        <v>989</v>
      </c>
      <c r="J149" s="4">
        <f t="shared" si="15"/>
        <v>0.20823466171685173</v>
      </c>
      <c r="K149" s="19">
        <f t="shared" si="16"/>
        <v>10615.386585001668</v>
      </c>
      <c r="P149" s="45" t="s">
        <v>2567</v>
      </c>
      <c r="Q149" s="45" t="s">
        <v>768</v>
      </c>
      <c r="R149" s="46">
        <v>0</v>
      </c>
      <c r="S149" s="46">
        <v>0</v>
      </c>
      <c r="T149" s="46">
        <v>6123.6555820000003</v>
      </c>
      <c r="U149" s="46">
        <v>6123.6555820000003</v>
      </c>
      <c r="V149" s="46">
        <v>0</v>
      </c>
      <c r="W149" s="46">
        <v>0</v>
      </c>
      <c r="X149" s="46">
        <v>6123.6555820000003</v>
      </c>
      <c r="Y149" s="46">
        <v>6123.6555820000003</v>
      </c>
      <c r="Z149" s="46">
        <v>0</v>
      </c>
      <c r="AA149" s="47">
        <v>0</v>
      </c>
      <c r="AB149" s="47"/>
      <c r="AC149" s="47">
        <v>6124</v>
      </c>
      <c r="AD149" s="47">
        <v>0</v>
      </c>
      <c r="AE149" s="47">
        <v>6123.6555820000003</v>
      </c>
      <c r="AF149" s="56">
        <f t="shared" si="17"/>
        <v>1</v>
      </c>
    </row>
    <row r="150" spans="2:32" x14ac:dyDescent="0.35">
      <c r="B150" t="s">
        <v>768</v>
      </c>
      <c r="C150" t="s">
        <v>139</v>
      </c>
      <c r="D150" t="s">
        <v>22</v>
      </c>
      <c r="E150" s="1">
        <v>0</v>
      </c>
      <c r="F150" s="1">
        <v>0</v>
      </c>
      <c r="G150" s="1">
        <f t="shared" si="12"/>
        <v>0</v>
      </c>
      <c r="H150" s="57">
        <f t="shared" si="13"/>
        <v>1</v>
      </c>
      <c r="I150" s="1">
        <f t="shared" si="14"/>
        <v>0</v>
      </c>
      <c r="J150" s="4">
        <f t="shared" si="15"/>
        <v>0</v>
      </c>
      <c r="K150" s="19">
        <f t="shared" si="16"/>
        <v>0</v>
      </c>
      <c r="P150" s="45" t="s">
        <v>704</v>
      </c>
      <c r="Q150" s="45" t="s">
        <v>768</v>
      </c>
      <c r="R150" s="46">
        <v>0</v>
      </c>
      <c r="S150" s="46">
        <v>0</v>
      </c>
      <c r="T150" s="46">
        <v>6932.5648259999998</v>
      </c>
      <c r="U150" s="46">
        <v>6932.5648259999998</v>
      </c>
      <c r="V150" s="46">
        <v>7032.9050509999997</v>
      </c>
      <c r="W150" s="46">
        <v>0</v>
      </c>
      <c r="X150" s="46">
        <v>13965.469877</v>
      </c>
      <c r="Y150" s="46">
        <v>13965.469877</v>
      </c>
      <c r="Z150" s="46">
        <v>0</v>
      </c>
      <c r="AA150" s="47">
        <v>0</v>
      </c>
      <c r="AB150" s="47"/>
      <c r="AC150" s="47">
        <v>13965</v>
      </c>
      <c r="AD150" s="47">
        <v>0</v>
      </c>
      <c r="AE150" s="47">
        <v>6932.5648259999998</v>
      </c>
      <c r="AF150" s="56">
        <f t="shared" si="17"/>
        <v>1</v>
      </c>
    </row>
    <row r="151" spans="2:32" x14ac:dyDescent="0.35">
      <c r="B151" t="s">
        <v>768</v>
      </c>
      <c r="C151" t="s">
        <v>140</v>
      </c>
      <c r="D151" t="s">
        <v>10</v>
      </c>
      <c r="E151" s="1">
        <v>44161.450363999989</v>
      </c>
      <c r="F151" s="1">
        <v>4857.7595400399978</v>
      </c>
      <c r="G151" s="1">
        <f t="shared" si="12"/>
        <v>4857.7569948574992</v>
      </c>
      <c r="H151" s="57">
        <f t="shared" si="13"/>
        <v>1</v>
      </c>
      <c r="I151" s="1">
        <f t="shared" si="14"/>
        <v>4858</v>
      </c>
      <c r="J151" s="4">
        <f t="shared" si="15"/>
        <v>1.0228553959762039</v>
      </c>
      <c r="K151" s="19">
        <f t="shared" si="16"/>
        <v>52143.12237607492</v>
      </c>
      <c r="P151" s="45" t="s">
        <v>686</v>
      </c>
      <c r="Q151" s="45" t="s">
        <v>768</v>
      </c>
      <c r="R151" s="46">
        <v>0</v>
      </c>
      <c r="S151" s="46">
        <v>0</v>
      </c>
      <c r="T151" s="46">
        <v>23287.028275000011</v>
      </c>
      <c r="U151" s="46">
        <v>23287.028275000011</v>
      </c>
      <c r="V151" s="46">
        <v>21867.398663</v>
      </c>
      <c r="W151" s="46">
        <v>0</v>
      </c>
      <c r="X151" s="46">
        <v>45154.426938000011</v>
      </c>
      <c r="Y151" s="46">
        <v>45154.426938000011</v>
      </c>
      <c r="Z151" s="46">
        <v>0</v>
      </c>
      <c r="AA151" s="47">
        <v>0</v>
      </c>
      <c r="AB151" s="47"/>
      <c r="AC151" s="47">
        <v>45154</v>
      </c>
      <c r="AD151" s="47">
        <v>0</v>
      </c>
      <c r="AE151" s="47">
        <v>23287.028275000011</v>
      </c>
      <c r="AF151" s="56">
        <f t="shared" si="17"/>
        <v>1</v>
      </c>
    </row>
    <row r="152" spans="2:32" x14ac:dyDescent="0.35">
      <c r="B152" t="s">
        <v>768</v>
      </c>
      <c r="C152" t="s">
        <v>141</v>
      </c>
      <c r="D152" t="s">
        <v>142</v>
      </c>
      <c r="E152" s="1">
        <v>0</v>
      </c>
      <c r="F152" s="1">
        <v>0</v>
      </c>
      <c r="G152" s="1">
        <f t="shared" si="12"/>
        <v>0</v>
      </c>
      <c r="H152" s="57">
        <f t="shared" si="13"/>
        <v>1</v>
      </c>
      <c r="I152" s="1">
        <f t="shared" si="14"/>
        <v>0</v>
      </c>
      <c r="J152" s="4">
        <f t="shared" si="15"/>
        <v>0</v>
      </c>
      <c r="K152" s="19">
        <f t="shared" si="16"/>
        <v>0</v>
      </c>
      <c r="P152" s="45" t="s">
        <v>2568</v>
      </c>
      <c r="Q152" s="45" t="s">
        <v>768</v>
      </c>
      <c r="R152" s="46">
        <v>0</v>
      </c>
      <c r="S152" s="46">
        <v>0</v>
      </c>
      <c r="T152" s="46">
        <v>14717.639358</v>
      </c>
      <c r="U152" s="46">
        <v>14717.639358</v>
      </c>
      <c r="V152" s="46">
        <v>0</v>
      </c>
      <c r="W152" s="46">
        <v>0</v>
      </c>
      <c r="X152" s="46">
        <v>14717.639358</v>
      </c>
      <c r="Y152" s="46">
        <v>14717.639358</v>
      </c>
      <c r="Z152" s="46">
        <v>0</v>
      </c>
      <c r="AA152" s="47">
        <v>0</v>
      </c>
      <c r="AB152" s="47"/>
      <c r="AC152" s="47">
        <v>14718</v>
      </c>
      <c r="AD152" s="47">
        <v>0</v>
      </c>
      <c r="AE152" s="47">
        <v>14717.639358</v>
      </c>
      <c r="AF152" s="56">
        <f t="shared" si="17"/>
        <v>1</v>
      </c>
    </row>
    <row r="153" spans="2:32" x14ac:dyDescent="0.35">
      <c r="B153" t="s">
        <v>768</v>
      </c>
      <c r="C153" t="s">
        <v>143</v>
      </c>
      <c r="D153" t="s">
        <v>129</v>
      </c>
      <c r="E153" s="1">
        <v>68883.913008000018</v>
      </c>
      <c r="F153" s="1">
        <v>7577.2304308800021</v>
      </c>
      <c r="G153" s="1">
        <f t="shared" si="12"/>
        <v>7577.2264608534661</v>
      </c>
      <c r="H153" s="57">
        <f t="shared" si="13"/>
        <v>1</v>
      </c>
      <c r="I153" s="1">
        <f t="shared" si="14"/>
        <v>7577</v>
      </c>
      <c r="J153" s="4">
        <f t="shared" si="15"/>
        <v>1.5953428026578216</v>
      </c>
      <c r="K153" s="19">
        <f t="shared" si="16"/>
        <v>81327.385393890421</v>
      </c>
      <c r="P153" s="45" t="s">
        <v>670</v>
      </c>
      <c r="Q153" s="45" t="s">
        <v>768</v>
      </c>
      <c r="R153" s="46">
        <v>0</v>
      </c>
      <c r="S153" s="46">
        <v>0</v>
      </c>
      <c r="T153" s="46">
        <v>5661.4554209999997</v>
      </c>
      <c r="U153" s="46">
        <v>5661.4554209999997</v>
      </c>
      <c r="V153" s="46">
        <v>5716.9621150000003</v>
      </c>
      <c r="W153" s="46">
        <v>0</v>
      </c>
      <c r="X153" s="46">
        <v>11378.417536000001</v>
      </c>
      <c r="Y153" s="46">
        <v>11378.417536000001</v>
      </c>
      <c r="Z153" s="46">
        <v>0</v>
      </c>
      <c r="AA153" s="47">
        <v>0</v>
      </c>
      <c r="AB153" s="47"/>
      <c r="AC153" s="47">
        <v>11378</v>
      </c>
      <c r="AD153" s="47">
        <v>0</v>
      </c>
      <c r="AE153" s="47">
        <v>5661.4554209999997</v>
      </c>
      <c r="AF153" s="56">
        <f t="shared" si="17"/>
        <v>1</v>
      </c>
    </row>
    <row r="154" spans="2:32" x14ac:dyDescent="0.35">
      <c r="B154" t="s">
        <v>768</v>
      </c>
      <c r="C154" t="s">
        <v>144</v>
      </c>
      <c r="D154" t="s">
        <v>145</v>
      </c>
      <c r="E154" s="1">
        <v>18655.315847000002</v>
      </c>
      <c r="F154" s="1">
        <v>2052.0847431700004</v>
      </c>
      <c r="G154" s="1">
        <f t="shared" si="12"/>
        <v>2052.0836679973554</v>
      </c>
      <c r="H154" s="57">
        <f t="shared" si="13"/>
        <v>1</v>
      </c>
      <c r="I154" s="1">
        <f t="shared" si="14"/>
        <v>2052</v>
      </c>
      <c r="J154" s="4">
        <f t="shared" si="15"/>
        <v>0.43205007668653156</v>
      </c>
      <c r="K154" s="19">
        <f t="shared" si="16"/>
        <v>22025.048809326006</v>
      </c>
      <c r="P154" s="45" t="s">
        <v>702</v>
      </c>
      <c r="Q154" s="45" t="s">
        <v>768</v>
      </c>
      <c r="R154" s="46">
        <v>0</v>
      </c>
      <c r="S154" s="46">
        <v>0</v>
      </c>
      <c r="T154" s="46">
        <v>6550.5607330000012</v>
      </c>
      <c r="U154" s="46">
        <v>6550.5607330000012</v>
      </c>
      <c r="V154" s="46">
        <v>6574.5351219999984</v>
      </c>
      <c r="W154" s="46">
        <v>0</v>
      </c>
      <c r="X154" s="46">
        <v>13125.095855</v>
      </c>
      <c r="Y154" s="46">
        <v>13125.095855</v>
      </c>
      <c r="Z154" s="46">
        <v>0</v>
      </c>
      <c r="AA154" s="47">
        <v>0</v>
      </c>
      <c r="AB154" s="47"/>
      <c r="AC154" s="47">
        <v>13125</v>
      </c>
      <c r="AD154" s="47">
        <v>0</v>
      </c>
      <c r="AE154" s="47">
        <v>6550.5607330000012</v>
      </c>
      <c r="AF154" s="56">
        <f t="shared" si="17"/>
        <v>1</v>
      </c>
    </row>
    <row r="155" spans="2:32" x14ac:dyDescent="0.35">
      <c r="B155" t="s">
        <v>768</v>
      </c>
      <c r="C155" t="s">
        <v>146</v>
      </c>
      <c r="D155" t="s">
        <v>147</v>
      </c>
      <c r="E155" s="1">
        <v>2561.0695729999998</v>
      </c>
      <c r="F155" s="1">
        <v>281.71765303000001</v>
      </c>
      <c r="G155" s="1">
        <f t="shared" si="12"/>
        <v>281.71750542639097</v>
      </c>
      <c r="H155" s="57">
        <f t="shared" si="13"/>
        <v>1</v>
      </c>
      <c r="I155" s="1">
        <f t="shared" si="14"/>
        <v>282</v>
      </c>
      <c r="J155" s="4">
        <f t="shared" si="15"/>
        <v>5.9375302936453177E-2</v>
      </c>
      <c r="K155" s="19">
        <f t="shared" si="16"/>
        <v>3026.8341930945098</v>
      </c>
      <c r="P155" s="45" t="s">
        <v>691</v>
      </c>
      <c r="Q155" s="45" t="s">
        <v>768</v>
      </c>
      <c r="R155" s="46">
        <v>0</v>
      </c>
      <c r="S155" s="46">
        <v>0</v>
      </c>
      <c r="T155" s="46">
        <v>5618.6582719999997</v>
      </c>
      <c r="U155" s="46">
        <v>5618.6582719999997</v>
      </c>
      <c r="V155" s="46">
        <v>5323.5660999999991</v>
      </c>
      <c r="W155" s="46">
        <v>0</v>
      </c>
      <c r="X155" s="46">
        <v>10942.224371999999</v>
      </c>
      <c r="Y155" s="46">
        <v>10942.224371999999</v>
      </c>
      <c r="Z155" s="46">
        <v>0</v>
      </c>
      <c r="AA155" s="47">
        <v>0</v>
      </c>
      <c r="AB155" s="47"/>
      <c r="AC155" s="47">
        <v>10942</v>
      </c>
      <c r="AD155" s="47">
        <v>0</v>
      </c>
      <c r="AE155" s="47">
        <v>5618.6582719999997</v>
      </c>
      <c r="AF155" s="56">
        <f t="shared" si="17"/>
        <v>1</v>
      </c>
    </row>
    <row r="156" spans="2:32" x14ac:dyDescent="0.35">
      <c r="B156" t="s">
        <v>768</v>
      </c>
      <c r="C156" t="s">
        <v>149</v>
      </c>
      <c r="D156" t="s">
        <v>14</v>
      </c>
      <c r="E156" s="1">
        <v>56293.127975999982</v>
      </c>
      <c r="F156" s="1">
        <v>6192.2440773599974</v>
      </c>
      <c r="G156" s="1">
        <f t="shared" si="12"/>
        <v>6192.2408329854825</v>
      </c>
      <c r="H156" s="57">
        <f t="shared" si="13"/>
        <v>1</v>
      </c>
      <c r="I156" s="1">
        <f t="shared" si="14"/>
        <v>6192</v>
      </c>
      <c r="J156" s="4">
        <f t="shared" si="15"/>
        <v>1.303730055966376</v>
      </c>
      <c r="K156" s="19">
        <f t="shared" si="16"/>
        <v>66461.550793053917</v>
      </c>
      <c r="P156" s="45" t="s">
        <v>672</v>
      </c>
      <c r="Q156" s="45" t="s">
        <v>768</v>
      </c>
      <c r="R156" s="46">
        <v>0</v>
      </c>
      <c r="S156" s="46">
        <v>0</v>
      </c>
      <c r="T156" s="46">
        <v>11734.805410000001</v>
      </c>
      <c r="U156" s="46">
        <v>11734.805410000001</v>
      </c>
      <c r="V156" s="46">
        <v>6273.8706379999994</v>
      </c>
      <c r="W156" s="46">
        <v>0</v>
      </c>
      <c r="X156" s="46">
        <v>18008.676048000001</v>
      </c>
      <c r="Y156" s="46">
        <v>18008.676048000001</v>
      </c>
      <c r="Z156" s="46">
        <v>0</v>
      </c>
      <c r="AA156" s="47">
        <v>0</v>
      </c>
      <c r="AB156" s="47"/>
      <c r="AC156" s="47">
        <v>18009</v>
      </c>
      <c r="AD156" s="47">
        <v>0</v>
      </c>
      <c r="AE156" s="47">
        <v>11734.805410000001</v>
      </c>
      <c r="AF156" s="56">
        <f t="shared" si="17"/>
        <v>1</v>
      </c>
    </row>
    <row r="157" spans="2:32" x14ac:dyDescent="0.35">
      <c r="B157" t="s">
        <v>768</v>
      </c>
      <c r="C157" t="s">
        <v>5</v>
      </c>
      <c r="D157" t="s">
        <v>716</v>
      </c>
      <c r="E157" s="1">
        <v>21069.857225</v>
      </c>
      <c r="F157" s="1">
        <v>2317.6842947499999</v>
      </c>
      <c r="G157" s="1">
        <f t="shared" si="12"/>
        <v>2317.6830804186902</v>
      </c>
      <c r="H157" s="57">
        <f t="shared" si="13"/>
        <v>1</v>
      </c>
      <c r="I157" s="1">
        <f t="shared" si="14"/>
        <v>2318</v>
      </c>
      <c r="J157" s="4">
        <f t="shared" si="15"/>
        <v>0.48805656810885978</v>
      </c>
      <c r="K157" s="19">
        <f t="shared" si="16"/>
        <v>24880.147729053453</v>
      </c>
      <c r="P157" s="45" t="s">
        <v>735</v>
      </c>
      <c r="Q157" s="45" t="s">
        <v>768</v>
      </c>
      <c r="R157" s="46">
        <v>0</v>
      </c>
      <c r="S157" s="46">
        <v>0</v>
      </c>
      <c r="T157" s="46">
        <v>7249.8457429999999</v>
      </c>
      <c r="U157" s="46">
        <v>7249.8457429999999</v>
      </c>
      <c r="V157" s="46">
        <v>3813.9666650000004</v>
      </c>
      <c r="W157" s="46">
        <v>0</v>
      </c>
      <c r="X157" s="46">
        <v>11063.812408</v>
      </c>
      <c r="Y157" s="46">
        <v>11063.812408</v>
      </c>
      <c r="Z157" s="46">
        <v>0</v>
      </c>
      <c r="AA157" s="47">
        <v>0</v>
      </c>
      <c r="AB157" s="47"/>
      <c r="AC157" s="47">
        <v>11064</v>
      </c>
      <c r="AD157" s="47">
        <v>0</v>
      </c>
      <c r="AE157" s="47">
        <v>7249.8457429999999</v>
      </c>
      <c r="AF157" s="56">
        <f t="shared" si="17"/>
        <v>1</v>
      </c>
    </row>
    <row r="158" spans="2:32" x14ac:dyDescent="0.35">
      <c r="B158" t="s">
        <v>768</v>
      </c>
      <c r="C158" t="s">
        <v>151</v>
      </c>
      <c r="D158" t="s">
        <v>148</v>
      </c>
      <c r="E158" s="1">
        <v>12174.402004</v>
      </c>
      <c r="F158" s="1">
        <v>1339.1842204399998</v>
      </c>
      <c r="G158" s="1">
        <f t="shared" si="12"/>
        <v>1339.1835187856236</v>
      </c>
      <c r="H158" s="57">
        <f t="shared" si="13"/>
        <v>1</v>
      </c>
      <c r="I158" s="1">
        <f t="shared" si="14"/>
        <v>1339</v>
      </c>
      <c r="J158" s="4">
        <f t="shared" si="15"/>
        <v>0.28192741358833612</v>
      </c>
      <c r="K158" s="19">
        <f t="shared" si="16"/>
        <v>14372.095689906198</v>
      </c>
      <c r="P158" s="45" t="s">
        <v>2569</v>
      </c>
      <c r="Q158" s="45" t="s">
        <v>768</v>
      </c>
      <c r="R158" s="46">
        <v>0</v>
      </c>
      <c r="S158" s="46">
        <v>0</v>
      </c>
      <c r="T158" s="46">
        <v>1019.5994789999997</v>
      </c>
      <c r="U158" s="46">
        <v>1019.5994789999997</v>
      </c>
      <c r="V158" s="46">
        <v>0</v>
      </c>
      <c r="W158" s="46">
        <v>0</v>
      </c>
      <c r="X158" s="46">
        <v>1019.5994789999997</v>
      </c>
      <c r="Y158" s="46">
        <v>1019.5994789999997</v>
      </c>
      <c r="Z158" s="46">
        <v>0</v>
      </c>
      <c r="AA158" s="47">
        <v>0</v>
      </c>
      <c r="AB158" s="47"/>
      <c r="AC158" s="47">
        <v>1020</v>
      </c>
      <c r="AD158" s="47">
        <v>0</v>
      </c>
      <c r="AE158" s="47">
        <v>1019.5994789999997</v>
      </c>
      <c r="AF158" s="56">
        <f t="shared" si="17"/>
        <v>1</v>
      </c>
    </row>
    <row r="159" spans="2:32" x14ac:dyDescent="0.35">
      <c r="B159" t="s">
        <v>768</v>
      </c>
      <c r="C159" t="s">
        <v>152</v>
      </c>
      <c r="D159" t="s">
        <v>112</v>
      </c>
      <c r="E159" s="1">
        <v>0</v>
      </c>
      <c r="F159" s="1">
        <v>0</v>
      </c>
      <c r="G159" s="1">
        <f t="shared" si="12"/>
        <v>0</v>
      </c>
      <c r="H159" s="57">
        <f>+VLOOKUP(D159,$P$8:$AF$357,17,0)</f>
        <v>0.82600678126016336</v>
      </c>
      <c r="I159" s="1">
        <f t="shared" si="14"/>
        <v>0</v>
      </c>
      <c r="J159" s="4">
        <f t="shared" si="15"/>
        <v>0</v>
      </c>
      <c r="K159" s="19">
        <f t="shared" si="16"/>
        <v>0</v>
      </c>
      <c r="P159" s="45" t="s">
        <v>698</v>
      </c>
      <c r="Q159" s="45" t="s">
        <v>768</v>
      </c>
      <c r="R159" s="46">
        <v>0</v>
      </c>
      <c r="S159" s="46">
        <v>0</v>
      </c>
      <c r="T159" s="46">
        <v>12244.187704000002</v>
      </c>
      <c r="U159" s="46">
        <v>12244.187704000002</v>
      </c>
      <c r="V159" s="46">
        <v>12246.153893000006</v>
      </c>
      <c r="W159" s="46">
        <v>0</v>
      </c>
      <c r="X159" s="46">
        <v>24490.341597000006</v>
      </c>
      <c r="Y159" s="46">
        <v>24490.341597000006</v>
      </c>
      <c r="Z159" s="46">
        <v>0</v>
      </c>
      <c r="AA159" s="47">
        <v>0</v>
      </c>
      <c r="AB159" s="47"/>
      <c r="AC159" s="47">
        <v>24490</v>
      </c>
      <c r="AD159" s="47">
        <v>0</v>
      </c>
      <c r="AE159" s="47">
        <v>12244.187704000002</v>
      </c>
      <c r="AF159" s="56">
        <f t="shared" si="17"/>
        <v>1</v>
      </c>
    </row>
    <row r="160" spans="2:32" x14ac:dyDescent="0.35">
      <c r="B160" t="s">
        <v>768</v>
      </c>
      <c r="C160" t="s">
        <v>84</v>
      </c>
      <c r="D160" t="s">
        <v>112</v>
      </c>
      <c r="E160" s="1">
        <v>0</v>
      </c>
      <c r="F160" s="1">
        <v>0</v>
      </c>
      <c r="G160" s="1">
        <f t="shared" si="12"/>
        <v>0</v>
      </c>
      <c r="H160" s="57">
        <f>+VLOOKUP(D160,$P$8:$AF$357,17,0)</f>
        <v>0.82600678126016336</v>
      </c>
      <c r="I160" s="1">
        <f t="shared" si="14"/>
        <v>0</v>
      </c>
      <c r="J160" s="4">
        <f t="shared" si="15"/>
        <v>0</v>
      </c>
      <c r="K160" s="19">
        <f t="shared" si="16"/>
        <v>0</v>
      </c>
      <c r="P160" s="45" t="s">
        <v>736</v>
      </c>
      <c r="Q160" s="45" t="s">
        <v>768</v>
      </c>
      <c r="R160" s="46">
        <v>0</v>
      </c>
      <c r="S160" s="46">
        <v>0</v>
      </c>
      <c r="T160" s="46">
        <v>20448.959254000001</v>
      </c>
      <c r="U160" s="46">
        <v>20448.959254000001</v>
      </c>
      <c r="V160" s="46">
        <v>12671.845304999999</v>
      </c>
      <c r="W160" s="46">
        <v>0</v>
      </c>
      <c r="X160" s="46">
        <v>33120.804558999997</v>
      </c>
      <c r="Y160" s="46">
        <v>33120.804558999997</v>
      </c>
      <c r="Z160" s="46">
        <v>0</v>
      </c>
      <c r="AA160" s="47">
        <v>0</v>
      </c>
      <c r="AB160" s="47"/>
      <c r="AC160" s="47">
        <v>33121</v>
      </c>
      <c r="AD160" s="47">
        <v>0</v>
      </c>
      <c r="AE160" s="47">
        <v>20448.959254000001</v>
      </c>
      <c r="AF160" s="56">
        <f t="shared" si="17"/>
        <v>1</v>
      </c>
    </row>
    <row r="161" spans="2:32" x14ac:dyDescent="0.35">
      <c r="B161" t="s">
        <v>768</v>
      </c>
      <c r="C161" t="s">
        <v>153</v>
      </c>
      <c r="D161" t="s">
        <v>154</v>
      </c>
      <c r="E161" s="1">
        <v>5881.0341600000002</v>
      </c>
      <c r="F161" s="1">
        <v>646.91375760000005</v>
      </c>
      <c r="G161" s="1">
        <f t="shared" si="12"/>
        <v>646.91341865494519</v>
      </c>
      <c r="H161" s="57">
        <f t="shared" si="13"/>
        <v>1</v>
      </c>
      <c r="I161" s="1">
        <f t="shared" si="14"/>
        <v>647</v>
      </c>
      <c r="J161" s="4">
        <f t="shared" si="15"/>
        <v>0.13622631560242979</v>
      </c>
      <c r="K161" s="19">
        <f t="shared" si="16"/>
        <v>6944.5451167806659</v>
      </c>
      <c r="P161" s="45" t="s">
        <v>2570</v>
      </c>
      <c r="Q161" s="45" t="s">
        <v>768</v>
      </c>
      <c r="R161" s="46">
        <v>0</v>
      </c>
      <c r="S161" s="46">
        <v>0</v>
      </c>
      <c r="T161" s="46">
        <v>9681.9535109999997</v>
      </c>
      <c r="U161" s="46">
        <v>9681.9535109999997</v>
      </c>
      <c r="V161" s="46">
        <v>0</v>
      </c>
      <c r="W161" s="46">
        <v>0</v>
      </c>
      <c r="X161" s="46">
        <v>9681.9535109999997</v>
      </c>
      <c r="Y161" s="46">
        <v>9681.9535109999997</v>
      </c>
      <c r="Z161" s="46">
        <v>0</v>
      </c>
      <c r="AA161" s="47">
        <v>0</v>
      </c>
      <c r="AB161" s="47"/>
      <c r="AC161" s="47">
        <v>9682</v>
      </c>
      <c r="AD161" s="47">
        <v>0</v>
      </c>
      <c r="AE161" s="47">
        <v>9681.9535109999997</v>
      </c>
      <c r="AF161" s="56">
        <f t="shared" si="17"/>
        <v>1</v>
      </c>
    </row>
    <row r="162" spans="2:32" x14ac:dyDescent="0.35">
      <c r="B162" t="s">
        <v>768</v>
      </c>
      <c r="C162" t="s">
        <v>153</v>
      </c>
      <c r="D162" t="s">
        <v>154</v>
      </c>
      <c r="E162" s="1">
        <v>4815.7596000000003</v>
      </c>
      <c r="F162" s="1">
        <v>529.73355600000002</v>
      </c>
      <c r="G162" s="1">
        <f t="shared" si="12"/>
        <v>529.73327845053211</v>
      </c>
      <c r="H162" s="57">
        <f t="shared" si="13"/>
        <v>1</v>
      </c>
      <c r="I162" s="1">
        <f t="shared" si="14"/>
        <v>530</v>
      </c>
      <c r="J162" s="4">
        <f t="shared" si="15"/>
        <v>0.11159188140539071</v>
      </c>
      <c r="K162" s="19">
        <f t="shared" si="16"/>
        <v>5688.7309302840076</v>
      </c>
      <c r="P162" s="45" t="s">
        <v>653</v>
      </c>
      <c r="Q162" s="45" t="s">
        <v>768</v>
      </c>
      <c r="R162" s="46">
        <v>0</v>
      </c>
      <c r="S162" s="46">
        <v>0</v>
      </c>
      <c r="T162" s="46">
        <v>7057.2745829999994</v>
      </c>
      <c r="U162" s="46">
        <v>7057.2745829999994</v>
      </c>
      <c r="V162" s="46">
        <v>7363.0278259999977</v>
      </c>
      <c r="W162" s="46">
        <v>0</v>
      </c>
      <c r="X162" s="46">
        <v>14420.302408999996</v>
      </c>
      <c r="Y162" s="46">
        <v>14420.302408999996</v>
      </c>
      <c r="Z162" s="46">
        <v>0</v>
      </c>
      <c r="AA162" s="47">
        <v>0</v>
      </c>
      <c r="AB162" s="47"/>
      <c r="AC162" s="47">
        <v>14420</v>
      </c>
      <c r="AD162" s="47">
        <v>0</v>
      </c>
      <c r="AE162" s="47">
        <v>7057.2745829999994</v>
      </c>
      <c r="AF162" s="56">
        <f t="shared" si="17"/>
        <v>1</v>
      </c>
    </row>
    <row r="163" spans="2:32" x14ac:dyDescent="0.35">
      <c r="B163" t="s">
        <v>768</v>
      </c>
      <c r="C163" t="s">
        <v>153</v>
      </c>
      <c r="D163" t="s">
        <v>154</v>
      </c>
      <c r="E163" s="1">
        <v>1281.84726</v>
      </c>
      <c r="F163" s="1">
        <v>141.00319860000002</v>
      </c>
      <c r="G163" s="1">
        <f t="shared" si="12"/>
        <v>141.00312472255294</v>
      </c>
      <c r="H163" s="57">
        <f t="shared" si="13"/>
        <v>1</v>
      </c>
      <c r="I163" s="1">
        <f t="shared" si="14"/>
        <v>141</v>
      </c>
      <c r="J163" s="4">
        <f t="shared" si="15"/>
        <v>2.9687651468226588E-2</v>
      </c>
      <c r="K163" s="19">
        <f t="shared" si="16"/>
        <v>1513.4170965472549</v>
      </c>
      <c r="P163" s="45" t="s">
        <v>737</v>
      </c>
      <c r="Q163" s="45" t="s">
        <v>768</v>
      </c>
      <c r="R163" s="46">
        <v>0</v>
      </c>
      <c r="S163" s="46">
        <v>0</v>
      </c>
      <c r="T163" s="46">
        <v>6232.5023409999994</v>
      </c>
      <c r="U163" s="46">
        <v>6232.5023409999994</v>
      </c>
      <c r="V163" s="46">
        <v>1149.8535649999997</v>
      </c>
      <c r="W163" s="46">
        <v>0</v>
      </c>
      <c r="X163" s="46">
        <v>7382.3559059999989</v>
      </c>
      <c r="Y163" s="46">
        <v>7382.3559059999989</v>
      </c>
      <c r="Z163" s="46">
        <v>0</v>
      </c>
      <c r="AA163" s="47">
        <v>0</v>
      </c>
      <c r="AB163" s="47"/>
      <c r="AC163" s="47">
        <v>7382</v>
      </c>
      <c r="AD163" s="47">
        <v>0</v>
      </c>
      <c r="AE163" s="47">
        <v>6232.5023409999994</v>
      </c>
      <c r="AF163" s="56">
        <f t="shared" si="17"/>
        <v>1</v>
      </c>
    </row>
    <row r="164" spans="2:32" x14ac:dyDescent="0.35">
      <c r="B164" t="s">
        <v>768</v>
      </c>
      <c r="C164" t="s">
        <v>155</v>
      </c>
      <c r="D164" t="s">
        <v>156</v>
      </c>
      <c r="E164" s="1">
        <v>0</v>
      </c>
      <c r="F164" s="1">
        <v>0</v>
      </c>
      <c r="G164" s="1">
        <f t="shared" si="12"/>
        <v>0</v>
      </c>
      <c r="H164" s="57">
        <f t="shared" si="13"/>
        <v>1</v>
      </c>
      <c r="I164" s="1">
        <f t="shared" si="14"/>
        <v>0</v>
      </c>
      <c r="J164" s="4">
        <f t="shared" si="15"/>
        <v>0</v>
      </c>
      <c r="K164" s="19">
        <f t="shared" si="16"/>
        <v>0</v>
      </c>
      <c r="P164" s="45" t="s">
        <v>2571</v>
      </c>
      <c r="Q164" s="45" t="s">
        <v>768</v>
      </c>
      <c r="R164" s="46">
        <v>0</v>
      </c>
      <c r="S164" s="46">
        <v>0</v>
      </c>
      <c r="T164" s="46">
        <v>9.3803040000000006</v>
      </c>
      <c r="U164" s="46">
        <v>9.3803040000000006</v>
      </c>
      <c r="V164" s="46">
        <v>0</v>
      </c>
      <c r="W164" s="46">
        <v>0</v>
      </c>
      <c r="X164" s="46">
        <v>9.3803040000000006</v>
      </c>
      <c r="Y164" s="46">
        <v>9.3803040000000006</v>
      </c>
      <c r="Z164" s="46">
        <v>0</v>
      </c>
      <c r="AA164" s="47">
        <v>0</v>
      </c>
      <c r="AB164" s="47"/>
      <c r="AC164" s="47">
        <v>9</v>
      </c>
      <c r="AD164" s="47">
        <v>0</v>
      </c>
      <c r="AE164" s="47">
        <v>9</v>
      </c>
      <c r="AF164" s="56">
        <f t="shared" si="17"/>
        <v>1</v>
      </c>
    </row>
    <row r="165" spans="2:32" x14ac:dyDescent="0.35">
      <c r="B165" t="s">
        <v>768</v>
      </c>
      <c r="C165" t="s">
        <v>155</v>
      </c>
      <c r="D165" t="s">
        <v>632</v>
      </c>
      <c r="E165" s="1">
        <v>9120.9190500000004</v>
      </c>
      <c r="F165" s="1">
        <v>1003.3010955000002</v>
      </c>
      <c r="G165" s="1">
        <f t="shared" si="12"/>
        <v>1003.3005698287792</v>
      </c>
      <c r="H165" s="57">
        <f t="shared" si="13"/>
        <v>1</v>
      </c>
      <c r="I165" s="1">
        <f t="shared" si="14"/>
        <v>1003</v>
      </c>
      <c r="J165" s="4">
        <f t="shared" si="15"/>
        <v>0.21118237179171112</v>
      </c>
      <c r="K165" s="19">
        <f t="shared" si="16"/>
        <v>10765.654949197849</v>
      </c>
      <c r="P165" s="45" t="s">
        <v>703</v>
      </c>
      <c r="Q165" s="45" t="s">
        <v>768</v>
      </c>
      <c r="R165" s="46">
        <v>0</v>
      </c>
      <c r="S165" s="46">
        <v>0</v>
      </c>
      <c r="T165" s="46">
        <v>6208.6721750000015</v>
      </c>
      <c r="U165" s="46">
        <v>6208.6721750000015</v>
      </c>
      <c r="V165" s="46">
        <v>6200.8698229999991</v>
      </c>
      <c r="W165" s="46">
        <v>0</v>
      </c>
      <c r="X165" s="46">
        <v>12409.541998000001</v>
      </c>
      <c r="Y165" s="46">
        <v>12409.541998000001</v>
      </c>
      <c r="Z165" s="46">
        <v>0</v>
      </c>
      <c r="AA165" s="47">
        <v>0</v>
      </c>
      <c r="AB165" s="47"/>
      <c r="AC165" s="47">
        <v>12410</v>
      </c>
      <c r="AD165" s="47">
        <v>0</v>
      </c>
      <c r="AE165" s="47">
        <v>6208.6721750000015</v>
      </c>
      <c r="AF165" s="56">
        <f t="shared" si="17"/>
        <v>1</v>
      </c>
    </row>
    <row r="166" spans="2:32" x14ac:dyDescent="0.35">
      <c r="B166" t="s">
        <v>768</v>
      </c>
      <c r="C166" t="s">
        <v>157</v>
      </c>
      <c r="D166" t="s">
        <v>110</v>
      </c>
      <c r="E166" s="1">
        <v>23922.170388000002</v>
      </c>
      <c r="F166" s="1">
        <v>2631.4387426799999</v>
      </c>
      <c r="G166" s="1">
        <f t="shared" si="12"/>
        <v>2631.4373639596706</v>
      </c>
      <c r="H166" s="57">
        <f t="shared" si="13"/>
        <v>1</v>
      </c>
      <c r="I166" s="1">
        <f t="shared" si="14"/>
        <v>2631</v>
      </c>
      <c r="J166" s="4">
        <f t="shared" si="15"/>
        <v>0.55395894335393014</v>
      </c>
      <c r="K166" s="19">
        <f t="shared" si="16"/>
        <v>28239.71901429665</v>
      </c>
      <c r="P166" s="45" t="s">
        <v>708</v>
      </c>
      <c r="Q166" s="45" t="s">
        <v>768</v>
      </c>
      <c r="R166" s="46">
        <v>0</v>
      </c>
      <c r="S166" s="46">
        <v>0</v>
      </c>
      <c r="T166" s="46">
        <v>5093.0012889999989</v>
      </c>
      <c r="U166" s="46">
        <v>5093.0012889999989</v>
      </c>
      <c r="V166" s="46">
        <v>4049.1440930000003</v>
      </c>
      <c r="W166" s="46">
        <v>0</v>
      </c>
      <c r="X166" s="46">
        <v>9142.1453819999988</v>
      </c>
      <c r="Y166" s="46">
        <v>9142.1453819999988</v>
      </c>
      <c r="Z166" s="46">
        <v>0</v>
      </c>
      <c r="AA166" s="47">
        <v>0</v>
      </c>
      <c r="AB166" s="47"/>
      <c r="AC166" s="47">
        <v>9142</v>
      </c>
      <c r="AD166" s="47">
        <v>0</v>
      </c>
      <c r="AE166" s="47">
        <v>5093.0012889999989</v>
      </c>
      <c r="AF166" s="56">
        <f t="shared" si="17"/>
        <v>1</v>
      </c>
    </row>
    <row r="167" spans="2:32" x14ac:dyDescent="0.35">
      <c r="B167" t="s">
        <v>768</v>
      </c>
      <c r="C167" t="s">
        <v>158</v>
      </c>
      <c r="D167" t="s">
        <v>92</v>
      </c>
      <c r="E167" s="1">
        <v>0</v>
      </c>
      <c r="F167" s="1">
        <v>0</v>
      </c>
      <c r="G167" s="1">
        <f t="shared" si="12"/>
        <v>0</v>
      </c>
      <c r="H167" s="57">
        <f t="shared" si="13"/>
        <v>1</v>
      </c>
      <c r="I167" s="1">
        <f t="shared" si="14"/>
        <v>0</v>
      </c>
      <c r="J167" s="4">
        <f t="shared" si="15"/>
        <v>0</v>
      </c>
      <c r="K167" s="19">
        <f t="shared" si="16"/>
        <v>0</v>
      </c>
      <c r="P167" s="45" t="s">
        <v>14</v>
      </c>
      <c r="Q167" s="45" t="s">
        <v>768</v>
      </c>
      <c r="R167" s="46">
        <v>2981987.6157704596</v>
      </c>
      <c r="S167" s="46">
        <v>252062.88490345445</v>
      </c>
      <c r="T167" s="46">
        <v>25447.637942999983</v>
      </c>
      <c r="U167" s="46">
        <v>-226615.24696045447</v>
      </c>
      <c r="V167" s="46">
        <v>28909.738857999993</v>
      </c>
      <c r="W167" s="46">
        <v>0</v>
      </c>
      <c r="X167" s="46">
        <v>-197705.50810245448</v>
      </c>
      <c r="Y167" s="46">
        <v>0</v>
      </c>
      <c r="Z167" s="46">
        <v>197706</v>
      </c>
      <c r="AA167" s="47">
        <v>0</v>
      </c>
      <c r="AB167" s="47"/>
      <c r="AC167" s="47">
        <v>0</v>
      </c>
      <c r="AD167" s="47">
        <v>0</v>
      </c>
      <c r="AE167" s="47">
        <v>0</v>
      </c>
      <c r="AF167" s="56">
        <f t="shared" si="17"/>
        <v>1</v>
      </c>
    </row>
    <row r="168" spans="2:32" x14ac:dyDescent="0.35">
      <c r="B168" t="s">
        <v>768</v>
      </c>
      <c r="C168" t="s">
        <v>159</v>
      </c>
      <c r="D168" t="s">
        <v>160</v>
      </c>
      <c r="E168" s="1">
        <v>33065.079273999989</v>
      </c>
      <c r="F168" s="1">
        <v>3637.1587201399984</v>
      </c>
      <c r="G168" s="1">
        <f t="shared" si="12"/>
        <v>3637.1568144810949</v>
      </c>
      <c r="H168" s="57">
        <f t="shared" si="13"/>
        <v>1</v>
      </c>
      <c r="I168" s="1">
        <f t="shared" si="14"/>
        <v>3637</v>
      </c>
      <c r="J168" s="4">
        <f t="shared" si="15"/>
        <v>0.7657729673045397</v>
      </c>
      <c r="K168" s="19">
        <f t="shared" si="16"/>
        <v>39037.574327250826</v>
      </c>
      <c r="P168" s="45" t="s">
        <v>605</v>
      </c>
      <c r="Q168" s="45" t="s">
        <v>768</v>
      </c>
      <c r="R168" s="46">
        <v>0</v>
      </c>
      <c r="S168" s="46">
        <v>0</v>
      </c>
      <c r="T168" s="46">
        <v>421.00599099999999</v>
      </c>
      <c r="U168" s="46">
        <v>421.00599099999999</v>
      </c>
      <c r="V168" s="46">
        <v>512.53970500000025</v>
      </c>
      <c r="W168" s="46">
        <v>0</v>
      </c>
      <c r="X168" s="46">
        <v>933.54569600000025</v>
      </c>
      <c r="Y168" s="46">
        <v>933.54569600000025</v>
      </c>
      <c r="Z168" s="46">
        <v>0</v>
      </c>
      <c r="AA168" s="47">
        <v>0</v>
      </c>
      <c r="AB168" s="47"/>
      <c r="AC168" s="47">
        <v>934</v>
      </c>
      <c r="AD168" s="47">
        <v>0</v>
      </c>
      <c r="AE168" s="47">
        <v>421.00599099999999</v>
      </c>
      <c r="AF168" s="56">
        <f t="shared" si="17"/>
        <v>1</v>
      </c>
    </row>
    <row r="169" spans="2:32" x14ac:dyDescent="0.35">
      <c r="B169" t="s">
        <v>768</v>
      </c>
      <c r="C169" t="s">
        <v>159</v>
      </c>
      <c r="D169" t="s">
        <v>160</v>
      </c>
      <c r="E169" s="1">
        <v>47713.039683999996</v>
      </c>
      <c r="F169" s="1">
        <v>5248.4343652399994</v>
      </c>
      <c r="G169" s="1">
        <f t="shared" si="12"/>
        <v>5248.4316153666923</v>
      </c>
      <c r="H169" s="57">
        <f t="shared" si="13"/>
        <v>1</v>
      </c>
      <c r="I169" s="1">
        <f t="shared" si="14"/>
        <v>5248</v>
      </c>
      <c r="J169" s="4">
        <f t="shared" si="15"/>
        <v>1.1049701766330009</v>
      </c>
      <c r="K169" s="19">
        <f t="shared" si="16"/>
        <v>56329.169664397123</v>
      </c>
      <c r="P169" s="45" t="s">
        <v>738</v>
      </c>
      <c r="Q169" s="45" t="s">
        <v>768</v>
      </c>
      <c r="R169" s="46">
        <v>15019.624173</v>
      </c>
      <c r="S169" s="46">
        <v>1652.1586590299999</v>
      </c>
      <c r="T169" s="46">
        <v>364206.37197500002</v>
      </c>
      <c r="U169" s="46">
        <v>362554.21331597003</v>
      </c>
      <c r="V169" s="46">
        <v>357069</v>
      </c>
      <c r="W169" s="46">
        <v>0</v>
      </c>
      <c r="X169" s="46">
        <v>719623.21331597003</v>
      </c>
      <c r="Y169" s="46">
        <v>719623.21331597003</v>
      </c>
      <c r="Z169" s="46">
        <v>0</v>
      </c>
      <c r="AA169" s="47">
        <v>0</v>
      </c>
      <c r="AB169" s="47"/>
      <c r="AC169" s="47">
        <v>719623</v>
      </c>
      <c r="AD169" s="47">
        <v>0</v>
      </c>
      <c r="AE169" s="47">
        <v>364206.37197500002</v>
      </c>
      <c r="AF169" s="56">
        <f t="shared" si="17"/>
        <v>1</v>
      </c>
    </row>
    <row r="170" spans="2:32" x14ac:dyDescent="0.35">
      <c r="B170" t="s">
        <v>768</v>
      </c>
      <c r="C170" t="s">
        <v>131</v>
      </c>
      <c r="D170" t="s">
        <v>14</v>
      </c>
      <c r="E170" s="1">
        <v>236850.48770500001</v>
      </c>
      <c r="F170" s="1">
        <v>26053.553647550001</v>
      </c>
      <c r="G170" s="1">
        <f t="shared" si="12"/>
        <v>26053.539997008385</v>
      </c>
      <c r="H170" s="57">
        <f t="shared" si="13"/>
        <v>1</v>
      </c>
      <c r="I170" s="1">
        <f t="shared" si="14"/>
        <v>26054</v>
      </c>
      <c r="J170" s="4">
        <f t="shared" si="15"/>
        <v>5.4856884493133018</v>
      </c>
      <c r="K170" s="19">
        <f t="shared" si="16"/>
        <v>279649.4257690935</v>
      </c>
      <c r="P170" s="45" t="s">
        <v>635</v>
      </c>
      <c r="Q170" s="45" t="s">
        <v>768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7">
        <v>0</v>
      </c>
      <c r="AB170" s="47"/>
      <c r="AC170" s="47">
        <v>0</v>
      </c>
      <c r="AD170" s="47">
        <v>0</v>
      </c>
      <c r="AE170" s="47">
        <v>0</v>
      </c>
      <c r="AF170" s="56">
        <f t="shared" si="17"/>
        <v>1</v>
      </c>
    </row>
    <row r="171" spans="2:32" x14ac:dyDescent="0.35">
      <c r="B171" t="s">
        <v>768</v>
      </c>
      <c r="C171" t="s">
        <v>161</v>
      </c>
      <c r="D171" t="s">
        <v>112</v>
      </c>
      <c r="E171" s="1">
        <v>14423.890780000003</v>
      </c>
      <c r="F171" s="1">
        <v>1586.6279858</v>
      </c>
      <c r="G171" s="1">
        <f t="shared" si="12"/>
        <v>1586.6271544995316</v>
      </c>
      <c r="H171" s="57">
        <f t="shared" si="13"/>
        <v>0.82600678126016336</v>
      </c>
      <c r="I171" s="1">
        <f t="shared" si="14"/>
        <v>1311</v>
      </c>
      <c r="J171" s="4">
        <f t="shared" si="15"/>
        <v>0.2760319934386174</v>
      </c>
      <c r="K171" s="19">
        <f t="shared" si="16"/>
        <v>14071.558961513838</v>
      </c>
      <c r="P171" s="45" t="s">
        <v>665</v>
      </c>
      <c r="Q171" s="45" t="s">
        <v>768</v>
      </c>
      <c r="R171" s="46">
        <v>0</v>
      </c>
      <c r="S171" s="46">
        <v>0</v>
      </c>
      <c r="T171" s="46">
        <v>83246.129985999985</v>
      </c>
      <c r="U171" s="46">
        <v>83246.129985999985</v>
      </c>
      <c r="V171" s="46">
        <v>94171</v>
      </c>
      <c r="W171" s="46">
        <v>0</v>
      </c>
      <c r="X171" s="46">
        <v>177417.12998599999</v>
      </c>
      <c r="Y171" s="46">
        <v>177417.12998599999</v>
      </c>
      <c r="Z171" s="46">
        <v>-7504</v>
      </c>
      <c r="AA171" s="47">
        <v>0</v>
      </c>
      <c r="AB171" s="47"/>
      <c r="AC171" s="47">
        <v>169913</v>
      </c>
      <c r="AD171" s="47">
        <v>0</v>
      </c>
      <c r="AE171" s="47">
        <v>83246.129985999985</v>
      </c>
      <c r="AF171" s="56">
        <f t="shared" si="17"/>
        <v>1</v>
      </c>
    </row>
    <row r="172" spans="2:32" x14ac:dyDescent="0.35">
      <c r="B172" t="s">
        <v>768</v>
      </c>
      <c r="C172" t="s">
        <v>162</v>
      </c>
      <c r="D172" t="s">
        <v>112</v>
      </c>
      <c r="E172" s="1">
        <v>8083.9145799999969</v>
      </c>
      <c r="F172" s="1">
        <v>889.23060379999981</v>
      </c>
      <c r="G172" s="1">
        <f t="shared" si="12"/>
        <v>889.23013789505922</v>
      </c>
      <c r="H172" s="57">
        <f t="shared" si="13"/>
        <v>0.82600678126016336</v>
      </c>
      <c r="I172" s="1">
        <f t="shared" si="14"/>
        <v>735</v>
      </c>
      <c r="J172" s="4">
        <f t="shared" si="15"/>
        <v>0.1547547789301173</v>
      </c>
      <c r="K172" s="19">
        <f t="shared" si="16"/>
        <v>7889.0891202995199</v>
      </c>
      <c r="P172" s="45" t="s">
        <v>620</v>
      </c>
      <c r="Q172" s="45" t="s">
        <v>768</v>
      </c>
      <c r="R172" s="46">
        <v>0</v>
      </c>
      <c r="S172" s="46">
        <v>0</v>
      </c>
      <c r="T172" s="46">
        <v>55130.185346999991</v>
      </c>
      <c r="U172" s="46">
        <v>55130.185346999991</v>
      </c>
      <c r="V172" s="46">
        <v>56452.929543000006</v>
      </c>
      <c r="W172" s="46">
        <v>0</v>
      </c>
      <c r="X172" s="46">
        <v>111583.11489</v>
      </c>
      <c r="Y172" s="46">
        <v>111583.11489</v>
      </c>
      <c r="Z172" s="46">
        <v>0</v>
      </c>
      <c r="AA172" s="47">
        <v>0</v>
      </c>
      <c r="AB172" s="47"/>
      <c r="AC172" s="47">
        <v>111583</v>
      </c>
      <c r="AD172" s="47">
        <v>0</v>
      </c>
      <c r="AE172" s="47">
        <v>55130.185346999991</v>
      </c>
      <c r="AF172" s="56">
        <f t="shared" si="17"/>
        <v>1</v>
      </c>
    </row>
    <row r="173" spans="2:32" x14ac:dyDescent="0.35">
      <c r="B173" t="s">
        <v>768</v>
      </c>
      <c r="C173" t="s">
        <v>163</v>
      </c>
      <c r="D173" t="s">
        <v>36</v>
      </c>
      <c r="E173" s="1">
        <v>0</v>
      </c>
      <c r="F173" s="1">
        <v>0</v>
      </c>
      <c r="G173" s="1">
        <f t="shared" si="12"/>
        <v>0</v>
      </c>
      <c r="H173" s="57">
        <f t="shared" si="13"/>
        <v>1</v>
      </c>
      <c r="I173" s="1">
        <f t="shared" si="14"/>
        <v>0</v>
      </c>
      <c r="J173" s="4">
        <f t="shared" si="15"/>
        <v>0</v>
      </c>
      <c r="K173" s="19">
        <f t="shared" si="16"/>
        <v>0</v>
      </c>
      <c r="P173" s="45" t="s">
        <v>617</v>
      </c>
      <c r="Q173" s="45" t="s">
        <v>768</v>
      </c>
      <c r="R173" s="46">
        <v>0</v>
      </c>
      <c r="S173" s="46">
        <v>0</v>
      </c>
      <c r="T173" s="46">
        <v>9620.1602020000028</v>
      </c>
      <c r="U173" s="46">
        <v>9620.1602020000028</v>
      </c>
      <c r="V173" s="46">
        <v>11420.583158824256</v>
      </c>
      <c r="W173" s="46">
        <v>0</v>
      </c>
      <c r="X173" s="46">
        <v>21040.743360824257</v>
      </c>
      <c r="Y173" s="46">
        <v>21040.743360824257</v>
      </c>
      <c r="Z173" s="46">
        <v>0</v>
      </c>
      <c r="AA173" s="47">
        <v>0</v>
      </c>
      <c r="AB173" s="47"/>
      <c r="AC173" s="47">
        <v>21041</v>
      </c>
      <c r="AD173" s="47">
        <v>0</v>
      </c>
      <c r="AE173" s="47">
        <v>9620.1602020000028</v>
      </c>
      <c r="AF173" s="56">
        <f t="shared" si="17"/>
        <v>1</v>
      </c>
    </row>
    <row r="174" spans="2:32" x14ac:dyDescent="0.35">
      <c r="B174" t="s">
        <v>768</v>
      </c>
      <c r="C174" t="s">
        <v>166</v>
      </c>
      <c r="D174" t="s">
        <v>167</v>
      </c>
      <c r="E174" s="1">
        <v>210637.3018360007</v>
      </c>
      <c r="F174" s="1">
        <v>23170.103201960075</v>
      </c>
      <c r="G174" s="1">
        <f t="shared" si="12"/>
        <v>23170.091062178213</v>
      </c>
      <c r="H174" s="57">
        <f t="shared" si="13"/>
        <v>1</v>
      </c>
      <c r="I174" s="1">
        <f t="shared" si="14"/>
        <v>23170</v>
      </c>
      <c r="J174" s="4">
        <f t="shared" si="15"/>
        <v>4.8784601738922699</v>
      </c>
      <c r="K174" s="19">
        <f t="shared" si="16"/>
        <v>248694.14274468014</v>
      </c>
      <c r="P174" s="45" t="s">
        <v>639</v>
      </c>
      <c r="Q174" s="45" t="s">
        <v>768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7">
        <v>0</v>
      </c>
      <c r="AB174" s="47"/>
      <c r="AC174" s="47">
        <v>0</v>
      </c>
      <c r="AD174" s="47">
        <v>0</v>
      </c>
      <c r="AE174" s="47">
        <v>0</v>
      </c>
      <c r="AF174" s="56">
        <f t="shared" si="17"/>
        <v>1</v>
      </c>
    </row>
    <row r="175" spans="2:32" x14ac:dyDescent="0.35">
      <c r="B175" t="s">
        <v>768</v>
      </c>
      <c r="C175" t="s">
        <v>63</v>
      </c>
      <c r="D175" t="s">
        <v>168</v>
      </c>
      <c r="E175" s="1">
        <v>35639.839882</v>
      </c>
      <c r="F175" s="1">
        <v>3920.3823870200008</v>
      </c>
      <c r="G175" s="1">
        <f t="shared" si="12"/>
        <v>3920.3803329684251</v>
      </c>
      <c r="H175" s="57">
        <f t="shared" si="13"/>
        <v>1</v>
      </c>
      <c r="I175" s="1">
        <f t="shared" si="14"/>
        <v>3920</v>
      </c>
      <c r="J175" s="4">
        <f t="shared" si="15"/>
        <v>0.82535882096062574</v>
      </c>
      <c r="K175" s="19">
        <f t="shared" si="16"/>
        <v>42075.141974930782</v>
      </c>
      <c r="P175" s="45" t="s">
        <v>132</v>
      </c>
      <c r="Q175" s="45" t="s">
        <v>768</v>
      </c>
      <c r="R175" s="46">
        <v>127499.36079000001</v>
      </c>
      <c r="S175" s="46">
        <v>14024.929686900001</v>
      </c>
      <c r="T175" s="46">
        <v>173611.663367</v>
      </c>
      <c r="U175" s="46">
        <v>159586.73368010001</v>
      </c>
      <c r="V175" s="46">
        <v>131</v>
      </c>
      <c r="W175" s="46">
        <v>0</v>
      </c>
      <c r="X175" s="46">
        <v>159717.73368010001</v>
      </c>
      <c r="Y175" s="46">
        <v>159717.73368010001</v>
      </c>
      <c r="Z175" s="46">
        <v>-38486</v>
      </c>
      <c r="AA175" s="47">
        <v>0</v>
      </c>
      <c r="AB175" s="47"/>
      <c r="AC175" s="47">
        <v>121232</v>
      </c>
      <c r="AD175" s="47">
        <v>0</v>
      </c>
      <c r="AE175" s="47">
        <v>121232</v>
      </c>
      <c r="AF175" s="56">
        <f t="shared" si="17"/>
        <v>1</v>
      </c>
    </row>
    <row r="176" spans="2:32" x14ac:dyDescent="0.35">
      <c r="B176" t="s">
        <v>768</v>
      </c>
      <c r="C176" t="s">
        <v>169</v>
      </c>
      <c r="D176" t="s">
        <v>170</v>
      </c>
      <c r="E176" s="1">
        <v>0</v>
      </c>
      <c r="F176" s="1">
        <v>0</v>
      </c>
      <c r="G176" s="1">
        <f t="shared" si="12"/>
        <v>0</v>
      </c>
      <c r="H176" s="57">
        <f t="shared" si="13"/>
        <v>1</v>
      </c>
      <c r="I176" s="1">
        <f t="shared" si="14"/>
        <v>0</v>
      </c>
      <c r="J176" s="4">
        <f t="shared" si="15"/>
        <v>0</v>
      </c>
      <c r="K176" s="19">
        <f t="shared" si="16"/>
        <v>0</v>
      </c>
      <c r="P176" s="45" t="s">
        <v>607</v>
      </c>
      <c r="Q176" s="45" t="s">
        <v>768</v>
      </c>
      <c r="R176" s="46">
        <v>0</v>
      </c>
      <c r="S176" s="46">
        <v>0</v>
      </c>
      <c r="T176" s="46">
        <v>2347.5011329999998</v>
      </c>
      <c r="U176" s="46">
        <v>2347.5011329999998</v>
      </c>
      <c r="V176" s="46">
        <v>2832.2974919999997</v>
      </c>
      <c r="W176" s="46">
        <v>0</v>
      </c>
      <c r="X176" s="46">
        <v>5179.7986249999994</v>
      </c>
      <c r="Y176" s="46">
        <v>5179.7986249999994</v>
      </c>
      <c r="Z176" s="46">
        <v>0</v>
      </c>
      <c r="AA176" s="47">
        <v>0</v>
      </c>
      <c r="AB176" s="47"/>
      <c r="AC176" s="47">
        <v>5180</v>
      </c>
      <c r="AD176" s="47">
        <v>0</v>
      </c>
      <c r="AE176" s="47">
        <v>2347.5011329999998</v>
      </c>
      <c r="AF176" s="56">
        <f t="shared" si="17"/>
        <v>1</v>
      </c>
    </row>
    <row r="177" spans="2:32" x14ac:dyDescent="0.35">
      <c r="B177" t="s">
        <v>768</v>
      </c>
      <c r="C177" t="s">
        <v>174</v>
      </c>
      <c r="D177" t="s">
        <v>688</v>
      </c>
      <c r="E177" s="1">
        <v>14332.483923000002</v>
      </c>
      <c r="F177" s="1">
        <v>1576.5732315299999</v>
      </c>
      <c r="G177" s="1">
        <f t="shared" si="12"/>
        <v>1576.5724054976361</v>
      </c>
      <c r="H177" s="57">
        <f t="shared" si="13"/>
        <v>1</v>
      </c>
      <c r="I177" s="1">
        <f t="shared" si="14"/>
        <v>1577</v>
      </c>
      <c r="J177" s="4">
        <f t="shared" si="15"/>
        <v>0.33203848486094556</v>
      </c>
      <c r="K177" s="19">
        <f t="shared" si="16"/>
        <v>16926.657881241284</v>
      </c>
      <c r="P177" s="45" t="s">
        <v>700</v>
      </c>
      <c r="Q177" s="45" t="s">
        <v>768</v>
      </c>
      <c r="R177" s="46">
        <v>0</v>
      </c>
      <c r="S177" s="46">
        <v>0</v>
      </c>
      <c r="T177" s="46">
        <v>5457.9819720000014</v>
      </c>
      <c r="U177" s="46">
        <v>5457.9819720000014</v>
      </c>
      <c r="V177" s="46">
        <v>4197.2868150000013</v>
      </c>
      <c r="W177" s="46">
        <v>0</v>
      </c>
      <c r="X177" s="46">
        <v>9655.2687870000027</v>
      </c>
      <c r="Y177" s="46">
        <v>9655.2687870000027</v>
      </c>
      <c r="Z177" s="46">
        <v>0</v>
      </c>
      <c r="AA177" s="47">
        <v>0</v>
      </c>
      <c r="AB177" s="47"/>
      <c r="AC177" s="47">
        <v>9655</v>
      </c>
      <c r="AD177" s="47">
        <v>0</v>
      </c>
      <c r="AE177" s="47">
        <v>5457.9819720000014</v>
      </c>
      <c r="AF177" s="56">
        <f t="shared" si="17"/>
        <v>1</v>
      </c>
    </row>
    <row r="178" spans="2:32" x14ac:dyDescent="0.35">
      <c r="B178" t="s">
        <v>768</v>
      </c>
      <c r="C178" t="s">
        <v>176</v>
      </c>
      <c r="D178" t="s">
        <v>76</v>
      </c>
      <c r="E178" s="1">
        <v>15884.220767000001</v>
      </c>
      <c r="F178" s="1">
        <v>1747.26428437</v>
      </c>
      <c r="G178" s="1">
        <f t="shared" si="12"/>
        <v>1747.263368905486</v>
      </c>
      <c r="H178" s="57">
        <f t="shared" si="13"/>
        <v>1</v>
      </c>
      <c r="I178" s="1">
        <f t="shared" si="14"/>
        <v>1747</v>
      </c>
      <c r="J178" s="4">
        <f t="shared" si="15"/>
        <v>0.36783210719852372</v>
      </c>
      <c r="K178" s="19">
        <f t="shared" si="16"/>
        <v>18751.345160766341</v>
      </c>
      <c r="P178" s="45" t="s">
        <v>618</v>
      </c>
      <c r="Q178" s="45" t="s">
        <v>768</v>
      </c>
      <c r="R178" s="46">
        <v>0</v>
      </c>
      <c r="S178" s="46">
        <v>0</v>
      </c>
      <c r="T178" s="46">
        <v>31089.469586000003</v>
      </c>
      <c r="U178" s="46">
        <v>31089.469586000003</v>
      </c>
      <c r="V178" s="46">
        <v>31155</v>
      </c>
      <c r="W178" s="46">
        <v>0</v>
      </c>
      <c r="X178" s="46">
        <v>62244.469586000007</v>
      </c>
      <c r="Y178" s="46">
        <v>62244.469586000007</v>
      </c>
      <c r="Z178" s="46">
        <v>0</v>
      </c>
      <c r="AA178" s="47">
        <v>0</v>
      </c>
      <c r="AB178" s="47"/>
      <c r="AC178" s="47">
        <v>62244</v>
      </c>
      <c r="AD178" s="47">
        <v>0</v>
      </c>
      <c r="AE178" s="47">
        <v>31089.469586000003</v>
      </c>
      <c r="AF178" s="56">
        <f t="shared" si="17"/>
        <v>1</v>
      </c>
    </row>
    <row r="179" spans="2:32" x14ac:dyDescent="0.35">
      <c r="B179" t="s">
        <v>768</v>
      </c>
      <c r="C179" t="s">
        <v>176</v>
      </c>
      <c r="D179" t="s">
        <v>76</v>
      </c>
      <c r="E179" s="1">
        <v>21028.445360000002</v>
      </c>
      <c r="F179" s="1">
        <v>2313.1289895999998</v>
      </c>
      <c r="G179" s="1">
        <f t="shared" si="12"/>
        <v>2313.1277776554043</v>
      </c>
      <c r="H179" s="57">
        <f t="shared" si="13"/>
        <v>1</v>
      </c>
      <c r="I179" s="1">
        <f t="shared" si="14"/>
        <v>2313</v>
      </c>
      <c r="J179" s="4">
        <f t="shared" si="15"/>
        <v>0.48700381451069574</v>
      </c>
      <c r="K179" s="19">
        <f t="shared" si="16"/>
        <v>24826.480456126246</v>
      </c>
      <c r="P179" s="45" t="s">
        <v>2572</v>
      </c>
      <c r="Q179" s="45" t="s">
        <v>768</v>
      </c>
      <c r="R179" s="46">
        <v>0</v>
      </c>
      <c r="S179" s="46">
        <v>0</v>
      </c>
      <c r="T179" s="46">
        <v>31229.938921000004</v>
      </c>
      <c r="U179" s="46">
        <v>31229.938921000004</v>
      </c>
      <c r="V179" s="46">
        <v>0</v>
      </c>
      <c r="W179" s="46">
        <v>0</v>
      </c>
      <c r="X179" s="46">
        <v>31229.938921000004</v>
      </c>
      <c r="Y179" s="46">
        <v>31229.938921000004</v>
      </c>
      <c r="Z179" s="46">
        <v>0</v>
      </c>
      <c r="AA179" s="47">
        <v>0</v>
      </c>
      <c r="AB179" s="47"/>
      <c r="AC179" s="47">
        <v>31230</v>
      </c>
      <c r="AD179" s="47">
        <v>0</v>
      </c>
      <c r="AE179" s="47">
        <v>31229.938921000004</v>
      </c>
      <c r="AF179" s="56">
        <f t="shared" si="17"/>
        <v>1</v>
      </c>
    </row>
    <row r="180" spans="2:32" x14ac:dyDescent="0.35">
      <c r="B180" t="s">
        <v>768</v>
      </c>
      <c r="C180" t="s">
        <v>176</v>
      </c>
      <c r="D180" t="s">
        <v>76</v>
      </c>
      <c r="E180" s="1">
        <v>0</v>
      </c>
      <c r="F180" s="1">
        <v>0</v>
      </c>
      <c r="G180" s="1">
        <f t="shared" si="12"/>
        <v>0</v>
      </c>
      <c r="H180" s="57">
        <f t="shared" si="13"/>
        <v>1</v>
      </c>
      <c r="I180" s="1">
        <f t="shared" si="14"/>
        <v>0</v>
      </c>
      <c r="J180" s="4">
        <f t="shared" si="15"/>
        <v>0</v>
      </c>
      <c r="K180" s="19">
        <f t="shared" si="16"/>
        <v>0</v>
      </c>
      <c r="P180" s="45" t="s">
        <v>608</v>
      </c>
      <c r="Q180" s="45" t="s">
        <v>768</v>
      </c>
      <c r="R180" s="46">
        <v>0</v>
      </c>
      <c r="S180" s="46">
        <v>0</v>
      </c>
      <c r="T180" s="46">
        <v>11933.479694999998</v>
      </c>
      <c r="U180" s="46">
        <v>11933.479694999998</v>
      </c>
      <c r="V180" s="46">
        <v>13599.225620999998</v>
      </c>
      <c r="W180" s="46">
        <v>0</v>
      </c>
      <c r="X180" s="46">
        <v>25532.705315999996</v>
      </c>
      <c r="Y180" s="46">
        <v>25532.705315999996</v>
      </c>
      <c r="Z180" s="46">
        <v>0</v>
      </c>
      <c r="AA180" s="47">
        <v>0</v>
      </c>
      <c r="AB180" s="47"/>
      <c r="AC180" s="47">
        <v>25533</v>
      </c>
      <c r="AD180" s="47">
        <v>0</v>
      </c>
      <c r="AE180" s="47">
        <v>11933.479694999998</v>
      </c>
      <c r="AF180" s="56">
        <f t="shared" si="17"/>
        <v>1</v>
      </c>
    </row>
    <row r="181" spans="2:32" x14ac:dyDescent="0.35">
      <c r="B181" t="s">
        <v>768</v>
      </c>
      <c r="C181" t="s">
        <v>176</v>
      </c>
      <c r="D181" t="s">
        <v>76</v>
      </c>
      <c r="E181" s="1">
        <v>19123.354597999998</v>
      </c>
      <c r="F181" s="1">
        <v>1434.2515948500002</v>
      </c>
      <c r="G181" s="1">
        <f t="shared" si="12"/>
        <v>1434.2508433858679</v>
      </c>
      <c r="H181" s="57">
        <f t="shared" si="13"/>
        <v>1</v>
      </c>
      <c r="I181" s="1">
        <f t="shared" si="14"/>
        <v>1434</v>
      </c>
      <c r="J181" s="4">
        <f t="shared" si="15"/>
        <v>0.30192973195345341</v>
      </c>
      <c r="K181" s="19">
        <f t="shared" si="16"/>
        <v>15391.773875523148</v>
      </c>
      <c r="P181" s="45" t="s">
        <v>685</v>
      </c>
      <c r="Q181" s="45" t="s">
        <v>768</v>
      </c>
      <c r="R181" s="46">
        <v>0</v>
      </c>
      <c r="S181" s="46">
        <v>0</v>
      </c>
      <c r="T181" s="46">
        <v>4364.0336249999991</v>
      </c>
      <c r="U181" s="46">
        <v>4364.0336249999991</v>
      </c>
      <c r="V181" s="46">
        <v>6737.6706319999994</v>
      </c>
      <c r="W181" s="46">
        <v>0</v>
      </c>
      <c r="X181" s="46">
        <v>11101.704256999998</v>
      </c>
      <c r="Y181" s="46">
        <v>11101.704256999998</v>
      </c>
      <c r="Z181" s="46">
        <v>0</v>
      </c>
      <c r="AA181" s="47">
        <v>0</v>
      </c>
      <c r="AB181" s="47"/>
      <c r="AC181" s="47">
        <v>11102</v>
      </c>
      <c r="AD181" s="47">
        <v>0</v>
      </c>
      <c r="AE181" s="47">
        <v>4364.0336249999991</v>
      </c>
      <c r="AF181" s="56">
        <f t="shared" si="17"/>
        <v>1</v>
      </c>
    </row>
    <row r="182" spans="2:32" x14ac:dyDescent="0.35">
      <c r="B182" t="s">
        <v>768</v>
      </c>
      <c r="C182" t="s">
        <v>178</v>
      </c>
      <c r="D182" t="s">
        <v>47</v>
      </c>
      <c r="E182" s="1">
        <v>54640.834646000018</v>
      </c>
      <c r="F182" s="1">
        <v>6010.4918110600011</v>
      </c>
      <c r="G182" s="1">
        <f t="shared" si="12"/>
        <v>6010.4886619130666</v>
      </c>
      <c r="H182" s="57">
        <f t="shared" si="13"/>
        <v>1</v>
      </c>
      <c r="I182" s="1">
        <f t="shared" si="14"/>
        <v>6010</v>
      </c>
      <c r="J182" s="4">
        <f t="shared" si="15"/>
        <v>1.265409824993204</v>
      </c>
      <c r="K182" s="19">
        <f t="shared" si="16"/>
        <v>64508.06205850355</v>
      </c>
      <c r="P182" s="45" t="s">
        <v>671</v>
      </c>
      <c r="Q182" s="45" t="s">
        <v>768</v>
      </c>
      <c r="R182" s="46">
        <v>0</v>
      </c>
      <c r="S182" s="46">
        <v>0</v>
      </c>
      <c r="T182" s="46">
        <v>4707.6084330000003</v>
      </c>
      <c r="U182" s="46">
        <v>4707.6084330000003</v>
      </c>
      <c r="V182" s="46">
        <v>4819.5537759999988</v>
      </c>
      <c r="W182" s="46">
        <v>0</v>
      </c>
      <c r="X182" s="46">
        <v>9527.1622089999983</v>
      </c>
      <c r="Y182" s="46">
        <v>9527.1622089999983</v>
      </c>
      <c r="Z182" s="46">
        <v>0</v>
      </c>
      <c r="AA182" s="47">
        <v>0</v>
      </c>
      <c r="AB182" s="47"/>
      <c r="AC182" s="47">
        <v>9527</v>
      </c>
      <c r="AD182" s="47">
        <v>0</v>
      </c>
      <c r="AE182" s="47">
        <v>4707.6084330000003</v>
      </c>
      <c r="AF182" s="56">
        <f t="shared" si="17"/>
        <v>1</v>
      </c>
    </row>
    <row r="183" spans="2:32" x14ac:dyDescent="0.35">
      <c r="B183" t="s">
        <v>768</v>
      </c>
      <c r="C183" t="s">
        <v>179</v>
      </c>
      <c r="D183" t="s">
        <v>716</v>
      </c>
      <c r="E183" s="1">
        <v>2275.4866050000001</v>
      </c>
      <c r="F183" s="1">
        <v>250.30352655000004</v>
      </c>
      <c r="G183" s="1">
        <f t="shared" si="12"/>
        <v>250.30339540555994</v>
      </c>
      <c r="H183" s="57">
        <f t="shared" si="13"/>
        <v>1</v>
      </c>
      <c r="I183" s="1">
        <f t="shared" si="14"/>
        <v>250</v>
      </c>
      <c r="J183" s="4">
        <f t="shared" si="15"/>
        <v>5.2637679908203172E-2</v>
      </c>
      <c r="K183" s="19">
        <f t="shared" si="16"/>
        <v>2683.3636463603812</v>
      </c>
      <c r="P183" s="45" t="s">
        <v>474</v>
      </c>
      <c r="Q183" s="45" t="s">
        <v>768</v>
      </c>
      <c r="R183" s="46">
        <v>1293374.1956691716</v>
      </c>
      <c r="S183" s="46">
        <v>97003.064675187852</v>
      </c>
      <c r="T183" s="46">
        <v>0</v>
      </c>
      <c r="U183" s="46">
        <v>-97003.064675187852</v>
      </c>
      <c r="V183" s="46">
        <v>0</v>
      </c>
      <c r="W183" s="46">
        <v>0</v>
      </c>
      <c r="X183" s="46">
        <v>-97003.064675187852</v>
      </c>
      <c r="Y183" s="46">
        <v>0</v>
      </c>
      <c r="Z183" s="46">
        <v>97003</v>
      </c>
      <c r="AA183" s="47">
        <v>0</v>
      </c>
      <c r="AB183" s="47"/>
      <c r="AC183" s="47">
        <v>0</v>
      </c>
      <c r="AD183" s="47">
        <v>0</v>
      </c>
      <c r="AE183" s="47">
        <v>0</v>
      </c>
      <c r="AF183" s="56">
        <f t="shared" si="17"/>
        <v>1</v>
      </c>
    </row>
    <row r="184" spans="2:32" x14ac:dyDescent="0.35">
      <c r="B184" t="s">
        <v>768</v>
      </c>
      <c r="C184" t="s">
        <v>180</v>
      </c>
      <c r="D184" t="s">
        <v>716</v>
      </c>
      <c r="E184" s="1">
        <v>3923.8888370000004</v>
      </c>
      <c r="F184" s="1">
        <v>431.62777206999999</v>
      </c>
      <c r="G184" s="1">
        <f t="shared" si="12"/>
        <v>431.6275459222374</v>
      </c>
      <c r="H184" s="57">
        <f t="shared" si="13"/>
        <v>1</v>
      </c>
      <c r="I184" s="1">
        <f t="shared" si="14"/>
        <v>432</v>
      </c>
      <c r="J184" s="4">
        <f t="shared" si="15"/>
        <v>9.0957910881375073E-2</v>
      </c>
      <c r="K184" s="19">
        <f t="shared" si="16"/>
        <v>4636.8523809107382</v>
      </c>
      <c r="P184" s="45" t="s">
        <v>145</v>
      </c>
      <c r="Q184" s="45" t="s">
        <v>768</v>
      </c>
      <c r="R184" s="46">
        <v>18655.315847000002</v>
      </c>
      <c r="S184" s="46">
        <v>2052.0847431700004</v>
      </c>
      <c r="T184" s="46">
        <v>18685.03656</v>
      </c>
      <c r="U184" s="46">
        <v>16632.951816829998</v>
      </c>
      <c r="V184" s="46">
        <v>17908.983244999999</v>
      </c>
      <c r="W184" s="46">
        <v>0</v>
      </c>
      <c r="X184" s="46">
        <v>34541.935061830001</v>
      </c>
      <c r="Y184" s="46">
        <v>34541.935061830001</v>
      </c>
      <c r="Z184" s="46">
        <v>0</v>
      </c>
      <c r="AA184" s="47">
        <v>0</v>
      </c>
      <c r="AB184" s="47"/>
      <c r="AC184" s="47">
        <v>34542</v>
      </c>
      <c r="AD184" s="47">
        <v>0</v>
      </c>
      <c r="AE184" s="47">
        <v>18685.03656</v>
      </c>
      <c r="AF184" s="56">
        <f t="shared" si="17"/>
        <v>1</v>
      </c>
    </row>
    <row r="185" spans="2:32" x14ac:dyDescent="0.35">
      <c r="B185" t="s">
        <v>768</v>
      </c>
      <c r="C185" t="s">
        <v>35</v>
      </c>
      <c r="D185" t="s">
        <v>181</v>
      </c>
      <c r="E185" s="1">
        <v>156.63528200000002</v>
      </c>
      <c r="F185" s="1">
        <v>17.229881020000001</v>
      </c>
      <c r="G185" s="1">
        <f t="shared" si="12"/>
        <v>17.229871992547888</v>
      </c>
      <c r="H185" s="57">
        <f t="shared" si="13"/>
        <v>1</v>
      </c>
      <c r="I185" s="1">
        <f t="shared" si="14"/>
        <v>17</v>
      </c>
      <c r="J185" s="4">
        <f t="shared" si="15"/>
        <v>3.5793622337578152E-3</v>
      </c>
      <c r="K185" s="19">
        <f t="shared" si="16"/>
        <v>182.4687279525059</v>
      </c>
      <c r="P185" s="45" t="s">
        <v>2573</v>
      </c>
      <c r="Q185" s="45" t="s">
        <v>768</v>
      </c>
      <c r="R185" s="46">
        <v>0</v>
      </c>
      <c r="S185" s="46">
        <v>0</v>
      </c>
      <c r="T185" s="46">
        <v>857.39457399999992</v>
      </c>
      <c r="U185" s="46">
        <v>857.39457399999992</v>
      </c>
      <c r="V185" s="46">
        <v>0</v>
      </c>
      <c r="W185" s="46">
        <v>0</v>
      </c>
      <c r="X185" s="46">
        <v>857.39457399999992</v>
      </c>
      <c r="Y185" s="46">
        <v>857.39457399999992</v>
      </c>
      <c r="Z185" s="46">
        <v>0</v>
      </c>
      <c r="AA185" s="47">
        <v>0</v>
      </c>
      <c r="AB185" s="47"/>
      <c r="AC185" s="47">
        <v>857</v>
      </c>
      <c r="AD185" s="47">
        <v>0</v>
      </c>
      <c r="AE185" s="47">
        <v>857</v>
      </c>
      <c r="AF185" s="56">
        <f t="shared" si="17"/>
        <v>1</v>
      </c>
    </row>
    <row r="186" spans="2:32" x14ac:dyDescent="0.35">
      <c r="B186" t="s">
        <v>768</v>
      </c>
      <c r="C186" t="s">
        <v>182</v>
      </c>
      <c r="D186" t="s">
        <v>716</v>
      </c>
      <c r="E186" s="1">
        <v>11027.919831000003</v>
      </c>
      <c r="F186" s="1">
        <v>1213.07118141</v>
      </c>
      <c r="G186" s="1">
        <f t="shared" si="12"/>
        <v>1213.0705458314962</v>
      </c>
      <c r="H186" s="57">
        <f t="shared" si="13"/>
        <v>1</v>
      </c>
      <c r="I186" s="1">
        <f t="shared" si="14"/>
        <v>1213</v>
      </c>
      <c r="J186" s="4">
        <f t="shared" si="15"/>
        <v>0.25539802291460179</v>
      </c>
      <c r="K186" s="19">
        <f t="shared" si="16"/>
        <v>13019.680412140569</v>
      </c>
      <c r="P186" s="45" t="s">
        <v>288</v>
      </c>
      <c r="Q186" s="45" t="s">
        <v>768</v>
      </c>
      <c r="R186" s="46">
        <v>140231.69265300001</v>
      </c>
      <c r="S186" s="46">
        <v>15425.486191829999</v>
      </c>
      <c r="T186" s="46">
        <v>806.91048499999988</v>
      </c>
      <c r="U186" s="46">
        <v>-14618.575706829999</v>
      </c>
      <c r="V186" s="46">
        <v>2186.2934420000006</v>
      </c>
      <c r="W186" s="46">
        <v>0</v>
      </c>
      <c r="X186" s="46">
        <v>-12432.282264829999</v>
      </c>
      <c r="Y186" s="46">
        <v>0</v>
      </c>
      <c r="Z186" s="46">
        <v>31241</v>
      </c>
      <c r="AA186" s="47">
        <v>0</v>
      </c>
      <c r="AB186" s="47"/>
      <c r="AC186" s="47">
        <v>18809</v>
      </c>
      <c r="AD186" s="47">
        <v>0</v>
      </c>
      <c r="AE186" s="47">
        <v>806.91048499999988</v>
      </c>
      <c r="AF186" s="56">
        <f t="shared" si="17"/>
        <v>1</v>
      </c>
    </row>
    <row r="187" spans="2:32" x14ac:dyDescent="0.35">
      <c r="B187" t="s">
        <v>768</v>
      </c>
      <c r="C187" t="s">
        <v>183</v>
      </c>
      <c r="D187" t="s">
        <v>716</v>
      </c>
      <c r="E187" s="1">
        <v>6649.5142180000003</v>
      </c>
      <c r="F187" s="1">
        <v>731.44656397999995</v>
      </c>
      <c r="G187" s="1">
        <f t="shared" si="12"/>
        <v>731.44618074468792</v>
      </c>
      <c r="H187" s="57">
        <f t="shared" si="13"/>
        <v>1</v>
      </c>
      <c r="I187" s="1">
        <f t="shared" si="14"/>
        <v>731</v>
      </c>
      <c r="J187" s="4">
        <f t="shared" si="15"/>
        <v>0.15391257605158606</v>
      </c>
      <c r="K187" s="19">
        <f t="shared" si="16"/>
        <v>7846.1553019577541</v>
      </c>
      <c r="P187" s="45" t="s">
        <v>2574</v>
      </c>
      <c r="Q187" s="45" t="s">
        <v>768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7">
        <v>0</v>
      </c>
      <c r="AB187" s="47"/>
      <c r="AC187" s="47">
        <v>0</v>
      </c>
      <c r="AD187" s="47">
        <v>0</v>
      </c>
      <c r="AE187" s="47">
        <v>0</v>
      </c>
      <c r="AF187" s="56">
        <f t="shared" si="17"/>
        <v>1</v>
      </c>
    </row>
    <row r="188" spans="2:32" x14ac:dyDescent="0.35">
      <c r="B188" t="s">
        <v>768</v>
      </c>
      <c r="C188" t="s">
        <v>184</v>
      </c>
      <c r="D188" t="s">
        <v>716</v>
      </c>
      <c r="E188" s="1">
        <v>4581.014153000001</v>
      </c>
      <c r="F188" s="1">
        <v>503.91155683000011</v>
      </c>
      <c r="G188" s="1">
        <f t="shared" si="12"/>
        <v>503.91129280975281</v>
      </c>
      <c r="H188" s="57">
        <f t="shared" si="13"/>
        <v>1</v>
      </c>
      <c r="I188" s="1">
        <f t="shared" si="14"/>
        <v>504</v>
      </c>
      <c r="J188" s="4">
        <f t="shared" si="15"/>
        <v>0.10611756269493759</v>
      </c>
      <c r="K188" s="19">
        <f t="shared" si="16"/>
        <v>5409.661111062529</v>
      </c>
      <c r="P188" s="45" t="s">
        <v>2575</v>
      </c>
      <c r="Q188" s="45" t="s">
        <v>768</v>
      </c>
      <c r="R188" s="46">
        <v>0</v>
      </c>
      <c r="S188" s="46">
        <v>0</v>
      </c>
      <c r="T188" s="46">
        <v>4908.2179970000007</v>
      </c>
      <c r="U188" s="46">
        <v>4908.2179970000007</v>
      </c>
      <c r="V188" s="46">
        <v>0</v>
      </c>
      <c r="W188" s="46">
        <v>0</v>
      </c>
      <c r="X188" s="46">
        <v>4908.2179970000007</v>
      </c>
      <c r="Y188" s="46">
        <v>4908.2179970000007</v>
      </c>
      <c r="Z188" s="46">
        <v>0</v>
      </c>
      <c r="AA188" s="47">
        <v>0</v>
      </c>
      <c r="AB188" s="47"/>
      <c r="AC188" s="47">
        <v>4908</v>
      </c>
      <c r="AD188" s="47">
        <v>0</v>
      </c>
      <c r="AE188" s="47">
        <v>4908</v>
      </c>
      <c r="AF188" s="56">
        <f t="shared" si="17"/>
        <v>1</v>
      </c>
    </row>
    <row r="189" spans="2:32" x14ac:dyDescent="0.35">
      <c r="B189" t="s">
        <v>768</v>
      </c>
      <c r="C189" t="s">
        <v>185</v>
      </c>
      <c r="D189" t="s">
        <v>716</v>
      </c>
      <c r="E189" s="1">
        <v>3534.9839359999996</v>
      </c>
      <c r="F189" s="1">
        <v>388.84823296000002</v>
      </c>
      <c r="G189" s="1">
        <f t="shared" si="12"/>
        <v>388.8480292262193</v>
      </c>
      <c r="H189" s="57">
        <f t="shared" si="13"/>
        <v>1</v>
      </c>
      <c r="I189" s="1">
        <f t="shared" si="14"/>
        <v>389</v>
      </c>
      <c r="J189" s="4">
        <f t="shared" si="15"/>
        <v>8.1904229937164133E-2</v>
      </c>
      <c r="K189" s="19">
        <f t="shared" si="16"/>
        <v>4175.3138337367536</v>
      </c>
      <c r="P189" s="45" t="s">
        <v>2576</v>
      </c>
      <c r="Q189" s="45" t="s">
        <v>768</v>
      </c>
      <c r="R189" s="46">
        <v>0</v>
      </c>
      <c r="S189" s="46">
        <v>0</v>
      </c>
      <c r="T189" s="46">
        <v>1420.1873000000001</v>
      </c>
      <c r="U189" s="46">
        <v>1420.1873000000001</v>
      </c>
      <c r="V189" s="46">
        <v>0</v>
      </c>
      <c r="W189" s="46">
        <v>0</v>
      </c>
      <c r="X189" s="46">
        <v>1420.1873000000001</v>
      </c>
      <c r="Y189" s="46">
        <v>1420.1873000000001</v>
      </c>
      <c r="Z189" s="46">
        <v>0</v>
      </c>
      <c r="AA189" s="47">
        <v>0</v>
      </c>
      <c r="AB189" s="47"/>
      <c r="AC189" s="47">
        <v>1420</v>
      </c>
      <c r="AD189" s="47">
        <v>0</v>
      </c>
      <c r="AE189" s="47">
        <v>1420</v>
      </c>
      <c r="AF189" s="56">
        <f t="shared" si="17"/>
        <v>1</v>
      </c>
    </row>
    <row r="190" spans="2:32" x14ac:dyDescent="0.35">
      <c r="B190" t="s">
        <v>768</v>
      </c>
      <c r="C190" t="s">
        <v>186</v>
      </c>
      <c r="D190" t="s">
        <v>716</v>
      </c>
      <c r="E190" s="1">
        <v>6214.7705400000023</v>
      </c>
      <c r="F190" s="1">
        <v>683.62475940000036</v>
      </c>
      <c r="G190" s="1">
        <f t="shared" si="12"/>
        <v>683.62440122052305</v>
      </c>
      <c r="H190" s="57">
        <f t="shared" si="13"/>
        <v>1</v>
      </c>
      <c r="I190" s="1">
        <f t="shared" si="14"/>
        <v>684</v>
      </c>
      <c r="J190" s="4">
        <f t="shared" si="15"/>
        <v>0.14401669222884386</v>
      </c>
      <c r="K190" s="19">
        <f t="shared" si="16"/>
        <v>7341.6829364420028</v>
      </c>
      <c r="P190" s="45" t="s">
        <v>117</v>
      </c>
      <c r="Q190" s="45" t="s">
        <v>768</v>
      </c>
      <c r="R190" s="46">
        <v>186818.83454299951</v>
      </c>
      <c r="S190" s="46">
        <v>20550.071799729943</v>
      </c>
      <c r="T190" s="46">
        <v>171493.48615899999</v>
      </c>
      <c r="U190" s="46">
        <v>150943.41435927004</v>
      </c>
      <c r="V190" s="46">
        <v>164529.27930300005</v>
      </c>
      <c r="W190" s="46">
        <v>0</v>
      </c>
      <c r="X190" s="46">
        <v>315472.69366227009</v>
      </c>
      <c r="Y190" s="46">
        <v>315472.69366227009</v>
      </c>
      <c r="Z190" s="46">
        <v>0</v>
      </c>
      <c r="AA190" s="47">
        <v>0</v>
      </c>
      <c r="AB190" s="47"/>
      <c r="AC190" s="47">
        <v>315473</v>
      </c>
      <c r="AD190" s="47">
        <v>0</v>
      </c>
      <c r="AE190" s="47">
        <v>171493.48615899999</v>
      </c>
      <c r="AF190" s="56">
        <f t="shared" si="17"/>
        <v>1</v>
      </c>
    </row>
    <row r="191" spans="2:32" x14ac:dyDescent="0.35">
      <c r="B191" t="s">
        <v>768</v>
      </c>
      <c r="C191" t="s">
        <v>187</v>
      </c>
      <c r="D191" t="s">
        <v>716</v>
      </c>
      <c r="E191" s="1">
        <v>3134.5069060000005</v>
      </c>
      <c r="F191" s="1">
        <v>344.79575966000004</v>
      </c>
      <c r="G191" s="1">
        <f t="shared" si="12"/>
        <v>344.7955790071444</v>
      </c>
      <c r="H191" s="57">
        <f t="shared" si="13"/>
        <v>1</v>
      </c>
      <c r="I191" s="1">
        <f t="shared" si="14"/>
        <v>345</v>
      </c>
      <c r="J191" s="4">
        <f t="shared" si="15"/>
        <v>7.2639998273320364E-2</v>
      </c>
      <c r="K191" s="19">
        <f t="shared" si="16"/>
        <v>3703.0418319773253</v>
      </c>
      <c r="P191" s="45" t="s">
        <v>2577</v>
      </c>
      <c r="Q191" s="45" t="s">
        <v>768</v>
      </c>
      <c r="R191" s="46">
        <v>0</v>
      </c>
      <c r="S191" s="46">
        <v>0</v>
      </c>
      <c r="T191" s="46">
        <v>3058.1358590000009</v>
      </c>
      <c r="U191" s="46">
        <v>3058.1358590000009</v>
      </c>
      <c r="V191" s="46">
        <v>0</v>
      </c>
      <c r="W191" s="46">
        <v>0</v>
      </c>
      <c r="X191" s="46">
        <v>3058.1358590000009</v>
      </c>
      <c r="Y191" s="46">
        <v>3058.1358590000009</v>
      </c>
      <c r="Z191" s="46">
        <v>0</v>
      </c>
      <c r="AA191" s="47">
        <v>0</v>
      </c>
      <c r="AB191" s="47"/>
      <c r="AC191" s="47">
        <v>3058</v>
      </c>
      <c r="AD191" s="47">
        <v>0</v>
      </c>
      <c r="AE191" s="47">
        <v>3058</v>
      </c>
      <c r="AF191" s="56">
        <f t="shared" si="17"/>
        <v>1</v>
      </c>
    </row>
    <row r="192" spans="2:32" x14ac:dyDescent="0.35">
      <c r="B192" t="s">
        <v>768</v>
      </c>
      <c r="C192" t="s">
        <v>188</v>
      </c>
      <c r="D192" t="s">
        <v>716</v>
      </c>
      <c r="E192" s="1">
        <v>9031.3230200000016</v>
      </c>
      <c r="F192" s="1">
        <v>993.44553220000023</v>
      </c>
      <c r="G192" s="1">
        <f t="shared" si="12"/>
        <v>993.44501169251919</v>
      </c>
      <c r="H192" s="57">
        <f t="shared" si="13"/>
        <v>1</v>
      </c>
      <c r="I192" s="1">
        <f t="shared" si="14"/>
        <v>993</v>
      </c>
      <c r="J192" s="4">
        <f t="shared" si="15"/>
        <v>0.20907686459538299</v>
      </c>
      <c r="K192" s="19">
        <f t="shared" si="16"/>
        <v>10658.320403343434</v>
      </c>
      <c r="P192" s="45" t="s">
        <v>142</v>
      </c>
      <c r="Q192" s="45" t="s">
        <v>768</v>
      </c>
      <c r="R192" s="46">
        <v>3379.7370839999994</v>
      </c>
      <c r="S192" s="46">
        <v>371.77107924000006</v>
      </c>
      <c r="T192" s="46">
        <v>5828.1055239999996</v>
      </c>
      <c r="U192" s="46">
        <v>5456.3344447599993</v>
      </c>
      <c r="V192" s="46">
        <v>6002.7468409999983</v>
      </c>
      <c r="W192" s="46">
        <v>0</v>
      </c>
      <c r="X192" s="46">
        <v>11459.081285759999</v>
      </c>
      <c r="Y192" s="46">
        <v>11459.081285759999</v>
      </c>
      <c r="Z192" s="46">
        <v>0</v>
      </c>
      <c r="AA192" s="47">
        <v>0</v>
      </c>
      <c r="AB192" s="47"/>
      <c r="AC192" s="47">
        <v>11459</v>
      </c>
      <c r="AD192" s="47">
        <v>0</v>
      </c>
      <c r="AE192" s="47">
        <v>5828.1055239999996</v>
      </c>
      <c r="AF192" s="56">
        <f t="shared" si="17"/>
        <v>1</v>
      </c>
    </row>
    <row r="193" spans="2:32" x14ac:dyDescent="0.35">
      <c r="B193" t="s">
        <v>768</v>
      </c>
      <c r="C193" t="s">
        <v>176</v>
      </c>
      <c r="D193" t="s">
        <v>76</v>
      </c>
      <c r="E193" s="1">
        <v>7569.4412270000012</v>
      </c>
      <c r="F193" s="1">
        <v>832.63853497000025</v>
      </c>
      <c r="G193" s="1">
        <f t="shared" si="12"/>
        <v>832.63809871600097</v>
      </c>
      <c r="H193" s="57">
        <f t="shared" si="13"/>
        <v>1</v>
      </c>
      <c r="I193" s="1">
        <f t="shared" si="14"/>
        <v>833</v>
      </c>
      <c r="J193" s="4">
        <f t="shared" si="15"/>
        <v>0.17538874945413296</v>
      </c>
      <c r="K193" s="19">
        <f t="shared" si="16"/>
        <v>8940.9676696727911</v>
      </c>
      <c r="P193" s="45" t="s">
        <v>36</v>
      </c>
      <c r="Q193" s="45" t="s">
        <v>768</v>
      </c>
      <c r="R193" s="46">
        <v>127129.64132699999</v>
      </c>
      <c r="S193" s="46">
        <v>12633.444076485001</v>
      </c>
      <c r="T193" s="46">
        <v>255.69700999999989</v>
      </c>
      <c r="U193" s="46">
        <v>-12377.747066485001</v>
      </c>
      <c r="V193" s="46">
        <v>0</v>
      </c>
      <c r="W193" s="46">
        <v>0</v>
      </c>
      <c r="X193" s="46">
        <v>-12377.747066485001</v>
      </c>
      <c r="Y193" s="46">
        <v>0</v>
      </c>
      <c r="Z193" s="46">
        <v>12378</v>
      </c>
      <c r="AA193" s="47">
        <v>0</v>
      </c>
      <c r="AB193" s="47"/>
      <c r="AC193" s="47">
        <v>0</v>
      </c>
      <c r="AD193" s="47">
        <v>0</v>
      </c>
      <c r="AE193" s="47">
        <v>0</v>
      </c>
      <c r="AF193" s="56">
        <f t="shared" si="17"/>
        <v>1</v>
      </c>
    </row>
    <row r="194" spans="2:32" x14ac:dyDescent="0.35">
      <c r="B194" t="s">
        <v>768</v>
      </c>
      <c r="C194" t="s">
        <v>176</v>
      </c>
      <c r="D194" t="s">
        <v>76</v>
      </c>
      <c r="E194" s="1">
        <v>9423.5985700000001</v>
      </c>
      <c r="F194" s="1">
        <v>1036.5958426999998</v>
      </c>
      <c r="G194" s="1">
        <f t="shared" si="12"/>
        <v>1036.5952995842745</v>
      </c>
      <c r="H194" s="57">
        <f t="shared" si="13"/>
        <v>1</v>
      </c>
      <c r="I194" s="1">
        <f t="shared" si="14"/>
        <v>1037</v>
      </c>
      <c r="J194" s="4">
        <f t="shared" si="15"/>
        <v>0.21834109625922674</v>
      </c>
      <c r="K194" s="19">
        <f t="shared" si="16"/>
        <v>11130.59240510286</v>
      </c>
      <c r="P194" s="45" t="s">
        <v>133</v>
      </c>
      <c r="Q194" s="45" t="s">
        <v>768</v>
      </c>
      <c r="R194" s="46">
        <v>67015.099191999994</v>
      </c>
      <c r="S194" s="46">
        <v>7371.6609111199987</v>
      </c>
      <c r="T194" s="46">
        <v>20762.672204000002</v>
      </c>
      <c r="U194" s="46">
        <v>13391.011292880004</v>
      </c>
      <c r="V194" s="46">
        <v>22947.193646999996</v>
      </c>
      <c r="W194" s="46">
        <v>0</v>
      </c>
      <c r="X194" s="46">
        <v>36338.204939879994</v>
      </c>
      <c r="Y194" s="46">
        <v>36338.204939879994</v>
      </c>
      <c r="Z194" s="46">
        <v>8037</v>
      </c>
      <c r="AA194" s="47">
        <v>0</v>
      </c>
      <c r="AB194" s="47"/>
      <c r="AC194" s="47">
        <v>44375</v>
      </c>
      <c r="AD194" s="47">
        <v>0</v>
      </c>
      <c r="AE194" s="47">
        <v>20762.672204000002</v>
      </c>
      <c r="AF194" s="56">
        <f t="shared" si="17"/>
        <v>1</v>
      </c>
    </row>
    <row r="195" spans="2:32" x14ac:dyDescent="0.35">
      <c r="B195" t="s">
        <v>768</v>
      </c>
      <c r="C195" t="s">
        <v>189</v>
      </c>
      <c r="D195" t="s">
        <v>716</v>
      </c>
      <c r="E195" s="1">
        <v>5223.4186199999986</v>
      </c>
      <c r="F195" s="1">
        <v>574.57604819999983</v>
      </c>
      <c r="G195" s="1">
        <f t="shared" si="12"/>
        <v>574.57574715568308</v>
      </c>
      <c r="H195" s="57">
        <f t="shared" si="13"/>
        <v>1</v>
      </c>
      <c r="I195" s="1">
        <f t="shared" si="14"/>
        <v>575</v>
      </c>
      <c r="J195" s="4">
        <f t="shared" si="15"/>
        <v>0.12106666378886728</v>
      </c>
      <c r="K195" s="19">
        <f t="shared" si="16"/>
        <v>6171.7363866288761</v>
      </c>
      <c r="P195" s="45" t="s">
        <v>421</v>
      </c>
      <c r="Q195" s="45" t="s">
        <v>768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7">
        <v>0</v>
      </c>
      <c r="AB195" s="47"/>
      <c r="AC195" s="47">
        <v>0</v>
      </c>
      <c r="AD195" s="47">
        <v>0</v>
      </c>
      <c r="AE195" s="47">
        <v>0</v>
      </c>
      <c r="AF195" s="56">
        <f t="shared" si="17"/>
        <v>1</v>
      </c>
    </row>
    <row r="196" spans="2:32" x14ac:dyDescent="0.35">
      <c r="B196" t="s">
        <v>768</v>
      </c>
      <c r="C196" t="s">
        <v>176</v>
      </c>
      <c r="D196" t="s">
        <v>76</v>
      </c>
      <c r="E196" s="1">
        <v>2168.130463</v>
      </c>
      <c r="F196" s="1">
        <v>238.49435093</v>
      </c>
      <c r="G196" s="1">
        <f t="shared" si="12"/>
        <v>238.49422597287872</v>
      </c>
      <c r="H196" s="57">
        <f t="shared" si="13"/>
        <v>1</v>
      </c>
      <c r="I196" s="1">
        <f t="shared" si="14"/>
        <v>238</v>
      </c>
      <c r="J196" s="4">
        <f t="shared" si="15"/>
        <v>5.0111071272609414E-2</v>
      </c>
      <c r="K196" s="19">
        <f t="shared" si="16"/>
        <v>2554.5621913350828</v>
      </c>
      <c r="P196" s="48" t="s">
        <v>58</v>
      </c>
      <c r="Q196" s="45" t="s">
        <v>768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7">
        <v>0</v>
      </c>
      <c r="AB196" s="47"/>
      <c r="AC196" s="47">
        <v>0</v>
      </c>
      <c r="AD196" s="47">
        <v>0</v>
      </c>
      <c r="AE196" s="47">
        <v>0</v>
      </c>
      <c r="AF196" s="56">
        <f t="shared" si="17"/>
        <v>1</v>
      </c>
    </row>
    <row r="197" spans="2:32" x14ac:dyDescent="0.35">
      <c r="B197" t="s">
        <v>768</v>
      </c>
      <c r="C197" t="s">
        <v>190</v>
      </c>
      <c r="D197" t="s">
        <v>191</v>
      </c>
      <c r="E197" s="1">
        <v>0</v>
      </c>
      <c r="F197" s="1">
        <v>0</v>
      </c>
      <c r="G197" s="1">
        <f t="shared" si="12"/>
        <v>0</v>
      </c>
      <c r="H197" s="57">
        <f t="shared" si="13"/>
        <v>1</v>
      </c>
      <c r="I197" s="1">
        <f t="shared" si="14"/>
        <v>0</v>
      </c>
      <c r="J197" s="4">
        <f t="shared" si="15"/>
        <v>0</v>
      </c>
      <c r="K197" s="19">
        <f t="shared" si="16"/>
        <v>0</v>
      </c>
      <c r="P197" s="48" t="s">
        <v>739</v>
      </c>
      <c r="Q197" s="45" t="s">
        <v>768</v>
      </c>
      <c r="R197" s="46">
        <v>0</v>
      </c>
      <c r="S197" s="46">
        <v>0</v>
      </c>
      <c r="T197" s="46">
        <v>12365.152169000003</v>
      </c>
      <c r="U197" s="46">
        <v>12365.152169000003</v>
      </c>
      <c r="V197" s="46">
        <v>7783.891888000001</v>
      </c>
      <c r="W197" s="46">
        <v>0</v>
      </c>
      <c r="X197" s="46">
        <v>20149.044057000003</v>
      </c>
      <c r="Y197" s="46">
        <v>20149.044057000003</v>
      </c>
      <c r="Z197" s="46">
        <v>0</v>
      </c>
      <c r="AA197" s="47">
        <v>0</v>
      </c>
      <c r="AB197" s="47"/>
      <c r="AC197" s="47">
        <v>20149</v>
      </c>
      <c r="AD197" s="47">
        <v>0</v>
      </c>
      <c r="AE197" s="47">
        <v>12365.152169000003</v>
      </c>
      <c r="AF197" s="56">
        <f t="shared" si="17"/>
        <v>1</v>
      </c>
    </row>
    <row r="198" spans="2:32" x14ac:dyDescent="0.35">
      <c r="B198" t="s">
        <v>768</v>
      </c>
      <c r="C198" t="s">
        <v>192</v>
      </c>
      <c r="D198" t="s">
        <v>76</v>
      </c>
      <c r="E198" s="1">
        <v>8930.5273080000006</v>
      </c>
      <c r="F198" s="1">
        <v>982.35800387999996</v>
      </c>
      <c r="G198" s="1">
        <f t="shared" si="12"/>
        <v>982.3574891817367</v>
      </c>
      <c r="H198" s="57">
        <f t="shared" si="13"/>
        <v>1</v>
      </c>
      <c r="I198" s="1">
        <f t="shared" si="14"/>
        <v>982</v>
      </c>
      <c r="J198" s="4">
        <f t="shared" si="15"/>
        <v>0.20676080667942204</v>
      </c>
      <c r="K198" s="19">
        <f t="shared" si="16"/>
        <v>10540.252402903576</v>
      </c>
      <c r="P198" s="48" t="s">
        <v>2578</v>
      </c>
      <c r="Q198" s="45" t="s">
        <v>768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7">
        <v>0</v>
      </c>
      <c r="AB198" s="47"/>
      <c r="AC198" s="47">
        <v>0</v>
      </c>
      <c r="AD198" s="47">
        <v>0</v>
      </c>
      <c r="AE198" s="47">
        <v>0</v>
      </c>
      <c r="AF198" s="56">
        <f t="shared" si="17"/>
        <v>1</v>
      </c>
    </row>
    <row r="199" spans="2:32" x14ac:dyDescent="0.35">
      <c r="B199" t="s">
        <v>768</v>
      </c>
      <c r="C199" t="s">
        <v>193</v>
      </c>
      <c r="D199" t="s">
        <v>14</v>
      </c>
      <c r="E199" s="1">
        <v>0</v>
      </c>
      <c r="F199" s="1">
        <v>0</v>
      </c>
      <c r="G199" s="1">
        <f t="shared" si="12"/>
        <v>0</v>
      </c>
      <c r="H199" s="57">
        <f t="shared" si="13"/>
        <v>1</v>
      </c>
      <c r="I199" s="1">
        <f t="shared" si="14"/>
        <v>0</v>
      </c>
      <c r="J199" s="4">
        <f t="shared" si="15"/>
        <v>0</v>
      </c>
      <c r="K199" s="19">
        <f t="shared" si="16"/>
        <v>0</v>
      </c>
      <c r="P199" s="48" t="s">
        <v>681</v>
      </c>
      <c r="Q199" s="45" t="s">
        <v>768</v>
      </c>
      <c r="R199" s="46">
        <v>0</v>
      </c>
      <c r="S199" s="46">
        <v>0</v>
      </c>
      <c r="T199" s="46">
        <v>53294.887111999989</v>
      </c>
      <c r="U199" s="46">
        <v>53294.887111999989</v>
      </c>
      <c r="V199" s="46">
        <v>64454.900833999985</v>
      </c>
      <c r="W199" s="46">
        <v>0</v>
      </c>
      <c r="X199" s="46">
        <v>117749.78794599997</v>
      </c>
      <c r="Y199" s="46">
        <v>117749.78794599997</v>
      </c>
      <c r="Z199" s="46">
        <v>-30806</v>
      </c>
      <c r="AA199" s="47">
        <v>0</v>
      </c>
      <c r="AB199" s="47"/>
      <c r="AC199" s="47">
        <v>86944</v>
      </c>
      <c r="AD199" s="47">
        <v>0</v>
      </c>
      <c r="AE199" s="47">
        <v>53294.887111999989</v>
      </c>
      <c r="AF199" s="56">
        <f t="shared" si="17"/>
        <v>1</v>
      </c>
    </row>
    <row r="200" spans="2:32" x14ac:dyDescent="0.35">
      <c r="B200" t="s">
        <v>768</v>
      </c>
      <c r="C200" t="s">
        <v>194</v>
      </c>
      <c r="D200" t="s">
        <v>716</v>
      </c>
      <c r="E200" s="1">
        <v>13641.244793</v>
      </c>
      <c r="F200" s="1">
        <v>1500.5369272299999</v>
      </c>
      <c r="G200" s="1">
        <f t="shared" ref="G200:G263" si="18">F200*($G$3/$F$3)</f>
        <v>1500.536141036222</v>
      </c>
      <c r="H200" s="57">
        <f t="shared" ref="H200:H263" si="19">+VLOOKUP(D200,$P$8:$AF$357,17,0)</f>
        <v>1</v>
      </c>
      <c r="I200" s="1">
        <f t="shared" si="14"/>
        <v>1501</v>
      </c>
      <c r="J200" s="4">
        <f t="shared" si="15"/>
        <v>0.31603663016885181</v>
      </c>
      <c r="K200" s="19">
        <f t="shared" si="16"/>
        <v>16110.915332747727</v>
      </c>
      <c r="P200" s="48" t="s">
        <v>709</v>
      </c>
      <c r="Q200" s="45" t="s">
        <v>768</v>
      </c>
      <c r="R200" s="46">
        <v>0</v>
      </c>
      <c r="S200" s="46">
        <v>0</v>
      </c>
      <c r="T200" s="46">
        <v>4389.188236</v>
      </c>
      <c r="U200" s="46">
        <v>4389.188236</v>
      </c>
      <c r="V200" s="46">
        <v>4219.7239210000007</v>
      </c>
      <c r="W200" s="46">
        <v>0</v>
      </c>
      <c r="X200" s="46">
        <v>8608.9121570000007</v>
      </c>
      <c r="Y200" s="46">
        <v>8608.9121570000007</v>
      </c>
      <c r="Z200" s="46">
        <v>0</v>
      </c>
      <c r="AA200" s="47">
        <v>0</v>
      </c>
      <c r="AB200" s="47"/>
      <c r="AC200" s="47">
        <v>8609</v>
      </c>
      <c r="AD200" s="47">
        <v>0</v>
      </c>
      <c r="AE200" s="47">
        <v>4389.188236</v>
      </c>
      <c r="AF200" s="56">
        <f t="shared" si="17"/>
        <v>1</v>
      </c>
    </row>
    <row r="201" spans="2:32" x14ac:dyDescent="0.35">
      <c r="B201" t="s">
        <v>768</v>
      </c>
      <c r="C201" t="s">
        <v>195</v>
      </c>
      <c r="D201" t="s">
        <v>716</v>
      </c>
      <c r="E201" s="1">
        <v>7022.1043210000025</v>
      </c>
      <c r="F201" s="1">
        <v>772.43147531000034</v>
      </c>
      <c r="G201" s="1">
        <f t="shared" si="18"/>
        <v>772.43107060098669</v>
      </c>
      <c r="H201" s="57">
        <f t="shared" si="19"/>
        <v>1</v>
      </c>
      <c r="I201" s="1">
        <f t="shared" ref="I201:I264" si="20">+ROUND(H201*G201,0)</f>
        <v>772</v>
      </c>
      <c r="J201" s="4">
        <f t="shared" ref="J201:J264" si="21">$J$3*(I201/$I$4)</f>
        <v>0.1625451555565314</v>
      </c>
      <c r="K201" s="19">
        <f t="shared" ref="K201:K264" si="22">$L$3*J201</f>
        <v>8286.2269399608576</v>
      </c>
      <c r="P201" s="48" t="s">
        <v>667</v>
      </c>
      <c r="Q201" s="45" t="s">
        <v>768</v>
      </c>
      <c r="R201" s="46">
        <v>0</v>
      </c>
      <c r="S201" s="46">
        <v>0</v>
      </c>
      <c r="T201" s="46">
        <v>1371.0079340000002</v>
      </c>
      <c r="U201" s="46">
        <v>1371.0079340000002</v>
      </c>
      <c r="V201" s="46">
        <v>5297.9922240000005</v>
      </c>
      <c r="W201" s="46">
        <v>0</v>
      </c>
      <c r="X201" s="46">
        <v>6669.0001580000007</v>
      </c>
      <c r="Y201" s="46">
        <v>6669.0001580000007</v>
      </c>
      <c r="Z201" s="46">
        <v>0</v>
      </c>
      <c r="AA201" s="47">
        <v>0</v>
      </c>
      <c r="AB201" s="47"/>
      <c r="AC201" s="47">
        <v>6669</v>
      </c>
      <c r="AD201" s="47">
        <v>0</v>
      </c>
      <c r="AE201" s="47">
        <v>1371.0079340000002</v>
      </c>
      <c r="AF201" s="56">
        <f t="shared" ref="AF201:AF264" si="23">+IF(S201=0,1,((S201-AB201)/S201)*(IF(AC201&lt;0,(S201+W201-AB201+AC201)/(S201+W201-AB201),1)))</f>
        <v>1</v>
      </c>
    </row>
    <row r="202" spans="2:32" x14ac:dyDescent="0.35">
      <c r="B202" t="s">
        <v>768</v>
      </c>
      <c r="C202" t="s">
        <v>196</v>
      </c>
      <c r="D202" t="s">
        <v>716</v>
      </c>
      <c r="E202" s="1">
        <v>5595.8014950000015</v>
      </c>
      <c r="F202" s="1">
        <v>615.53816445000007</v>
      </c>
      <c r="G202" s="1">
        <f t="shared" si="18"/>
        <v>615.53784194392495</v>
      </c>
      <c r="H202" s="57">
        <f t="shared" si="19"/>
        <v>1</v>
      </c>
      <c r="I202" s="1">
        <f t="shared" si="20"/>
        <v>616</v>
      </c>
      <c r="J202" s="4">
        <f t="shared" si="21"/>
        <v>0.1296992432938126</v>
      </c>
      <c r="K202" s="19">
        <f t="shared" si="22"/>
        <v>6611.8080246319787</v>
      </c>
      <c r="P202" s="48" t="s">
        <v>694</v>
      </c>
      <c r="Q202" s="45" t="s">
        <v>768</v>
      </c>
      <c r="R202" s="46">
        <v>0</v>
      </c>
      <c r="S202" s="46">
        <v>0</v>
      </c>
      <c r="T202" s="46">
        <v>737.09646799999985</v>
      </c>
      <c r="U202" s="46">
        <v>737.09646799999985</v>
      </c>
      <c r="V202" s="46">
        <v>2534.5671650000022</v>
      </c>
      <c r="W202" s="46">
        <v>0</v>
      </c>
      <c r="X202" s="46">
        <v>3271.6636330000019</v>
      </c>
      <c r="Y202" s="46">
        <v>3271.6636330000019</v>
      </c>
      <c r="Z202" s="46">
        <v>0</v>
      </c>
      <c r="AA202" s="47">
        <v>0</v>
      </c>
      <c r="AB202" s="47"/>
      <c r="AC202" s="47">
        <v>3272</v>
      </c>
      <c r="AD202" s="47">
        <v>0</v>
      </c>
      <c r="AE202" s="47">
        <v>737.09646799999985</v>
      </c>
      <c r="AF202" s="56">
        <f t="shared" si="23"/>
        <v>1</v>
      </c>
    </row>
    <row r="203" spans="2:32" x14ac:dyDescent="0.35">
      <c r="B203" t="s">
        <v>768</v>
      </c>
      <c r="C203" t="s">
        <v>197</v>
      </c>
      <c r="D203" t="s">
        <v>716</v>
      </c>
      <c r="E203" s="1">
        <v>3990.0028909999996</v>
      </c>
      <c r="F203" s="1">
        <v>438.90031800999992</v>
      </c>
      <c r="G203" s="1">
        <f t="shared" si="18"/>
        <v>438.90008805184766</v>
      </c>
      <c r="H203" s="57">
        <f t="shared" si="19"/>
        <v>1</v>
      </c>
      <c r="I203" s="1">
        <f t="shared" si="20"/>
        <v>439</v>
      </c>
      <c r="J203" s="4">
        <f t="shared" si="21"/>
        <v>9.2431765918804754E-2</v>
      </c>
      <c r="K203" s="19">
        <f t="shared" si="22"/>
        <v>4711.9865630088289</v>
      </c>
      <c r="P203" s="48" t="s">
        <v>2579</v>
      </c>
      <c r="Q203" s="45" t="s">
        <v>768</v>
      </c>
      <c r="R203" s="46">
        <v>0</v>
      </c>
      <c r="S203" s="46">
        <v>0</v>
      </c>
      <c r="T203" s="46">
        <v>3179.2312689999999</v>
      </c>
      <c r="U203" s="46">
        <v>3179.2312689999999</v>
      </c>
      <c r="V203" s="46">
        <v>0</v>
      </c>
      <c r="W203" s="46">
        <v>0</v>
      </c>
      <c r="X203" s="46">
        <v>3179.2312689999999</v>
      </c>
      <c r="Y203" s="46">
        <v>3179.2312689999999</v>
      </c>
      <c r="Z203" s="46">
        <v>0</v>
      </c>
      <c r="AA203" s="47">
        <v>0</v>
      </c>
      <c r="AB203" s="47"/>
      <c r="AC203" s="47">
        <v>3179</v>
      </c>
      <c r="AD203" s="47">
        <v>0</v>
      </c>
      <c r="AE203" s="47">
        <v>3179</v>
      </c>
      <c r="AF203" s="56">
        <f t="shared" si="23"/>
        <v>1</v>
      </c>
    </row>
    <row r="204" spans="2:32" x14ac:dyDescent="0.35">
      <c r="B204" t="s">
        <v>768</v>
      </c>
      <c r="C204" t="s">
        <v>198</v>
      </c>
      <c r="D204" t="s">
        <v>14</v>
      </c>
      <c r="E204" s="1">
        <v>21546.158877000002</v>
      </c>
      <c r="F204" s="1">
        <v>2370.07747647</v>
      </c>
      <c r="G204" s="1">
        <f t="shared" si="18"/>
        <v>2370.0762346877209</v>
      </c>
      <c r="H204" s="57">
        <f t="shared" si="19"/>
        <v>1</v>
      </c>
      <c r="I204" s="1">
        <f t="shared" si="20"/>
        <v>2370</v>
      </c>
      <c r="J204" s="4">
        <f t="shared" si="21"/>
        <v>0.49900520552976602</v>
      </c>
      <c r="K204" s="19">
        <f t="shared" si="22"/>
        <v>25438.28736749641</v>
      </c>
      <c r="P204" s="48" t="s">
        <v>643</v>
      </c>
      <c r="Q204" s="45" t="s">
        <v>768</v>
      </c>
      <c r="R204" s="46">
        <v>0</v>
      </c>
      <c r="S204" s="46">
        <v>0</v>
      </c>
      <c r="T204" s="46">
        <v>12699.87997</v>
      </c>
      <c r="U204" s="46">
        <v>12699.87997</v>
      </c>
      <c r="V204" s="46">
        <v>14920.942747000001</v>
      </c>
      <c r="W204" s="46">
        <v>0</v>
      </c>
      <c r="X204" s="46">
        <v>27620.822717000003</v>
      </c>
      <c r="Y204" s="46">
        <v>27620.822717000003</v>
      </c>
      <c r="Z204" s="46">
        <v>0</v>
      </c>
      <c r="AA204" s="47">
        <v>0</v>
      </c>
      <c r="AB204" s="47"/>
      <c r="AC204" s="47">
        <v>27621</v>
      </c>
      <c r="AD204" s="47">
        <v>0</v>
      </c>
      <c r="AE204" s="47">
        <v>12699.87997</v>
      </c>
      <c r="AF204" s="56">
        <f t="shared" si="23"/>
        <v>1</v>
      </c>
    </row>
    <row r="205" spans="2:32" x14ac:dyDescent="0.35">
      <c r="B205" t="s">
        <v>768</v>
      </c>
      <c r="C205" t="s">
        <v>199</v>
      </c>
      <c r="D205" t="s">
        <v>76</v>
      </c>
      <c r="E205" s="1">
        <v>18244.743300000002</v>
      </c>
      <c r="F205" s="1">
        <v>2006.9217630000001</v>
      </c>
      <c r="G205" s="1">
        <f t="shared" si="18"/>
        <v>2006.920711490121</v>
      </c>
      <c r="H205" s="57">
        <f t="shared" si="19"/>
        <v>1</v>
      </c>
      <c r="I205" s="1">
        <f t="shared" si="20"/>
        <v>2007</v>
      </c>
      <c r="J205" s="4">
        <f t="shared" si="21"/>
        <v>0.42257529430305502</v>
      </c>
      <c r="K205" s="19">
        <f t="shared" si="22"/>
        <v>21542.043352981138</v>
      </c>
      <c r="P205" s="48" t="s">
        <v>636</v>
      </c>
      <c r="Q205" s="45" t="s">
        <v>768</v>
      </c>
      <c r="R205" s="46">
        <v>0</v>
      </c>
      <c r="S205" s="46">
        <v>0</v>
      </c>
      <c r="T205" s="46">
        <v>0</v>
      </c>
      <c r="U205" s="46">
        <v>0</v>
      </c>
      <c r="V205" s="46">
        <v>456.87156700000008</v>
      </c>
      <c r="W205" s="46">
        <v>0</v>
      </c>
      <c r="X205" s="46">
        <v>456.87156700000008</v>
      </c>
      <c r="Y205" s="46">
        <v>456.87156700000008</v>
      </c>
      <c r="Z205" s="46">
        <v>0</v>
      </c>
      <c r="AA205" s="47">
        <v>0</v>
      </c>
      <c r="AB205" s="47"/>
      <c r="AC205" s="47">
        <v>457</v>
      </c>
      <c r="AD205" s="47">
        <v>0</v>
      </c>
      <c r="AE205" s="47">
        <v>0</v>
      </c>
      <c r="AF205" s="56">
        <f t="shared" si="23"/>
        <v>1</v>
      </c>
    </row>
    <row r="206" spans="2:32" x14ac:dyDescent="0.35">
      <c r="B206" t="s">
        <v>768</v>
      </c>
      <c r="C206" t="s">
        <v>200</v>
      </c>
      <c r="D206" t="s">
        <v>716</v>
      </c>
      <c r="E206" s="1">
        <v>1055.5798690000001</v>
      </c>
      <c r="F206" s="1">
        <v>116.11378559000001</v>
      </c>
      <c r="G206" s="1">
        <f t="shared" si="18"/>
        <v>116.11372475315279</v>
      </c>
      <c r="H206" s="57">
        <f t="shared" si="19"/>
        <v>1</v>
      </c>
      <c r="I206" s="1">
        <f t="shared" si="20"/>
        <v>116</v>
      </c>
      <c r="J206" s="4">
        <f t="shared" si="21"/>
        <v>2.4423883477406271E-2</v>
      </c>
      <c r="K206" s="19">
        <f t="shared" si="22"/>
        <v>1245.0807319112168</v>
      </c>
      <c r="P206" s="48" t="s">
        <v>689</v>
      </c>
      <c r="Q206" s="45" t="s">
        <v>768</v>
      </c>
      <c r="R206" s="46">
        <v>0</v>
      </c>
      <c r="S206" s="46">
        <v>0</v>
      </c>
      <c r="T206" s="46">
        <v>7266.3351019999973</v>
      </c>
      <c r="U206" s="46">
        <v>7266.3351019999973</v>
      </c>
      <c r="V206" s="46">
        <v>7061.086266999997</v>
      </c>
      <c r="W206" s="46">
        <v>0</v>
      </c>
      <c r="X206" s="46">
        <v>14327.421368999994</v>
      </c>
      <c r="Y206" s="46">
        <v>14327.421368999994</v>
      </c>
      <c r="Z206" s="46">
        <v>0</v>
      </c>
      <c r="AA206" s="47">
        <v>0</v>
      </c>
      <c r="AB206" s="47"/>
      <c r="AC206" s="47">
        <v>14327</v>
      </c>
      <c r="AD206" s="47">
        <v>0</v>
      </c>
      <c r="AE206" s="47">
        <v>7266.3351019999973</v>
      </c>
      <c r="AF206" s="56">
        <f t="shared" si="23"/>
        <v>1</v>
      </c>
    </row>
    <row r="207" spans="2:32" x14ac:dyDescent="0.35">
      <c r="B207" t="s">
        <v>768</v>
      </c>
      <c r="C207" t="s">
        <v>201</v>
      </c>
      <c r="D207" t="s">
        <v>716</v>
      </c>
      <c r="E207" s="1">
        <v>10716.580282999998</v>
      </c>
      <c r="F207" s="1">
        <v>1178.8238311299999</v>
      </c>
      <c r="G207" s="1">
        <f t="shared" si="18"/>
        <v>1178.823213495109</v>
      </c>
      <c r="H207" s="57">
        <f t="shared" si="19"/>
        <v>1</v>
      </c>
      <c r="I207" s="1">
        <f t="shared" si="20"/>
        <v>1179</v>
      </c>
      <c r="J207" s="4">
        <f t="shared" si="21"/>
        <v>0.24823929844708614</v>
      </c>
      <c r="K207" s="19">
        <f t="shared" si="22"/>
        <v>12654.742956235557</v>
      </c>
      <c r="P207" s="48" t="s">
        <v>2580</v>
      </c>
      <c r="Q207" s="45" t="s">
        <v>768</v>
      </c>
      <c r="R207" s="46">
        <v>0</v>
      </c>
      <c r="S207" s="46">
        <v>0</v>
      </c>
      <c r="T207" s="46">
        <v>9754.5993340000005</v>
      </c>
      <c r="U207" s="46">
        <v>9754.5993340000005</v>
      </c>
      <c r="V207" s="46">
        <v>0</v>
      </c>
      <c r="W207" s="46">
        <v>0</v>
      </c>
      <c r="X207" s="46">
        <v>9754.5993340000005</v>
      </c>
      <c r="Y207" s="46">
        <v>9754.5993340000005</v>
      </c>
      <c r="Z207" s="46">
        <v>0</v>
      </c>
      <c r="AA207" s="47">
        <v>0</v>
      </c>
      <c r="AB207" s="47"/>
      <c r="AC207" s="47">
        <v>9755</v>
      </c>
      <c r="AD207" s="47">
        <v>0</v>
      </c>
      <c r="AE207" s="47">
        <v>9754.5993340000005</v>
      </c>
      <c r="AF207" s="56">
        <f t="shared" si="23"/>
        <v>1</v>
      </c>
    </row>
    <row r="208" spans="2:32" x14ac:dyDescent="0.35">
      <c r="B208" t="s">
        <v>768</v>
      </c>
      <c r="C208" t="s">
        <v>202</v>
      </c>
      <c r="D208" t="s">
        <v>76</v>
      </c>
      <c r="E208" s="1">
        <v>12306.256799999999</v>
      </c>
      <c r="F208" s="1">
        <v>1353.6882479999999</v>
      </c>
      <c r="G208" s="1">
        <f t="shared" si="18"/>
        <v>1353.6875387463597</v>
      </c>
      <c r="H208" s="57">
        <f t="shared" si="19"/>
        <v>1</v>
      </c>
      <c r="I208" s="1">
        <f t="shared" si="20"/>
        <v>1354</v>
      </c>
      <c r="J208" s="4">
        <f t="shared" si="21"/>
        <v>0.28508567438282834</v>
      </c>
      <c r="K208" s="19">
        <f t="shared" si="22"/>
        <v>14533.097508687822</v>
      </c>
      <c r="P208" s="48" t="s">
        <v>609</v>
      </c>
      <c r="Q208" s="45" t="s">
        <v>768</v>
      </c>
      <c r="R208" s="46">
        <v>0</v>
      </c>
      <c r="S208" s="46">
        <v>0</v>
      </c>
      <c r="T208" s="46">
        <v>74155.033829000022</v>
      </c>
      <c r="U208" s="46">
        <v>74155.033829000022</v>
      </c>
      <c r="V208" s="46">
        <v>77513</v>
      </c>
      <c r="W208" s="46">
        <v>0</v>
      </c>
      <c r="X208" s="46">
        <v>151668.03382900002</v>
      </c>
      <c r="Y208" s="46">
        <v>151668.03382900002</v>
      </c>
      <c r="Z208" s="46">
        <v>-19366</v>
      </c>
      <c r="AA208" s="47">
        <v>0</v>
      </c>
      <c r="AB208" s="47"/>
      <c r="AC208" s="47">
        <v>132302</v>
      </c>
      <c r="AD208" s="47">
        <v>0</v>
      </c>
      <c r="AE208" s="47">
        <v>74155.033829000022</v>
      </c>
      <c r="AF208" s="56">
        <f t="shared" si="23"/>
        <v>1</v>
      </c>
    </row>
    <row r="209" spans="2:32" x14ac:dyDescent="0.35">
      <c r="B209" t="s">
        <v>768</v>
      </c>
      <c r="C209" t="s">
        <v>203</v>
      </c>
      <c r="D209" t="s">
        <v>76</v>
      </c>
      <c r="E209" s="1">
        <v>8810.3535239999874</v>
      </c>
      <c r="F209" s="1">
        <v>969.13888763999864</v>
      </c>
      <c r="G209" s="1">
        <f t="shared" si="18"/>
        <v>969.13837986778083</v>
      </c>
      <c r="H209" s="57">
        <f t="shared" si="19"/>
        <v>1</v>
      </c>
      <c r="I209" s="1">
        <f t="shared" si="20"/>
        <v>969</v>
      </c>
      <c r="J209" s="4">
        <f t="shared" si="21"/>
        <v>0.20402364732419548</v>
      </c>
      <c r="K209" s="19">
        <f t="shared" si="22"/>
        <v>10400.717493292837</v>
      </c>
      <c r="P209" s="48" t="s">
        <v>740</v>
      </c>
      <c r="Q209" s="45" t="s">
        <v>768</v>
      </c>
      <c r="R209" s="46">
        <v>61273.108712999994</v>
      </c>
      <c r="S209" s="46">
        <v>6740.0419584299989</v>
      </c>
      <c r="T209" s="46">
        <v>0</v>
      </c>
      <c r="U209" s="46">
        <v>-6740.0419584299989</v>
      </c>
      <c r="V209" s="46">
        <v>0</v>
      </c>
      <c r="W209" s="46">
        <v>0</v>
      </c>
      <c r="X209" s="46">
        <v>-6740.0419584299989</v>
      </c>
      <c r="Y209" s="46">
        <v>0</v>
      </c>
      <c r="Z209" s="46">
        <v>9216</v>
      </c>
      <c r="AA209" s="47">
        <v>0</v>
      </c>
      <c r="AB209" s="47"/>
      <c r="AC209" s="47">
        <v>2476</v>
      </c>
      <c r="AD209" s="47">
        <v>0</v>
      </c>
      <c r="AE209" s="47">
        <v>0</v>
      </c>
      <c r="AF209" s="56">
        <f t="shared" si="23"/>
        <v>1</v>
      </c>
    </row>
    <row r="210" spans="2:32" x14ac:dyDescent="0.35">
      <c r="B210" t="s">
        <v>768</v>
      </c>
      <c r="C210" t="s">
        <v>203</v>
      </c>
      <c r="D210" t="s">
        <v>76</v>
      </c>
      <c r="E210" s="1">
        <v>11132.015239999997</v>
      </c>
      <c r="F210" s="1">
        <v>1224.5216764000002</v>
      </c>
      <c r="G210" s="1">
        <f t="shared" si="18"/>
        <v>1224.5210348221053</v>
      </c>
      <c r="H210" s="57">
        <f t="shared" si="19"/>
        <v>1</v>
      </c>
      <c r="I210" s="1">
        <f t="shared" si="20"/>
        <v>1225</v>
      </c>
      <c r="J210" s="4">
        <f t="shared" si="21"/>
        <v>0.25792463155019552</v>
      </c>
      <c r="K210" s="19">
        <f t="shared" si="22"/>
        <v>13148.481867165867</v>
      </c>
      <c r="P210" s="48" t="s">
        <v>642</v>
      </c>
      <c r="Q210" s="45" t="s">
        <v>768</v>
      </c>
      <c r="R210" s="46">
        <v>0</v>
      </c>
      <c r="S210" s="46">
        <v>0</v>
      </c>
      <c r="T210" s="46">
        <v>7425.4844790000016</v>
      </c>
      <c r="U210" s="46">
        <v>7425.4844790000016</v>
      </c>
      <c r="V210" s="46">
        <v>8482.0340639999977</v>
      </c>
      <c r="W210" s="46">
        <v>0</v>
      </c>
      <c r="X210" s="46">
        <v>15907.518542999998</v>
      </c>
      <c r="Y210" s="46">
        <v>15907.518542999998</v>
      </c>
      <c r="Z210" s="46">
        <v>-12378</v>
      </c>
      <c r="AA210" s="47">
        <v>0</v>
      </c>
      <c r="AB210" s="47"/>
      <c r="AC210" s="47">
        <v>3530</v>
      </c>
      <c r="AD210" s="47">
        <v>0</v>
      </c>
      <c r="AE210" s="47">
        <v>3530</v>
      </c>
      <c r="AF210" s="56">
        <f t="shared" si="23"/>
        <v>1</v>
      </c>
    </row>
    <row r="211" spans="2:32" x14ac:dyDescent="0.35">
      <c r="B211" t="s">
        <v>768</v>
      </c>
      <c r="C211" t="s">
        <v>204</v>
      </c>
      <c r="D211" t="s">
        <v>716</v>
      </c>
      <c r="E211" s="1">
        <v>8808.7136050000008</v>
      </c>
      <c r="F211" s="1">
        <v>968.95849654999984</v>
      </c>
      <c r="G211" s="1">
        <f t="shared" si="18"/>
        <v>968.95798887229637</v>
      </c>
      <c r="H211" s="57">
        <f t="shared" si="19"/>
        <v>1</v>
      </c>
      <c r="I211" s="1">
        <f t="shared" si="20"/>
        <v>969</v>
      </c>
      <c r="J211" s="4">
        <f t="shared" si="21"/>
        <v>0.20402364732419548</v>
      </c>
      <c r="K211" s="19">
        <f t="shared" si="22"/>
        <v>10400.717493292837</v>
      </c>
      <c r="P211" s="48" t="s">
        <v>2581</v>
      </c>
      <c r="Q211" s="45" t="s">
        <v>768</v>
      </c>
      <c r="R211" s="46">
        <v>0</v>
      </c>
      <c r="S211" s="46">
        <v>0</v>
      </c>
      <c r="T211" s="46">
        <v>16068.874613000002</v>
      </c>
      <c r="U211" s="46">
        <v>16068.874613000002</v>
      </c>
      <c r="V211" s="46">
        <v>4849</v>
      </c>
      <c r="W211" s="46">
        <v>0</v>
      </c>
      <c r="X211" s="46">
        <v>20917.874613</v>
      </c>
      <c r="Y211" s="46">
        <v>20917.874613</v>
      </c>
      <c r="Z211" s="46">
        <v>0</v>
      </c>
      <c r="AA211" s="47">
        <v>0</v>
      </c>
      <c r="AB211" s="47"/>
      <c r="AC211" s="47">
        <v>20918</v>
      </c>
      <c r="AD211" s="47">
        <v>0</v>
      </c>
      <c r="AE211" s="47">
        <v>16068.874613000002</v>
      </c>
      <c r="AF211" s="56">
        <f t="shared" si="23"/>
        <v>1</v>
      </c>
    </row>
    <row r="212" spans="2:32" x14ac:dyDescent="0.35">
      <c r="B212" t="s">
        <v>768</v>
      </c>
      <c r="C212" t="s">
        <v>205</v>
      </c>
      <c r="D212" t="s">
        <v>716</v>
      </c>
      <c r="E212" s="1">
        <v>6367.6024860000016</v>
      </c>
      <c r="F212" s="1">
        <v>700.43627346000028</v>
      </c>
      <c r="G212" s="1">
        <f t="shared" si="18"/>
        <v>700.43590647227074</v>
      </c>
      <c r="H212" s="57">
        <f t="shared" si="19"/>
        <v>1</v>
      </c>
      <c r="I212" s="1">
        <f t="shared" si="20"/>
        <v>700</v>
      </c>
      <c r="J212" s="4">
        <f t="shared" si="21"/>
        <v>0.14738550374296888</v>
      </c>
      <c r="K212" s="19">
        <f t="shared" si="22"/>
        <v>7513.4182098090678</v>
      </c>
      <c r="P212" s="48" t="s">
        <v>638</v>
      </c>
      <c r="Q212" s="45" t="s">
        <v>768</v>
      </c>
      <c r="R212" s="46">
        <v>0</v>
      </c>
      <c r="S212" s="46">
        <v>0</v>
      </c>
      <c r="T212" s="46">
        <v>4378.0916369999986</v>
      </c>
      <c r="U212" s="46">
        <v>4378.0916369999986</v>
      </c>
      <c r="V212" s="46">
        <v>4438.9691069999981</v>
      </c>
      <c r="W212" s="46">
        <v>0</v>
      </c>
      <c r="X212" s="46">
        <v>8817.0607439999967</v>
      </c>
      <c r="Y212" s="46">
        <v>8817.0607439999967</v>
      </c>
      <c r="Z212" s="46">
        <v>0</v>
      </c>
      <c r="AA212" s="47">
        <v>0</v>
      </c>
      <c r="AB212" s="47"/>
      <c r="AC212" s="47">
        <v>8817</v>
      </c>
      <c r="AD212" s="47">
        <v>0</v>
      </c>
      <c r="AE212" s="47">
        <v>4378.0916369999986</v>
      </c>
      <c r="AF212" s="56">
        <f t="shared" si="23"/>
        <v>1</v>
      </c>
    </row>
    <row r="213" spans="2:32" x14ac:dyDescent="0.35">
      <c r="B213" t="s">
        <v>768</v>
      </c>
      <c r="C213" t="s">
        <v>206</v>
      </c>
      <c r="D213" t="s">
        <v>716</v>
      </c>
      <c r="E213" s="1">
        <v>2413.3928620000002</v>
      </c>
      <c r="F213" s="1">
        <v>265.47321482000001</v>
      </c>
      <c r="G213" s="1">
        <f t="shared" si="18"/>
        <v>265.47307572752857</v>
      </c>
      <c r="H213" s="57">
        <f t="shared" si="19"/>
        <v>1</v>
      </c>
      <c r="I213" s="1">
        <f t="shared" si="20"/>
        <v>265</v>
      </c>
      <c r="J213" s="4">
        <f t="shared" si="21"/>
        <v>5.5795940702695355E-2</v>
      </c>
      <c r="K213" s="19">
        <f t="shared" si="22"/>
        <v>2844.3654651420038</v>
      </c>
      <c r="P213" s="48" t="s">
        <v>610</v>
      </c>
      <c r="Q213" s="45" t="s">
        <v>768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7">
        <v>0</v>
      </c>
      <c r="AB213" s="47"/>
      <c r="AC213" s="47">
        <v>0</v>
      </c>
      <c r="AD213" s="47">
        <v>0</v>
      </c>
      <c r="AE213" s="47">
        <v>0</v>
      </c>
      <c r="AF213" s="56">
        <f t="shared" si="23"/>
        <v>1</v>
      </c>
    </row>
    <row r="214" spans="2:32" x14ac:dyDescent="0.35">
      <c r="B214" t="s">
        <v>768</v>
      </c>
      <c r="C214" t="s">
        <v>130</v>
      </c>
      <c r="D214" t="s">
        <v>14</v>
      </c>
      <c r="E214" s="1">
        <v>3620.6135840000011</v>
      </c>
      <c r="F214" s="1">
        <v>398.26749424000025</v>
      </c>
      <c r="G214" s="1">
        <f t="shared" si="18"/>
        <v>398.26728557107629</v>
      </c>
      <c r="H214" s="57">
        <f t="shared" si="19"/>
        <v>1</v>
      </c>
      <c r="I214" s="1">
        <f t="shared" si="20"/>
        <v>398</v>
      </c>
      <c r="J214" s="4">
        <f t="shared" si="21"/>
        <v>8.3799186413859444E-2</v>
      </c>
      <c r="K214" s="19">
        <f t="shared" si="22"/>
        <v>4271.9149250057271</v>
      </c>
      <c r="P214" s="48" t="s">
        <v>225</v>
      </c>
      <c r="Q214" s="45" t="s">
        <v>768</v>
      </c>
      <c r="R214" s="46">
        <v>13982.409317000001</v>
      </c>
      <c r="S214" s="46">
        <v>1538.0650248700001</v>
      </c>
      <c r="T214" s="46">
        <v>247234.30819200003</v>
      </c>
      <c r="U214" s="46">
        <v>245696.24316713001</v>
      </c>
      <c r="V214" s="46">
        <v>234811.75507699995</v>
      </c>
      <c r="W214" s="46">
        <v>0</v>
      </c>
      <c r="X214" s="46">
        <v>480507.99824412999</v>
      </c>
      <c r="Y214" s="46">
        <v>480507.99824412999</v>
      </c>
      <c r="Z214" s="46">
        <v>-157189</v>
      </c>
      <c r="AA214" s="47">
        <v>0</v>
      </c>
      <c r="AB214" s="47"/>
      <c r="AC214" s="47">
        <v>323319</v>
      </c>
      <c r="AD214" s="47">
        <v>0</v>
      </c>
      <c r="AE214" s="47">
        <v>247234.30819200003</v>
      </c>
      <c r="AF214" s="56">
        <f t="shared" si="23"/>
        <v>1</v>
      </c>
    </row>
    <row r="215" spans="2:32" x14ac:dyDescent="0.35">
      <c r="B215" t="s">
        <v>768</v>
      </c>
      <c r="C215" t="s">
        <v>130</v>
      </c>
      <c r="D215" t="s">
        <v>14</v>
      </c>
      <c r="E215" s="1">
        <v>5622.3209669999987</v>
      </c>
      <c r="F215" s="1">
        <v>618.45530636999979</v>
      </c>
      <c r="G215" s="1">
        <f t="shared" si="18"/>
        <v>618.45498233551257</v>
      </c>
      <c r="H215" s="57">
        <f t="shared" si="19"/>
        <v>1</v>
      </c>
      <c r="I215" s="1">
        <f t="shared" si="20"/>
        <v>618</v>
      </c>
      <c r="J215" s="4">
        <f t="shared" si="21"/>
        <v>0.13012034473307824</v>
      </c>
      <c r="K215" s="19">
        <f t="shared" si="22"/>
        <v>6633.2749338028625</v>
      </c>
      <c r="P215" s="48" t="s">
        <v>2582</v>
      </c>
      <c r="Q215" s="45" t="s">
        <v>768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7">
        <v>0</v>
      </c>
      <c r="AB215" s="47"/>
      <c r="AC215" s="47">
        <v>0</v>
      </c>
      <c r="AD215" s="47">
        <v>0</v>
      </c>
      <c r="AE215" s="47">
        <v>0</v>
      </c>
      <c r="AF215" s="56">
        <f t="shared" si="23"/>
        <v>1</v>
      </c>
    </row>
    <row r="216" spans="2:32" x14ac:dyDescent="0.35">
      <c r="B216" t="s">
        <v>768</v>
      </c>
      <c r="C216" t="s">
        <v>130</v>
      </c>
      <c r="D216" t="s">
        <v>14</v>
      </c>
      <c r="E216" s="1">
        <v>4950.1192240000009</v>
      </c>
      <c r="F216" s="1">
        <v>544.51311464000025</v>
      </c>
      <c r="G216" s="1">
        <f t="shared" si="18"/>
        <v>544.51282934690619</v>
      </c>
      <c r="H216" s="57">
        <f t="shared" si="19"/>
        <v>1</v>
      </c>
      <c r="I216" s="1">
        <f t="shared" si="20"/>
        <v>545</v>
      </c>
      <c r="J216" s="4">
        <f t="shared" si="21"/>
        <v>0.1147501421998829</v>
      </c>
      <c r="K216" s="19">
        <f t="shared" si="22"/>
        <v>5849.7327490656307</v>
      </c>
      <c r="P216" s="48" t="s">
        <v>663</v>
      </c>
      <c r="Q216" s="45" t="s">
        <v>768</v>
      </c>
      <c r="R216" s="46">
        <v>0</v>
      </c>
      <c r="S216" s="46">
        <v>0</v>
      </c>
      <c r="T216" s="46">
        <v>100117.78537499996</v>
      </c>
      <c r="U216" s="46">
        <v>100117.78537499996</v>
      </c>
      <c r="V216" s="46">
        <v>0</v>
      </c>
      <c r="W216" s="46">
        <v>0</v>
      </c>
      <c r="X216" s="46">
        <v>100117.78537499996</v>
      </c>
      <c r="Y216" s="46">
        <v>100117.78537499996</v>
      </c>
      <c r="Z216" s="46">
        <v>-100118</v>
      </c>
      <c r="AA216" s="47">
        <v>0</v>
      </c>
      <c r="AB216" s="47"/>
      <c r="AC216" s="47">
        <v>0</v>
      </c>
      <c r="AD216" s="47">
        <v>0</v>
      </c>
      <c r="AE216" s="47">
        <v>0</v>
      </c>
      <c r="AF216" s="56">
        <f t="shared" si="23"/>
        <v>1</v>
      </c>
    </row>
    <row r="217" spans="2:32" x14ac:dyDescent="0.35">
      <c r="B217" t="s">
        <v>768</v>
      </c>
      <c r="C217" t="s">
        <v>208</v>
      </c>
      <c r="D217" t="s">
        <v>14</v>
      </c>
      <c r="E217" s="1">
        <v>0</v>
      </c>
      <c r="F217" s="1">
        <v>0</v>
      </c>
      <c r="G217" s="1">
        <f t="shared" si="18"/>
        <v>0</v>
      </c>
      <c r="H217" s="57">
        <f t="shared" si="19"/>
        <v>1</v>
      </c>
      <c r="I217" s="1">
        <f t="shared" si="20"/>
        <v>0</v>
      </c>
      <c r="J217" s="4">
        <f t="shared" si="21"/>
        <v>0</v>
      </c>
      <c r="K217" s="19">
        <f t="shared" si="22"/>
        <v>0</v>
      </c>
      <c r="P217" s="48" t="s">
        <v>637</v>
      </c>
      <c r="Q217" s="45" t="s">
        <v>768</v>
      </c>
      <c r="R217" s="46">
        <v>0</v>
      </c>
      <c r="S217" s="46">
        <v>0</v>
      </c>
      <c r="T217" s="46">
        <v>6491.0065529999983</v>
      </c>
      <c r="U217" s="46">
        <v>6491.0065529999983</v>
      </c>
      <c r="V217" s="46">
        <v>8039.3648759999996</v>
      </c>
      <c r="W217" s="46">
        <v>0</v>
      </c>
      <c r="X217" s="46">
        <v>14530.371428999999</v>
      </c>
      <c r="Y217" s="46">
        <v>14530.371428999999</v>
      </c>
      <c r="Z217" s="46">
        <v>0</v>
      </c>
      <c r="AA217" s="47">
        <v>0</v>
      </c>
      <c r="AB217" s="47"/>
      <c r="AC217" s="47">
        <v>14530</v>
      </c>
      <c r="AD217" s="47">
        <v>0</v>
      </c>
      <c r="AE217" s="47">
        <v>6491.0065529999983</v>
      </c>
      <c r="AF217" s="56">
        <f t="shared" si="23"/>
        <v>1</v>
      </c>
    </row>
    <row r="218" spans="2:32" x14ac:dyDescent="0.35">
      <c r="B218" t="s">
        <v>768</v>
      </c>
      <c r="C218" t="s">
        <v>209</v>
      </c>
      <c r="D218" t="s">
        <v>10</v>
      </c>
      <c r="E218" s="1">
        <v>9420.8023510000003</v>
      </c>
      <c r="F218" s="1">
        <v>1036.2882586099997</v>
      </c>
      <c r="G218" s="1">
        <f t="shared" si="18"/>
        <v>1036.2877156554305</v>
      </c>
      <c r="H218" s="57">
        <f t="shared" si="19"/>
        <v>1</v>
      </c>
      <c r="I218" s="1">
        <f t="shared" si="20"/>
        <v>1036</v>
      </c>
      <c r="J218" s="4">
        <f t="shared" si="21"/>
        <v>0.21813054553959391</v>
      </c>
      <c r="K218" s="19">
        <f t="shared" si="22"/>
        <v>11119.858950517419</v>
      </c>
      <c r="P218" s="48" t="s">
        <v>711</v>
      </c>
      <c r="Q218" s="45" t="s">
        <v>768</v>
      </c>
      <c r="R218" s="46">
        <v>0</v>
      </c>
      <c r="S218" s="46">
        <v>0</v>
      </c>
      <c r="T218" s="46">
        <v>11296.231049</v>
      </c>
      <c r="U218" s="46">
        <v>11296.231049</v>
      </c>
      <c r="V218" s="46">
        <v>677</v>
      </c>
      <c r="W218" s="46">
        <v>0</v>
      </c>
      <c r="X218" s="46">
        <v>11973.231049</v>
      </c>
      <c r="Y218" s="46">
        <v>11973.231049</v>
      </c>
      <c r="Z218" s="46">
        <v>0</v>
      </c>
      <c r="AA218" s="47">
        <v>0</v>
      </c>
      <c r="AB218" s="47"/>
      <c r="AC218" s="47">
        <v>11973</v>
      </c>
      <c r="AD218" s="47">
        <v>0</v>
      </c>
      <c r="AE218" s="47">
        <v>11296.231049</v>
      </c>
      <c r="AF218" s="56">
        <f t="shared" si="23"/>
        <v>1</v>
      </c>
    </row>
    <row r="219" spans="2:32" x14ac:dyDescent="0.35">
      <c r="B219" t="s">
        <v>768</v>
      </c>
      <c r="C219" t="s">
        <v>130</v>
      </c>
      <c r="D219" t="s">
        <v>14</v>
      </c>
      <c r="E219" s="1">
        <v>0</v>
      </c>
      <c r="F219" s="1">
        <v>0</v>
      </c>
      <c r="G219" s="1">
        <f t="shared" si="18"/>
        <v>0</v>
      </c>
      <c r="H219" s="57">
        <f t="shared" si="19"/>
        <v>1</v>
      </c>
      <c r="I219" s="1">
        <f t="shared" si="20"/>
        <v>0</v>
      </c>
      <c r="J219" s="4">
        <f t="shared" si="21"/>
        <v>0</v>
      </c>
      <c r="K219" s="19">
        <f t="shared" si="22"/>
        <v>0</v>
      </c>
      <c r="P219" s="48" t="s">
        <v>741</v>
      </c>
      <c r="Q219" s="45" t="s">
        <v>768</v>
      </c>
      <c r="R219" s="46">
        <v>0</v>
      </c>
      <c r="S219" s="46">
        <v>0</v>
      </c>
      <c r="T219" s="46">
        <v>0</v>
      </c>
      <c r="U219" s="46">
        <v>0</v>
      </c>
      <c r="V219" s="46">
        <v>2154.6839080000009</v>
      </c>
      <c r="W219" s="46">
        <v>0</v>
      </c>
      <c r="X219" s="46">
        <v>2154.6839080000009</v>
      </c>
      <c r="Y219" s="46">
        <v>2154.6839080000009</v>
      </c>
      <c r="Z219" s="46">
        <v>0</v>
      </c>
      <c r="AA219" s="47">
        <v>0</v>
      </c>
      <c r="AB219" s="47"/>
      <c r="AC219" s="47">
        <v>2155</v>
      </c>
      <c r="AD219" s="47">
        <v>0</v>
      </c>
      <c r="AE219" s="47">
        <v>0</v>
      </c>
      <c r="AF219" s="56">
        <f t="shared" si="23"/>
        <v>1</v>
      </c>
    </row>
    <row r="220" spans="2:32" x14ac:dyDescent="0.35">
      <c r="B220" t="s">
        <v>768</v>
      </c>
      <c r="C220" t="s">
        <v>130</v>
      </c>
      <c r="D220" t="s">
        <v>14</v>
      </c>
      <c r="E220" s="1">
        <v>0</v>
      </c>
      <c r="F220" s="1">
        <v>0</v>
      </c>
      <c r="G220" s="1">
        <f t="shared" si="18"/>
        <v>0</v>
      </c>
      <c r="H220" s="57">
        <f t="shared" si="19"/>
        <v>1</v>
      </c>
      <c r="I220" s="1">
        <f t="shared" si="20"/>
        <v>0</v>
      </c>
      <c r="J220" s="4">
        <f t="shared" si="21"/>
        <v>0</v>
      </c>
      <c r="K220" s="19">
        <f t="shared" si="22"/>
        <v>0</v>
      </c>
      <c r="P220" s="48" t="s">
        <v>2583</v>
      </c>
      <c r="Q220" s="45" t="s">
        <v>768</v>
      </c>
      <c r="R220" s="46">
        <v>0</v>
      </c>
      <c r="S220" s="46">
        <v>0</v>
      </c>
      <c r="T220" s="46">
        <v>2608.7754600000007</v>
      </c>
      <c r="U220" s="46">
        <v>2608.7754600000007</v>
      </c>
      <c r="V220" s="46">
        <v>0</v>
      </c>
      <c r="W220" s="46">
        <v>0</v>
      </c>
      <c r="X220" s="46">
        <v>2608.7754600000007</v>
      </c>
      <c r="Y220" s="46">
        <v>2608.7754600000007</v>
      </c>
      <c r="Z220" s="46">
        <v>0</v>
      </c>
      <c r="AA220" s="47">
        <v>0</v>
      </c>
      <c r="AB220" s="47"/>
      <c r="AC220" s="47">
        <v>2609</v>
      </c>
      <c r="AD220" s="47">
        <v>0</v>
      </c>
      <c r="AE220" s="47">
        <v>2608.7754600000007</v>
      </c>
      <c r="AF220" s="56">
        <f t="shared" si="23"/>
        <v>1</v>
      </c>
    </row>
    <row r="221" spans="2:32" x14ac:dyDescent="0.35">
      <c r="B221" t="s">
        <v>768</v>
      </c>
      <c r="C221" t="s">
        <v>176</v>
      </c>
      <c r="D221" t="s">
        <v>76</v>
      </c>
      <c r="E221" s="1">
        <v>5814.9711210000014</v>
      </c>
      <c r="F221" s="1">
        <v>639.64682331000006</v>
      </c>
      <c r="G221" s="1">
        <f t="shared" si="18"/>
        <v>639.6464881723947</v>
      </c>
      <c r="H221" s="57">
        <f t="shared" si="19"/>
        <v>1</v>
      </c>
      <c r="I221" s="1">
        <f t="shared" si="20"/>
        <v>640</v>
      </c>
      <c r="J221" s="4">
        <f t="shared" si="21"/>
        <v>0.13475246056500012</v>
      </c>
      <c r="K221" s="19">
        <f t="shared" si="22"/>
        <v>6869.4109346825762</v>
      </c>
      <c r="P221" s="48" t="s">
        <v>2584</v>
      </c>
      <c r="Q221" s="45" t="s">
        <v>768</v>
      </c>
      <c r="R221" s="46">
        <v>0</v>
      </c>
      <c r="S221" s="46">
        <v>0</v>
      </c>
      <c r="T221" s="46">
        <v>5044.7379080000019</v>
      </c>
      <c r="U221" s="46">
        <v>5044.7379080000019</v>
      </c>
      <c r="V221" s="46">
        <v>0</v>
      </c>
      <c r="W221" s="46">
        <v>0</v>
      </c>
      <c r="X221" s="46">
        <v>5044.7379080000019</v>
      </c>
      <c r="Y221" s="46">
        <v>5044.7379080000019</v>
      </c>
      <c r="Z221" s="46">
        <v>0</v>
      </c>
      <c r="AA221" s="47">
        <v>0</v>
      </c>
      <c r="AB221" s="47"/>
      <c r="AC221" s="47">
        <v>5045</v>
      </c>
      <c r="AD221" s="47">
        <v>0</v>
      </c>
      <c r="AE221" s="47">
        <v>5044.7379080000019</v>
      </c>
      <c r="AF221" s="56">
        <f t="shared" si="23"/>
        <v>1</v>
      </c>
    </row>
    <row r="222" spans="2:32" x14ac:dyDescent="0.35">
      <c r="B222" t="s">
        <v>768</v>
      </c>
      <c r="C222" t="s">
        <v>211</v>
      </c>
      <c r="D222" t="s">
        <v>716</v>
      </c>
      <c r="E222" s="1">
        <v>4746.8820300000007</v>
      </c>
      <c r="F222" s="1">
        <v>522.15702329999999</v>
      </c>
      <c r="G222" s="1">
        <f t="shared" si="18"/>
        <v>522.15674972019303</v>
      </c>
      <c r="H222" s="57">
        <f t="shared" si="19"/>
        <v>1</v>
      </c>
      <c r="I222" s="1">
        <f t="shared" si="20"/>
        <v>522</v>
      </c>
      <c r="J222" s="4">
        <f t="shared" si="21"/>
        <v>0.10990747564832822</v>
      </c>
      <c r="K222" s="19">
        <f t="shared" si="22"/>
        <v>5602.863293600476</v>
      </c>
      <c r="P222" s="48" t="s">
        <v>427</v>
      </c>
      <c r="Q222" s="45" t="s">
        <v>768</v>
      </c>
      <c r="R222" s="46">
        <v>121870.57258844089</v>
      </c>
      <c r="S222" s="46">
        <v>13405.762984728499</v>
      </c>
      <c r="T222" s="46">
        <v>391053.98033600004</v>
      </c>
      <c r="U222" s="46">
        <v>377648.21735127154</v>
      </c>
      <c r="V222" s="46">
        <v>385066.66351400001</v>
      </c>
      <c r="W222" s="46">
        <v>0</v>
      </c>
      <c r="X222" s="46">
        <v>762714.88086527167</v>
      </c>
      <c r="Y222" s="46">
        <v>762714.88086527167</v>
      </c>
      <c r="Z222" s="46">
        <v>-26741</v>
      </c>
      <c r="AA222" s="47">
        <v>0</v>
      </c>
      <c r="AB222" s="47"/>
      <c r="AC222" s="47">
        <v>735974</v>
      </c>
      <c r="AD222" s="47">
        <v>0</v>
      </c>
      <c r="AE222" s="47">
        <v>391053.98033600004</v>
      </c>
      <c r="AF222" s="56">
        <f t="shared" si="23"/>
        <v>1</v>
      </c>
    </row>
    <row r="223" spans="2:32" x14ac:dyDescent="0.35">
      <c r="B223" t="s">
        <v>768</v>
      </c>
      <c r="C223" t="s">
        <v>212</v>
      </c>
      <c r="D223" t="s">
        <v>716</v>
      </c>
      <c r="E223" s="1">
        <v>4425.5253000000002</v>
      </c>
      <c r="F223" s="1">
        <v>486.80778300000009</v>
      </c>
      <c r="G223" s="1">
        <f t="shared" si="18"/>
        <v>486.80752794113209</v>
      </c>
      <c r="H223" s="57">
        <f t="shared" si="19"/>
        <v>1</v>
      </c>
      <c r="I223" s="1">
        <f t="shared" si="20"/>
        <v>487</v>
      </c>
      <c r="J223" s="4">
        <f t="shared" si="21"/>
        <v>0.10253820046117977</v>
      </c>
      <c r="K223" s="19">
        <f t="shared" si="22"/>
        <v>5227.1923831100221</v>
      </c>
      <c r="P223" s="48" t="s">
        <v>660</v>
      </c>
      <c r="Q223" s="45" t="s">
        <v>768</v>
      </c>
      <c r="R223" s="46">
        <v>0</v>
      </c>
      <c r="S223" s="46">
        <v>0</v>
      </c>
      <c r="T223" s="46">
        <v>1391.8029850000005</v>
      </c>
      <c r="U223" s="46">
        <v>1391.8029850000005</v>
      </c>
      <c r="V223" s="46">
        <v>1823.7077320000005</v>
      </c>
      <c r="W223" s="46">
        <v>0</v>
      </c>
      <c r="X223" s="46">
        <v>3215.510717000001</v>
      </c>
      <c r="Y223" s="46">
        <v>3215.510717000001</v>
      </c>
      <c r="Z223" s="46">
        <v>0</v>
      </c>
      <c r="AA223" s="47">
        <v>0</v>
      </c>
      <c r="AB223" s="47"/>
      <c r="AC223" s="47">
        <v>3216</v>
      </c>
      <c r="AD223" s="47">
        <v>0</v>
      </c>
      <c r="AE223" s="47">
        <v>1391.8029850000005</v>
      </c>
      <c r="AF223" s="56">
        <f t="shared" si="23"/>
        <v>1</v>
      </c>
    </row>
    <row r="224" spans="2:32" x14ac:dyDescent="0.35">
      <c r="B224" t="s">
        <v>768</v>
      </c>
      <c r="C224" t="s">
        <v>213</v>
      </c>
      <c r="D224" t="s">
        <v>76</v>
      </c>
      <c r="E224" s="1">
        <v>2848.8830999999986</v>
      </c>
      <c r="F224" s="1">
        <v>313.37714099999982</v>
      </c>
      <c r="G224" s="1">
        <f t="shared" si="18"/>
        <v>313.37697680866677</v>
      </c>
      <c r="H224" s="57">
        <f t="shared" si="19"/>
        <v>1</v>
      </c>
      <c r="I224" s="1">
        <f t="shared" si="20"/>
        <v>313</v>
      </c>
      <c r="J224" s="4">
        <f t="shared" si="21"/>
        <v>6.5902375245070366E-2</v>
      </c>
      <c r="K224" s="19">
        <f t="shared" si="22"/>
        <v>3359.5712852431971</v>
      </c>
      <c r="P224" s="48" t="s">
        <v>2585</v>
      </c>
      <c r="Q224" s="45" t="s">
        <v>768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7">
        <v>0</v>
      </c>
      <c r="AB224" s="47"/>
      <c r="AC224" s="47">
        <v>0</v>
      </c>
      <c r="AD224" s="47">
        <v>0</v>
      </c>
      <c r="AE224" s="47">
        <v>0</v>
      </c>
      <c r="AF224" s="56">
        <f t="shared" si="23"/>
        <v>1</v>
      </c>
    </row>
    <row r="225" spans="2:32" x14ac:dyDescent="0.35">
      <c r="B225" t="s">
        <v>768</v>
      </c>
      <c r="C225" t="s">
        <v>176</v>
      </c>
      <c r="D225" t="s">
        <v>76</v>
      </c>
      <c r="E225" s="1">
        <v>5602.2434670000002</v>
      </c>
      <c r="F225" s="1">
        <v>616.24678137000012</v>
      </c>
      <c r="G225" s="1">
        <f t="shared" si="18"/>
        <v>616.24645849265107</v>
      </c>
      <c r="H225" s="57">
        <f t="shared" si="19"/>
        <v>1</v>
      </c>
      <c r="I225" s="1">
        <f t="shared" si="20"/>
        <v>616</v>
      </c>
      <c r="J225" s="4">
        <f t="shared" si="21"/>
        <v>0.1296992432938126</v>
      </c>
      <c r="K225" s="19">
        <f t="shared" si="22"/>
        <v>6611.8080246319787</v>
      </c>
      <c r="P225" s="48" t="s">
        <v>147</v>
      </c>
      <c r="Q225" s="45" t="s">
        <v>768</v>
      </c>
      <c r="R225" s="46">
        <v>2561.0695729999998</v>
      </c>
      <c r="S225" s="46">
        <v>281.71765303000001</v>
      </c>
      <c r="T225" s="46">
        <v>24421.905509000004</v>
      </c>
      <c r="U225" s="46">
        <v>24140.187855970005</v>
      </c>
      <c r="V225" s="46">
        <v>25192.990109999995</v>
      </c>
      <c r="W225" s="46">
        <v>0</v>
      </c>
      <c r="X225" s="46">
        <v>49333.177965970004</v>
      </c>
      <c r="Y225" s="46">
        <v>49333.177965970004</v>
      </c>
      <c r="Z225" s="46">
        <v>0</v>
      </c>
      <c r="AA225" s="47">
        <v>0</v>
      </c>
      <c r="AB225" s="47"/>
      <c r="AC225" s="47">
        <v>49333</v>
      </c>
      <c r="AD225" s="47">
        <v>0</v>
      </c>
      <c r="AE225" s="47">
        <v>24421.905509000004</v>
      </c>
      <c r="AF225" s="56">
        <f t="shared" si="23"/>
        <v>1</v>
      </c>
    </row>
    <row r="226" spans="2:32" x14ac:dyDescent="0.35">
      <c r="B226" t="s">
        <v>768</v>
      </c>
      <c r="C226" t="s">
        <v>176</v>
      </c>
      <c r="D226" t="s">
        <v>76</v>
      </c>
      <c r="E226" s="1">
        <v>5053.5708820000009</v>
      </c>
      <c r="F226" s="1">
        <v>555.89279701999999</v>
      </c>
      <c r="G226" s="1">
        <f t="shared" si="18"/>
        <v>555.89250576461643</v>
      </c>
      <c r="H226" s="57">
        <f t="shared" si="19"/>
        <v>1</v>
      </c>
      <c r="I226" s="1">
        <f t="shared" si="20"/>
        <v>556</v>
      </c>
      <c r="J226" s="4">
        <f t="shared" si="21"/>
        <v>0.11706620011584384</v>
      </c>
      <c r="K226" s="19">
        <f t="shared" si="22"/>
        <v>5967.8007495054871</v>
      </c>
      <c r="P226" s="48" t="s">
        <v>627</v>
      </c>
      <c r="Q226" s="45" t="s">
        <v>768</v>
      </c>
      <c r="R226" s="46">
        <v>0</v>
      </c>
      <c r="S226" s="46">
        <v>0</v>
      </c>
      <c r="T226" s="46">
        <v>6575.4937810000001</v>
      </c>
      <c r="U226" s="46">
        <v>6575.4937810000001</v>
      </c>
      <c r="V226" s="46">
        <v>5473.6159729999981</v>
      </c>
      <c r="W226" s="46">
        <v>0</v>
      </c>
      <c r="X226" s="46">
        <v>12049.109753999997</v>
      </c>
      <c r="Y226" s="46">
        <v>12049.109753999997</v>
      </c>
      <c r="Z226" s="46">
        <v>0</v>
      </c>
      <c r="AA226" s="47">
        <v>0</v>
      </c>
      <c r="AB226" s="47"/>
      <c r="AC226" s="47">
        <v>12049</v>
      </c>
      <c r="AD226" s="47">
        <v>0</v>
      </c>
      <c r="AE226" s="47">
        <v>6575.4937810000001</v>
      </c>
      <c r="AF226" s="56">
        <f t="shared" si="23"/>
        <v>1</v>
      </c>
    </row>
    <row r="227" spans="2:32" x14ac:dyDescent="0.35">
      <c r="B227" t="s">
        <v>768</v>
      </c>
      <c r="C227" t="s">
        <v>176</v>
      </c>
      <c r="D227" t="s">
        <v>76</v>
      </c>
      <c r="E227" s="1">
        <v>1956.5387210000001</v>
      </c>
      <c r="F227" s="1">
        <v>215.21925931000004</v>
      </c>
      <c r="G227" s="1">
        <f t="shared" si="18"/>
        <v>215.21914654766843</v>
      </c>
      <c r="H227" s="57">
        <f t="shared" si="19"/>
        <v>1</v>
      </c>
      <c r="I227" s="1">
        <f t="shared" si="20"/>
        <v>215</v>
      </c>
      <c r="J227" s="4">
        <f t="shared" si="21"/>
        <v>4.5268404721054721E-2</v>
      </c>
      <c r="K227" s="19">
        <f t="shared" si="22"/>
        <v>2307.6927358699277</v>
      </c>
      <c r="P227" s="48" t="s">
        <v>2586</v>
      </c>
      <c r="Q227" s="45" t="s">
        <v>768</v>
      </c>
      <c r="R227" s="46">
        <v>0</v>
      </c>
      <c r="S227" s="46">
        <v>0</v>
      </c>
      <c r="T227" s="46">
        <v>2813.7973270000011</v>
      </c>
      <c r="U227" s="46">
        <v>2813.7973270000011</v>
      </c>
      <c r="V227" s="46">
        <v>0</v>
      </c>
      <c r="W227" s="46">
        <v>0</v>
      </c>
      <c r="X227" s="46">
        <v>2813.7973270000011</v>
      </c>
      <c r="Y227" s="46">
        <v>2813.7973270000011</v>
      </c>
      <c r="Z227" s="46">
        <v>0</v>
      </c>
      <c r="AA227" s="47">
        <v>0</v>
      </c>
      <c r="AB227" s="47"/>
      <c r="AC227" s="47">
        <v>2814</v>
      </c>
      <c r="AD227" s="47">
        <v>0</v>
      </c>
      <c r="AE227" s="47">
        <v>2813.7973270000011</v>
      </c>
      <c r="AF227" s="56">
        <f t="shared" si="23"/>
        <v>1</v>
      </c>
    </row>
    <row r="228" spans="2:32" x14ac:dyDescent="0.35">
      <c r="B228" t="s">
        <v>768</v>
      </c>
      <c r="C228" t="s">
        <v>176</v>
      </c>
      <c r="D228" t="s">
        <v>76</v>
      </c>
      <c r="E228" s="1">
        <v>3137.710458</v>
      </c>
      <c r="F228" s="1">
        <v>345.14815038</v>
      </c>
      <c r="G228" s="1">
        <f t="shared" si="18"/>
        <v>345.14796954251216</v>
      </c>
      <c r="H228" s="57">
        <f t="shared" si="19"/>
        <v>1</v>
      </c>
      <c r="I228" s="1">
        <f t="shared" si="20"/>
        <v>345</v>
      </c>
      <c r="J228" s="4">
        <f t="shared" si="21"/>
        <v>7.2639998273320364E-2</v>
      </c>
      <c r="K228" s="19">
        <f t="shared" si="22"/>
        <v>3703.0418319773253</v>
      </c>
      <c r="P228" s="48" t="s">
        <v>647</v>
      </c>
      <c r="Q228" s="45" t="s">
        <v>768</v>
      </c>
      <c r="R228" s="46">
        <v>0</v>
      </c>
      <c r="S228" s="46">
        <v>0</v>
      </c>
      <c r="T228" s="46">
        <v>827.72655800000007</v>
      </c>
      <c r="U228" s="46">
        <v>827.72655800000007</v>
      </c>
      <c r="V228" s="46">
        <v>1056.0327309999996</v>
      </c>
      <c r="W228" s="46">
        <v>0</v>
      </c>
      <c r="X228" s="46">
        <v>1883.7592889999996</v>
      </c>
      <c r="Y228" s="46">
        <v>1883.7592889999996</v>
      </c>
      <c r="Z228" s="46">
        <v>0</v>
      </c>
      <c r="AA228" s="47">
        <v>0</v>
      </c>
      <c r="AB228" s="47"/>
      <c r="AC228" s="47">
        <v>1884</v>
      </c>
      <c r="AD228" s="47">
        <v>0</v>
      </c>
      <c r="AE228" s="47">
        <v>827.72655800000007</v>
      </c>
      <c r="AF228" s="56">
        <f t="shared" si="23"/>
        <v>1</v>
      </c>
    </row>
    <row r="229" spans="2:32" x14ac:dyDescent="0.35">
      <c r="B229" t="s">
        <v>768</v>
      </c>
      <c r="C229" t="s">
        <v>176</v>
      </c>
      <c r="D229" t="s">
        <v>76</v>
      </c>
      <c r="E229" s="1">
        <v>4912.1132239999997</v>
      </c>
      <c r="F229" s="1">
        <v>540.33245464000004</v>
      </c>
      <c r="G229" s="1">
        <f t="shared" si="18"/>
        <v>540.33217153732778</v>
      </c>
      <c r="H229" s="57">
        <f t="shared" si="19"/>
        <v>1</v>
      </c>
      <c r="I229" s="1">
        <f t="shared" si="20"/>
        <v>540</v>
      </c>
      <c r="J229" s="4">
        <f t="shared" si="21"/>
        <v>0.11369738860171885</v>
      </c>
      <c r="K229" s="19">
        <f t="shared" si="22"/>
        <v>5796.0654761384239</v>
      </c>
      <c r="P229" s="48" t="s">
        <v>2587</v>
      </c>
      <c r="Q229" s="45" t="s">
        <v>768</v>
      </c>
      <c r="R229" s="46">
        <v>0</v>
      </c>
      <c r="S229" s="46">
        <v>0</v>
      </c>
      <c r="T229" s="46">
        <v>6257.9138160000002</v>
      </c>
      <c r="U229" s="46">
        <v>6257.9138160000002</v>
      </c>
      <c r="V229" s="46">
        <v>0</v>
      </c>
      <c r="W229" s="46">
        <v>0</v>
      </c>
      <c r="X229" s="46">
        <v>6257.9138160000002</v>
      </c>
      <c r="Y229" s="46">
        <v>6257.9138160000002</v>
      </c>
      <c r="Z229" s="46">
        <v>0</v>
      </c>
      <c r="AA229" s="47">
        <v>0</v>
      </c>
      <c r="AB229" s="47"/>
      <c r="AC229" s="47">
        <v>6258</v>
      </c>
      <c r="AD229" s="47">
        <v>0</v>
      </c>
      <c r="AE229" s="47">
        <v>6257.9138160000002</v>
      </c>
      <c r="AF229" s="56">
        <f t="shared" si="23"/>
        <v>1</v>
      </c>
    </row>
    <row r="230" spans="2:32" x14ac:dyDescent="0.35">
      <c r="B230" t="s">
        <v>768</v>
      </c>
      <c r="C230" t="s">
        <v>176</v>
      </c>
      <c r="D230" t="s">
        <v>76</v>
      </c>
      <c r="E230" s="1">
        <v>2886.4100150000004</v>
      </c>
      <c r="F230" s="1">
        <v>317.50510165000009</v>
      </c>
      <c r="G230" s="1">
        <f t="shared" si="18"/>
        <v>317.50493529585651</v>
      </c>
      <c r="H230" s="57">
        <f t="shared" si="19"/>
        <v>1</v>
      </c>
      <c r="I230" s="1">
        <f t="shared" si="20"/>
        <v>318</v>
      </c>
      <c r="J230" s="4">
        <f t="shared" si="21"/>
        <v>6.6955128843234429E-2</v>
      </c>
      <c r="K230" s="19">
        <f t="shared" si="22"/>
        <v>3413.2385581704048</v>
      </c>
      <c r="P230" s="48" t="s">
        <v>2588</v>
      </c>
      <c r="Q230" s="45" t="s">
        <v>768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7">
        <v>0</v>
      </c>
      <c r="AB230" s="47"/>
      <c r="AC230" s="47">
        <v>0</v>
      </c>
      <c r="AD230" s="47">
        <v>0</v>
      </c>
      <c r="AE230" s="47">
        <v>0</v>
      </c>
      <c r="AF230" s="56">
        <f t="shared" si="23"/>
        <v>1</v>
      </c>
    </row>
    <row r="231" spans="2:32" x14ac:dyDescent="0.35">
      <c r="B231" t="s">
        <v>768</v>
      </c>
      <c r="C231" t="s">
        <v>176</v>
      </c>
      <c r="D231" t="s">
        <v>76</v>
      </c>
      <c r="E231" s="1">
        <v>772.86620200000016</v>
      </c>
      <c r="F231" s="1">
        <v>85.015282220000017</v>
      </c>
      <c r="G231" s="1">
        <f t="shared" si="18"/>
        <v>85.01523767695366</v>
      </c>
      <c r="H231" s="57">
        <f t="shared" si="19"/>
        <v>1</v>
      </c>
      <c r="I231" s="1">
        <f t="shared" si="20"/>
        <v>85</v>
      </c>
      <c r="J231" s="4">
        <f t="shared" si="21"/>
        <v>1.7896811168789075E-2</v>
      </c>
      <c r="K231" s="19">
        <f t="shared" si="22"/>
        <v>912.34363976252951</v>
      </c>
      <c r="P231" s="48" t="s">
        <v>710</v>
      </c>
      <c r="Q231" s="45" t="s">
        <v>768</v>
      </c>
      <c r="R231" s="46">
        <v>0</v>
      </c>
      <c r="S231" s="46">
        <v>0</v>
      </c>
      <c r="T231" s="46">
        <v>3708.8099549999997</v>
      </c>
      <c r="U231" s="46">
        <v>3708.8099549999997</v>
      </c>
      <c r="V231" s="46">
        <v>6590.6944879999974</v>
      </c>
      <c r="W231" s="46">
        <v>0</v>
      </c>
      <c r="X231" s="46">
        <v>10299.504442999998</v>
      </c>
      <c r="Y231" s="46">
        <v>10299.504442999998</v>
      </c>
      <c r="Z231" s="46">
        <v>0</v>
      </c>
      <c r="AA231" s="47">
        <v>0</v>
      </c>
      <c r="AB231" s="47"/>
      <c r="AC231" s="47">
        <v>10300</v>
      </c>
      <c r="AD231" s="47">
        <v>0</v>
      </c>
      <c r="AE231" s="47">
        <v>3708.8099549999997</v>
      </c>
      <c r="AF231" s="56">
        <f t="shared" si="23"/>
        <v>1</v>
      </c>
    </row>
    <row r="232" spans="2:32" x14ac:dyDescent="0.35">
      <c r="B232" t="s">
        <v>768</v>
      </c>
      <c r="C232" t="s">
        <v>122</v>
      </c>
      <c r="D232" t="s">
        <v>214</v>
      </c>
      <c r="E232" s="1">
        <v>2545.7284610000006</v>
      </c>
      <c r="F232" s="1">
        <v>280.03013071000004</v>
      </c>
      <c r="G232" s="1">
        <f t="shared" si="18"/>
        <v>280.02998399055423</v>
      </c>
      <c r="H232" s="57">
        <f t="shared" si="19"/>
        <v>1</v>
      </c>
      <c r="I232" s="1">
        <f t="shared" si="20"/>
        <v>280</v>
      </c>
      <c r="J232" s="4">
        <f t="shared" si="21"/>
        <v>5.8954201497187546E-2</v>
      </c>
      <c r="K232" s="19">
        <f t="shared" si="22"/>
        <v>3005.3672839236269</v>
      </c>
      <c r="P232" s="48" t="s">
        <v>742</v>
      </c>
      <c r="Q232" s="45" t="s">
        <v>768</v>
      </c>
      <c r="R232" s="46">
        <v>0</v>
      </c>
      <c r="S232" s="46">
        <v>0</v>
      </c>
      <c r="T232" s="46">
        <v>11838.401349999996</v>
      </c>
      <c r="U232" s="46">
        <v>11838.401349999996</v>
      </c>
      <c r="V232" s="46">
        <v>5057.5138410000009</v>
      </c>
      <c r="W232" s="46">
        <v>0</v>
      </c>
      <c r="X232" s="46">
        <v>16895.915190999996</v>
      </c>
      <c r="Y232" s="46">
        <v>16895.915190999996</v>
      </c>
      <c r="Z232" s="46">
        <v>0</v>
      </c>
      <c r="AA232" s="47">
        <v>0</v>
      </c>
      <c r="AB232" s="47"/>
      <c r="AC232" s="47">
        <v>16896</v>
      </c>
      <c r="AD232" s="47">
        <v>0</v>
      </c>
      <c r="AE232" s="47">
        <v>11838.401349999996</v>
      </c>
      <c r="AF232" s="56">
        <f t="shared" si="23"/>
        <v>1</v>
      </c>
    </row>
    <row r="233" spans="2:32" x14ac:dyDescent="0.35">
      <c r="B233" t="s">
        <v>768</v>
      </c>
      <c r="C233" t="s">
        <v>215</v>
      </c>
      <c r="D233" t="s">
        <v>76</v>
      </c>
      <c r="E233" s="1">
        <v>4505.8450799999991</v>
      </c>
      <c r="F233" s="1">
        <v>495.64295879999992</v>
      </c>
      <c r="G233" s="1">
        <f t="shared" si="18"/>
        <v>495.64269911201541</v>
      </c>
      <c r="H233" s="57">
        <f t="shared" si="19"/>
        <v>1</v>
      </c>
      <c r="I233" s="1">
        <f t="shared" si="20"/>
        <v>496</v>
      </c>
      <c r="J233" s="4">
        <f t="shared" si="21"/>
        <v>0.10443315693787508</v>
      </c>
      <c r="K233" s="19">
        <f t="shared" si="22"/>
        <v>5323.7934743789956</v>
      </c>
      <c r="P233" s="48" t="s">
        <v>172</v>
      </c>
      <c r="Q233" s="45" t="s">
        <v>768</v>
      </c>
      <c r="R233" s="46">
        <v>189670.06942050206</v>
      </c>
      <c r="S233" s="46">
        <v>14225.255206537657</v>
      </c>
      <c r="T233" s="46">
        <v>115693.31403304001</v>
      </c>
      <c r="U233" s="46">
        <v>101468.05882650235</v>
      </c>
      <c r="V233" s="46">
        <v>0</v>
      </c>
      <c r="W233" s="46">
        <v>0</v>
      </c>
      <c r="X233" s="46">
        <v>101468.05882650235</v>
      </c>
      <c r="Y233" s="46">
        <v>101468.05882650235</v>
      </c>
      <c r="Z233" s="46">
        <v>0</v>
      </c>
      <c r="AA233" s="47">
        <v>0</v>
      </c>
      <c r="AB233" s="47"/>
      <c r="AC233" s="47">
        <v>101468</v>
      </c>
      <c r="AD233" s="47">
        <v>0</v>
      </c>
      <c r="AE233" s="47">
        <v>101468</v>
      </c>
      <c r="AF233" s="56">
        <f t="shared" si="23"/>
        <v>1</v>
      </c>
    </row>
    <row r="234" spans="2:32" x14ac:dyDescent="0.35">
      <c r="B234" t="s">
        <v>768</v>
      </c>
      <c r="C234" t="s">
        <v>216</v>
      </c>
      <c r="D234" t="s">
        <v>76</v>
      </c>
      <c r="E234" s="1">
        <v>0</v>
      </c>
      <c r="F234" s="1">
        <v>0</v>
      </c>
      <c r="G234" s="1">
        <f t="shared" si="18"/>
        <v>0</v>
      </c>
      <c r="H234" s="57">
        <f t="shared" si="19"/>
        <v>1</v>
      </c>
      <c r="I234" s="1">
        <f t="shared" si="20"/>
        <v>0</v>
      </c>
      <c r="J234" s="4">
        <f t="shared" si="21"/>
        <v>0</v>
      </c>
      <c r="K234" s="19">
        <f t="shared" si="22"/>
        <v>0</v>
      </c>
      <c r="P234" s="48" t="s">
        <v>135</v>
      </c>
      <c r="Q234" s="45" t="s">
        <v>768</v>
      </c>
      <c r="R234" s="46">
        <v>68767.057189999992</v>
      </c>
      <c r="S234" s="46">
        <v>7564.3762908999988</v>
      </c>
      <c r="T234" s="46">
        <v>51148.312321999991</v>
      </c>
      <c r="U234" s="46">
        <v>43583.936031099991</v>
      </c>
      <c r="V234" s="46">
        <v>64800.864462999998</v>
      </c>
      <c r="W234" s="46">
        <v>0</v>
      </c>
      <c r="X234" s="46">
        <v>108384.8004941</v>
      </c>
      <c r="Y234" s="46">
        <v>108384.8004941</v>
      </c>
      <c r="Z234" s="46">
        <v>0</v>
      </c>
      <c r="AA234" s="47">
        <v>0</v>
      </c>
      <c r="AB234" s="47"/>
      <c r="AC234" s="47">
        <v>108385</v>
      </c>
      <c r="AD234" s="47">
        <v>0</v>
      </c>
      <c r="AE234" s="47">
        <v>51148.312321999991</v>
      </c>
      <c r="AF234" s="56">
        <f t="shared" si="23"/>
        <v>1</v>
      </c>
    </row>
    <row r="235" spans="2:32" x14ac:dyDescent="0.35">
      <c r="B235" t="s">
        <v>768</v>
      </c>
      <c r="C235" t="s">
        <v>217</v>
      </c>
      <c r="D235" t="s">
        <v>76</v>
      </c>
      <c r="E235" s="1">
        <v>785.30987999999945</v>
      </c>
      <c r="F235" s="1">
        <v>86.384086799999935</v>
      </c>
      <c r="G235" s="1">
        <f t="shared" si="18"/>
        <v>86.384041539779858</v>
      </c>
      <c r="H235" s="57">
        <f t="shared" si="19"/>
        <v>1</v>
      </c>
      <c r="I235" s="1">
        <f t="shared" si="20"/>
        <v>86</v>
      </c>
      <c r="J235" s="4">
        <f t="shared" si="21"/>
        <v>1.8107361888421891E-2</v>
      </c>
      <c r="K235" s="19">
        <f t="shared" si="22"/>
        <v>923.07709434797118</v>
      </c>
      <c r="P235" s="48" t="s">
        <v>485</v>
      </c>
      <c r="Q235" s="45" t="s">
        <v>768</v>
      </c>
      <c r="R235" s="46">
        <v>19652.679393907194</v>
      </c>
      <c r="S235" s="46">
        <v>1574.8881350797915</v>
      </c>
      <c r="T235" s="46">
        <v>0</v>
      </c>
      <c r="U235" s="46">
        <v>-1574.8881350797915</v>
      </c>
      <c r="V235" s="46">
        <v>0</v>
      </c>
      <c r="W235" s="46">
        <v>0</v>
      </c>
      <c r="X235" s="46">
        <v>-1574.8881350797915</v>
      </c>
      <c r="Y235" s="46">
        <v>0</v>
      </c>
      <c r="Z235" s="46">
        <v>1600</v>
      </c>
      <c r="AA235" s="47">
        <v>0</v>
      </c>
      <c r="AB235" s="47"/>
      <c r="AC235" s="47">
        <v>25</v>
      </c>
      <c r="AD235" s="47">
        <v>0</v>
      </c>
      <c r="AE235" s="47">
        <v>0</v>
      </c>
      <c r="AF235" s="56">
        <f t="shared" si="23"/>
        <v>1</v>
      </c>
    </row>
    <row r="236" spans="2:32" x14ac:dyDescent="0.35">
      <c r="B236" t="s">
        <v>768</v>
      </c>
      <c r="C236" t="s">
        <v>218</v>
      </c>
      <c r="D236" t="s">
        <v>112</v>
      </c>
      <c r="E236" s="1">
        <v>12332.871600000004</v>
      </c>
      <c r="F236" s="1">
        <v>1356.6158760000008</v>
      </c>
      <c r="G236" s="1">
        <f t="shared" si="18"/>
        <v>1356.6151652124543</v>
      </c>
      <c r="H236" s="57">
        <f t="shared" si="19"/>
        <v>0.82600678126016336</v>
      </c>
      <c r="I236" s="1">
        <f t="shared" si="20"/>
        <v>1121</v>
      </c>
      <c r="J236" s="4">
        <f t="shared" si="21"/>
        <v>0.23602735670838301</v>
      </c>
      <c r="K236" s="19">
        <f t="shared" si="22"/>
        <v>12032.202590279949</v>
      </c>
      <c r="P236" s="48" t="s">
        <v>611</v>
      </c>
      <c r="Q236" s="45" t="s">
        <v>768</v>
      </c>
      <c r="R236" s="46">
        <v>37434.439585386208</v>
      </c>
      <c r="S236" s="46">
        <v>4117.7883543924836</v>
      </c>
      <c r="T236" s="46">
        <v>83186.183259999976</v>
      </c>
      <c r="U236" s="46">
        <v>79068.394905607493</v>
      </c>
      <c r="V236" s="46">
        <v>81539.410991000012</v>
      </c>
      <c r="W236" s="46">
        <v>0</v>
      </c>
      <c r="X236" s="46">
        <v>160607.80589660749</v>
      </c>
      <c r="Y236" s="46">
        <v>160607.80589660749</v>
      </c>
      <c r="Z236" s="46">
        <v>-1600</v>
      </c>
      <c r="AA236" s="47">
        <v>0</v>
      </c>
      <c r="AB236" s="47"/>
      <c r="AC236" s="47">
        <v>159008</v>
      </c>
      <c r="AD236" s="47">
        <v>0</v>
      </c>
      <c r="AE236" s="47">
        <v>83186.183259999976</v>
      </c>
      <c r="AF236" s="56">
        <f t="shared" si="23"/>
        <v>1</v>
      </c>
    </row>
    <row r="237" spans="2:32" x14ac:dyDescent="0.35">
      <c r="B237" t="s">
        <v>768</v>
      </c>
      <c r="C237" t="s">
        <v>176</v>
      </c>
      <c r="D237" t="s">
        <v>76</v>
      </c>
      <c r="E237" s="1">
        <v>4111.2538220000006</v>
      </c>
      <c r="F237" s="1">
        <v>452.23792042000025</v>
      </c>
      <c r="G237" s="1">
        <f t="shared" si="18"/>
        <v>452.23768347372271</v>
      </c>
      <c r="H237" s="57">
        <f t="shared" si="19"/>
        <v>1</v>
      </c>
      <c r="I237" s="1">
        <f t="shared" si="20"/>
        <v>452</v>
      </c>
      <c r="J237" s="4">
        <f t="shared" si="21"/>
        <v>9.5168925274031327E-2</v>
      </c>
      <c r="K237" s="19">
        <f t="shared" si="22"/>
        <v>4851.5214726195691</v>
      </c>
      <c r="P237" s="48" t="s">
        <v>2589</v>
      </c>
      <c r="Q237" s="45" t="s">
        <v>768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7">
        <v>0</v>
      </c>
      <c r="AB237" s="47"/>
      <c r="AC237" s="47">
        <v>0</v>
      </c>
      <c r="AD237" s="47">
        <v>0</v>
      </c>
      <c r="AE237" s="47">
        <v>0</v>
      </c>
      <c r="AF237" s="56">
        <f t="shared" si="23"/>
        <v>1</v>
      </c>
    </row>
    <row r="238" spans="2:32" x14ac:dyDescent="0.35">
      <c r="B238" t="s">
        <v>768</v>
      </c>
      <c r="C238" t="s">
        <v>176</v>
      </c>
      <c r="D238" t="s">
        <v>76</v>
      </c>
      <c r="E238" s="1">
        <v>6783.983494000001</v>
      </c>
      <c r="F238" s="1">
        <v>746.23818433999998</v>
      </c>
      <c r="G238" s="1">
        <f t="shared" si="18"/>
        <v>746.23779335474217</v>
      </c>
      <c r="H238" s="57">
        <f t="shared" si="19"/>
        <v>1</v>
      </c>
      <c r="I238" s="1">
        <f t="shared" si="20"/>
        <v>746</v>
      </c>
      <c r="J238" s="4">
        <f t="shared" si="21"/>
        <v>0.15707083684607825</v>
      </c>
      <c r="K238" s="19">
        <f t="shared" si="22"/>
        <v>8007.1571207393772</v>
      </c>
      <c r="P238" s="48" t="s">
        <v>3</v>
      </c>
      <c r="Q238" s="45" t="s">
        <v>768</v>
      </c>
      <c r="R238" s="46">
        <v>57960.935447999997</v>
      </c>
      <c r="S238" s="46">
        <v>6375.7028992799997</v>
      </c>
      <c r="T238" s="46">
        <v>33230.578006999989</v>
      </c>
      <c r="U238" s="46">
        <v>26854.875107719989</v>
      </c>
      <c r="V238" s="46">
        <v>9210</v>
      </c>
      <c r="W238" s="46">
        <v>0</v>
      </c>
      <c r="X238" s="46">
        <v>36064.875107719992</v>
      </c>
      <c r="Y238" s="46">
        <v>36064.875107719992</v>
      </c>
      <c r="Z238" s="46">
        <v>-30000</v>
      </c>
      <c r="AA238" s="47">
        <v>0</v>
      </c>
      <c r="AB238" s="47"/>
      <c r="AC238" s="47">
        <v>6065</v>
      </c>
      <c r="AD238" s="47">
        <v>0</v>
      </c>
      <c r="AE238" s="47">
        <v>6065</v>
      </c>
      <c r="AF238" s="56">
        <f t="shared" si="23"/>
        <v>1</v>
      </c>
    </row>
    <row r="239" spans="2:32" x14ac:dyDescent="0.35">
      <c r="B239" t="s">
        <v>768</v>
      </c>
      <c r="C239" t="s">
        <v>176</v>
      </c>
      <c r="D239" t="s">
        <v>76</v>
      </c>
      <c r="E239" s="1">
        <v>3263.3831889999992</v>
      </c>
      <c r="F239" s="1">
        <v>358.97215079</v>
      </c>
      <c r="G239" s="1">
        <f t="shared" si="18"/>
        <v>358.97196270954271</v>
      </c>
      <c r="H239" s="57">
        <f t="shared" si="19"/>
        <v>1</v>
      </c>
      <c r="I239" s="1">
        <f t="shared" si="20"/>
        <v>359</v>
      </c>
      <c r="J239" s="4">
        <f t="shared" si="21"/>
        <v>7.5587708348179738E-2</v>
      </c>
      <c r="K239" s="19">
        <f t="shared" si="22"/>
        <v>3853.3101961735065</v>
      </c>
      <c r="P239" s="48" t="s">
        <v>2590</v>
      </c>
      <c r="Q239" s="45" t="s">
        <v>768</v>
      </c>
      <c r="R239" s="46">
        <v>0</v>
      </c>
      <c r="S239" s="46">
        <v>0</v>
      </c>
      <c r="T239" s="46">
        <v>21365.542880000001</v>
      </c>
      <c r="U239" s="46">
        <v>21365.542880000001</v>
      </c>
      <c r="V239" s="46">
        <v>0</v>
      </c>
      <c r="W239" s="46">
        <v>0</v>
      </c>
      <c r="X239" s="46">
        <v>21365.542880000001</v>
      </c>
      <c r="Y239" s="46">
        <v>21365.542880000001</v>
      </c>
      <c r="Z239" s="46">
        <v>0</v>
      </c>
      <c r="AA239" s="47">
        <v>0</v>
      </c>
      <c r="AB239" s="47"/>
      <c r="AC239" s="47">
        <v>21366</v>
      </c>
      <c r="AD239" s="47">
        <v>0</v>
      </c>
      <c r="AE239" s="47">
        <v>21365.542880000001</v>
      </c>
      <c r="AF239" s="56">
        <f t="shared" si="23"/>
        <v>1</v>
      </c>
    </row>
    <row r="240" spans="2:32" x14ac:dyDescent="0.35">
      <c r="B240" t="s">
        <v>768</v>
      </c>
      <c r="C240" t="s">
        <v>219</v>
      </c>
      <c r="D240" t="s">
        <v>191</v>
      </c>
      <c r="E240" s="1">
        <v>2687.5713249999999</v>
      </c>
      <c r="F240" s="1">
        <v>295.63284575000006</v>
      </c>
      <c r="G240" s="1">
        <f t="shared" si="18"/>
        <v>295.63269085564212</v>
      </c>
      <c r="H240" s="57">
        <f t="shared" si="19"/>
        <v>1</v>
      </c>
      <c r="I240" s="1">
        <f t="shared" si="20"/>
        <v>296</v>
      </c>
      <c r="J240" s="4">
        <f t="shared" si="21"/>
        <v>6.2323013011312552E-2</v>
      </c>
      <c r="K240" s="19">
        <f t="shared" si="22"/>
        <v>3177.102557290691</v>
      </c>
      <c r="P240" s="48" t="s">
        <v>489</v>
      </c>
      <c r="Q240" s="45" t="s">
        <v>768</v>
      </c>
      <c r="R240" s="46">
        <v>27311.117694871813</v>
      </c>
      <c r="S240" s="46">
        <v>2761.7342740658992</v>
      </c>
      <c r="T240" s="46">
        <v>0</v>
      </c>
      <c r="U240" s="46">
        <v>-2761.7342740658992</v>
      </c>
      <c r="V240" s="46">
        <v>0</v>
      </c>
      <c r="W240" s="46">
        <v>0</v>
      </c>
      <c r="X240" s="46">
        <v>-2761.7342740658992</v>
      </c>
      <c r="Y240" s="46">
        <v>0</v>
      </c>
      <c r="Z240" s="46">
        <v>2800</v>
      </c>
      <c r="AA240" s="47">
        <v>0</v>
      </c>
      <c r="AB240" s="47"/>
      <c r="AC240" s="47">
        <v>38</v>
      </c>
      <c r="AD240" s="47">
        <v>0</v>
      </c>
      <c r="AE240" s="47">
        <v>0</v>
      </c>
      <c r="AF240" s="56">
        <f t="shared" si="23"/>
        <v>1</v>
      </c>
    </row>
    <row r="241" spans="2:32" x14ac:dyDescent="0.35">
      <c r="B241" t="s">
        <v>768</v>
      </c>
      <c r="C241" t="s">
        <v>219</v>
      </c>
      <c r="D241" t="s">
        <v>191</v>
      </c>
      <c r="E241" s="1">
        <v>1499.9681690000002</v>
      </c>
      <c r="F241" s="1">
        <v>164.99649858999999</v>
      </c>
      <c r="G241" s="1">
        <f t="shared" si="18"/>
        <v>164.99641214146399</v>
      </c>
      <c r="H241" s="57">
        <f t="shared" si="19"/>
        <v>1</v>
      </c>
      <c r="I241" s="1">
        <f t="shared" si="20"/>
        <v>165</v>
      </c>
      <c r="J241" s="4">
        <f t="shared" si="21"/>
        <v>3.4740868739414087E-2</v>
      </c>
      <c r="K241" s="19">
        <f t="shared" si="22"/>
        <v>1771.0200065978513</v>
      </c>
      <c r="P241" s="48" t="s">
        <v>612</v>
      </c>
      <c r="Q241" s="45" t="s">
        <v>768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7">
        <v>0</v>
      </c>
      <c r="AB241" s="47"/>
      <c r="AC241" s="47">
        <v>0</v>
      </c>
      <c r="AD241" s="47">
        <v>0</v>
      </c>
      <c r="AE241" s="47">
        <v>0</v>
      </c>
      <c r="AF241" s="56">
        <f t="shared" si="23"/>
        <v>1</v>
      </c>
    </row>
    <row r="242" spans="2:32" x14ac:dyDescent="0.35">
      <c r="B242" t="s">
        <v>768</v>
      </c>
      <c r="C242" t="s">
        <v>219</v>
      </c>
      <c r="D242" t="s">
        <v>191</v>
      </c>
      <c r="E242" s="1">
        <v>2601.6450439999999</v>
      </c>
      <c r="F242" s="1">
        <v>286.18095484000003</v>
      </c>
      <c r="G242" s="1">
        <f t="shared" si="18"/>
        <v>286.18080489788133</v>
      </c>
      <c r="H242" s="57">
        <f t="shared" si="19"/>
        <v>1</v>
      </c>
      <c r="I242" s="1">
        <f t="shared" si="20"/>
        <v>286</v>
      </c>
      <c r="J242" s="4">
        <f t="shared" si="21"/>
        <v>6.0217505814984425E-2</v>
      </c>
      <c r="K242" s="19">
        <f t="shared" si="22"/>
        <v>3069.7680114362761</v>
      </c>
      <c r="P242" s="48" t="s">
        <v>682</v>
      </c>
      <c r="Q242" s="45" t="s">
        <v>768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7">
        <v>0</v>
      </c>
      <c r="AB242" s="47"/>
      <c r="AC242" s="47">
        <v>0</v>
      </c>
      <c r="AD242" s="47">
        <v>0</v>
      </c>
      <c r="AE242" s="47">
        <v>0</v>
      </c>
      <c r="AF242" s="56">
        <f t="shared" si="23"/>
        <v>1</v>
      </c>
    </row>
    <row r="243" spans="2:32" x14ac:dyDescent="0.35">
      <c r="B243" t="s">
        <v>768</v>
      </c>
      <c r="C243" t="s">
        <v>219</v>
      </c>
      <c r="D243" t="s">
        <v>191</v>
      </c>
      <c r="E243" s="1">
        <v>979.76302499999974</v>
      </c>
      <c r="F243" s="1">
        <v>107.77393274999999</v>
      </c>
      <c r="G243" s="1">
        <f t="shared" si="18"/>
        <v>107.77387628274896</v>
      </c>
      <c r="H243" s="57">
        <f t="shared" si="19"/>
        <v>1</v>
      </c>
      <c r="I243" s="1">
        <f t="shared" si="20"/>
        <v>108</v>
      </c>
      <c r="J243" s="4">
        <f t="shared" si="21"/>
        <v>2.2739477720343768E-2</v>
      </c>
      <c r="K243" s="19">
        <f t="shared" si="22"/>
        <v>1159.2130952276846</v>
      </c>
      <c r="P243" s="48" t="s">
        <v>118</v>
      </c>
      <c r="Q243" s="45" t="s">
        <v>768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7">
        <v>0</v>
      </c>
      <c r="AB243" s="47"/>
      <c r="AC243" s="47">
        <v>0</v>
      </c>
      <c r="AD243" s="47">
        <v>0</v>
      </c>
      <c r="AE243" s="47">
        <v>0</v>
      </c>
      <c r="AF243" s="56">
        <f t="shared" si="23"/>
        <v>1</v>
      </c>
    </row>
    <row r="244" spans="2:32" x14ac:dyDescent="0.35">
      <c r="B244" t="s">
        <v>768</v>
      </c>
      <c r="C244" t="s">
        <v>219</v>
      </c>
      <c r="D244" t="s">
        <v>191</v>
      </c>
      <c r="E244" s="1">
        <v>1818.85824</v>
      </c>
      <c r="F244" s="1">
        <v>200.07440640000002</v>
      </c>
      <c r="G244" s="1">
        <f t="shared" si="18"/>
        <v>200.07430157268749</v>
      </c>
      <c r="H244" s="57">
        <f t="shared" si="19"/>
        <v>1</v>
      </c>
      <c r="I244" s="1">
        <f t="shared" si="20"/>
        <v>200</v>
      </c>
      <c r="J244" s="4">
        <f t="shared" si="21"/>
        <v>4.2110143926562538E-2</v>
      </c>
      <c r="K244" s="19">
        <f t="shared" si="22"/>
        <v>2146.690917088305</v>
      </c>
      <c r="P244" s="48" t="s">
        <v>54</v>
      </c>
      <c r="Q244" s="45" t="s">
        <v>768</v>
      </c>
      <c r="R244" s="46">
        <v>8207.7278969999988</v>
      </c>
      <c r="S244" s="46">
        <v>902.85006867000004</v>
      </c>
      <c r="T244" s="46">
        <v>0</v>
      </c>
      <c r="U244" s="46">
        <v>-902.85006867000004</v>
      </c>
      <c r="V244" s="46">
        <v>74917</v>
      </c>
      <c r="W244" s="46">
        <v>0</v>
      </c>
      <c r="X244" s="46">
        <v>74014.149931330001</v>
      </c>
      <c r="Y244" s="46">
        <v>74014.149931330001</v>
      </c>
      <c r="Z244" s="46">
        <v>-41020</v>
      </c>
      <c r="AA244" s="47">
        <v>0</v>
      </c>
      <c r="AB244" s="47"/>
      <c r="AC244" s="47">
        <v>32994</v>
      </c>
      <c r="AD244" s="47">
        <v>0</v>
      </c>
      <c r="AE244" s="47">
        <v>0</v>
      </c>
      <c r="AF244" s="56">
        <f t="shared" si="23"/>
        <v>1</v>
      </c>
    </row>
    <row r="245" spans="2:32" x14ac:dyDescent="0.35">
      <c r="B245" t="s">
        <v>768</v>
      </c>
      <c r="C245" t="s">
        <v>219</v>
      </c>
      <c r="D245" t="s">
        <v>191</v>
      </c>
      <c r="E245" s="1">
        <v>1818.1132959999995</v>
      </c>
      <c r="F245" s="1">
        <v>199.99246256000001</v>
      </c>
      <c r="G245" s="1">
        <f t="shared" si="18"/>
        <v>199.99235777562126</v>
      </c>
      <c r="H245" s="57">
        <f t="shared" si="19"/>
        <v>1</v>
      </c>
      <c r="I245" s="1">
        <f t="shared" si="20"/>
        <v>200</v>
      </c>
      <c r="J245" s="4">
        <f t="shared" si="21"/>
        <v>4.2110143926562538E-2</v>
      </c>
      <c r="K245" s="19">
        <f t="shared" si="22"/>
        <v>2146.690917088305</v>
      </c>
      <c r="P245" s="48" t="s">
        <v>743</v>
      </c>
      <c r="Q245" s="45" t="s">
        <v>768</v>
      </c>
      <c r="R245" s="46">
        <v>0</v>
      </c>
      <c r="S245" s="46">
        <v>0</v>
      </c>
      <c r="T245" s="46">
        <v>6676.0650469999982</v>
      </c>
      <c r="U245" s="46">
        <v>6676.0650469999982</v>
      </c>
      <c r="V245" s="46">
        <v>2885</v>
      </c>
      <c r="W245" s="46">
        <v>0</v>
      </c>
      <c r="X245" s="46">
        <v>9561.0650469999982</v>
      </c>
      <c r="Y245" s="46">
        <v>9561.0650469999982</v>
      </c>
      <c r="Z245" s="46">
        <v>0</v>
      </c>
      <c r="AA245" s="47">
        <v>0</v>
      </c>
      <c r="AB245" s="47"/>
      <c r="AC245" s="47">
        <v>9561</v>
      </c>
      <c r="AD245" s="47">
        <v>0</v>
      </c>
      <c r="AE245" s="47">
        <v>6676.0650469999982</v>
      </c>
      <c r="AF245" s="56">
        <f t="shared" si="23"/>
        <v>1</v>
      </c>
    </row>
    <row r="246" spans="2:32" x14ac:dyDescent="0.35">
      <c r="B246" t="s">
        <v>768</v>
      </c>
      <c r="C246" t="s">
        <v>219</v>
      </c>
      <c r="D246" t="s">
        <v>191</v>
      </c>
      <c r="E246" s="1">
        <v>2632.4698240000002</v>
      </c>
      <c r="F246" s="1">
        <v>289.57168064000007</v>
      </c>
      <c r="G246" s="1">
        <f t="shared" si="18"/>
        <v>289.57152892133894</v>
      </c>
      <c r="H246" s="57">
        <f t="shared" si="19"/>
        <v>1</v>
      </c>
      <c r="I246" s="1">
        <f t="shared" si="20"/>
        <v>290</v>
      </c>
      <c r="J246" s="4">
        <f t="shared" si="21"/>
        <v>6.105970869351568E-2</v>
      </c>
      <c r="K246" s="19">
        <f t="shared" si="22"/>
        <v>3112.7018297780423</v>
      </c>
      <c r="P246" s="48" t="s">
        <v>640</v>
      </c>
      <c r="Q246" s="45" t="s">
        <v>768</v>
      </c>
      <c r="R246" s="46">
        <v>0</v>
      </c>
      <c r="S246" s="46">
        <v>0</v>
      </c>
      <c r="T246" s="46">
        <v>4276.4398559999991</v>
      </c>
      <c r="U246" s="46">
        <v>4276.4398559999991</v>
      </c>
      <c r="V246" s="46">
        <v>4402.3004740000006</v>
      </c>
      <c r="W246" s="46">
        <v>0</v>
      </c>
      <c r="X246" s="46">
        <v>8678.7403300000005</v>
      </c>
      <c r="Y246" s="46">
        <v>8678.7403300000005</v>
      </c>
      <c r="Z246" s="46">
        <v>0</v>
      </c>
      <c r="AA246" s="47">
        <v>0</v>
      </c>
      <c r="AB246" s="47"/>
      <c r="AC246" s="47">
        <v>8679</v>
      </c>
      <c r="AD246" s="47">
        <v>0</v>
      </c>
      <c r="AE246" s="47">
        <v>4276.4398559999991</v>
      </c>
      <c r="AF246" s="56">
        <f t="shared" si="23"/>
        <v>1</v>
      </c>
    </row>
    <row r="247" spans="2:32" x14ac:dyDescent="0.35">
      <c r="B247" t="s">
        <v>768</v>
      </c>
      <c r="C247" t="s">
        <v>219</v>
      </c>
      <c r="D247" t="s">
        <v>191</v>
      </c>
      <c r="E247" s="1">
        <v>2706.5661750000004</v>
      </c>
      <c r="F247" s="1">
        <v>297.72227925000004</v>
      </c>
      <c r="G247" s="1">
        <f t="shared" si="18"/>
        <v>297.7221232609009</v>
      </c>
      <c r="H247" s="57">
        <f t="shared" si="19"/>
        <v>1</v>
      </c>
      <c r="I247" s="1">
        <f t="shared" si="20"/>
        <v>298</v>
      </c>
      <c r="J247" s="4">
        <f t="shared" si="21"/>
        <v>6.2744114450578176E-2</v>
      </c>
      <c r="K247" s="19">
        <f t="shared" si="22"/>
        <v>3198.5694664615744</v>
      </c>
      <c r="P247" s="48" t="s">
        <v>415</v>
      </c>
      <c r="Q247" s="45" t="s">
        <v>768</v>
      </c>
      <c r="R247" s="46">
        <v>456874.99459769408</v>
      </c>
      <c r="S247" s="46">
        <v>42842.925924504263</v>
      </c>
      <c r="T247" s="46">
        <v>496363.93230100005</v>
      </c>
      <c r="U247" s="46">
        <v>453521.00637649582</v>
      </c>
      <c r="V247" s="46">
        <v>411311</v>
      </c>
      <c r="W247" s="46">
        <v>0</v>
      </c>
      <c r="X247" s="46">
        <v>864832.0063764957</v>
      </c>
      <c r="Y247" s="46">
        <v>864832.0063764957</v>
      </c>
      <c r="Z247" s="46">
        <v>-733642</v>
      </c>
      <c r="AA247" s="47">
        <v>0</v>
      </c>
      <c r="AB247" s="47"/>
      <c r="AC247" s="47">
        <v>131190</v>
      </c>
      <c r="AD247" s="47">
        <v>0</v>
      </c>
      <c r="AE247" s="47">
        <v>131190</v>
      </c>
      <c r="AF247" s="56">
        <f t="shared" si="23"/>
        <v>1</v>
      </c>
    </row>
    <row r="248" spans="2:32" x14ac:dyDescent="0.35">
      <c r="B248" t="s">
        <v>768</v>
      </c>
      <c r="C248" t="s">
        <v>219</v>
      </c>
      <c r="D248" t="s">
        <v>191</v>
      </c>
      <c r="E248" s="1">
        <v>1230.076043</v>
      </c>
      <c r="F248" s="1">
        <v>135.30836472999999</v>
      </c>
      <c r="G248" s="1">
        <f t="shared" si="18"/>
        <v>135.30829383631351</v>
      </c>
      <c r="H248" s="57">
        <f t="shared" si="19"/>
        <v>1</v>
      </c>
      <c r="I248" s="1">
        <f t="shared" si="20"/>
        <v>135</v>
      </c>
      <c r="J248" s="4">
        <f t="shared" si="21"/>
        <v>2.8424347150429713E-2</v>
      </c>
      <c r="K248" s="19">
        <f t="shared" si="22"/>
        <v>1449.016369034606</v>
      </c>
      <c r="P248" s="48" t="s">
        <v>2591</v>
      </c>
      <c r="Q248" s="45" t="s">
        <v>768</v>
      </c>
      <c r="R248" s="46">
        <v>0</v>
      </c>
      <c r="S248" s="46">
        <v>0</v>
      </c>
      <c r="T248" s="46">
        <v>2424.5113160000001</v>
      </c>
      <c r="U248" s="46">
        <v>2424.5113160000001</v>
      </c>
      <c r="V248" s="46">
        <v>0</v>
      </c>
      <c r="W248" s="46">
        <v>0</v>
      </c>
      <c r="X248" s="46">
        <v>2424.5113160000001</v>
      </c>
      <c r="Y248" s="46">
        <v>2424.5113160000001</v>
      </c>
      <c r="Z248" s="46">
        <v>0</v>
      </c>
      <c r="AA248" s="47">
        <v>0</v>
      </c>
      <c r="AB248" s="47"/>
      <c r="AC248" s="47">
        <v>2425</v>
      </c>
      <c r="AD248" s="47">
        <v>0</v>
      </c>
      <c r="AE248" s="47">
        <v>2424.5113160000001</v>
      </c>
      <c r="AF248" s="56">
        <f t="shared" si="23"/>
        <v>1</v>
      </c>
    </row>
    <row r="249" spans="2:32" x14ac:dyDescent="0.35">
      <c r="B249" t="s">
        <v>768</v>
      </c>
      <c r="C249" t="s">
        <v>219</v>
      </c>
      <c r="D249" t="s">
        <v>191</v>
      </c>
      <c r="E249" s="1">
        <v>2051.1935249999997</v>
      </c>
      <c r="F249" s="1">
        <v>225.63128774999998</v>
      </c>
      <c r="G249" s="1">
        <f t="shared" si="18"/>
        <v>225.63116953237312</v>
      </c>
      <c r="H249" s="57">
        <f t="shared" si="19"/>
        <v>1</v>
      </c>
      <c r="I249" s="1">
        <f t="shared" si="20"/>
        <v>226</v>
      </c>
      <c r="J249" s="4">
        <f t="shared" si="21"/>
        <v>4.7584462637015663E-2</v>
      </c>
      <c r="K249" s="19">
        <f t="shared" si="22"/>
        <v>2425.7607363097845</v>
      </c>
      <c r="P249" s="49" t="s">
        <v>92</v>
      </c>
      <c r="Q249" s="45" t="s">
        <v>768</v>
      </c>
      <c r="R249" s="46">
        <v>16097.704728000002</v>
      </c>
      <c r="S249" s="46">
        <v>1299.1773186</v>
      </c>
      <c r="T249" s="46">
        <v>24120.623923999996</v>
      </c>
      <c r="U249" s="46">
        <v>22821.446605399997</v>
      </c>
      <c r="V249" s="46">
        <v>25627.070590000003</v>
      </c>
      <c r="W249" s="46">
        <v>0</v>
      </c>
      <c r="X249" s="46">
        <v>48448.517195400003</v>
      </c>
      <c r="Y249" s="46">
        <v>48448.517195400003</v>
      </c>
      <c r="Z249" s="46">
        <v>0</v>
      </c>
      <c r="AA249" s="47">
        <v>0</v>
      </c>
      <c r="AB249" s="47"/>
      <c r="AC249" s="47">
        <v>48449</v>
      </c>
      <c r="AD249" s="47">
        <v>0</v>
      </c>
      <c r="AE249" s="47">
        <v>24120.623923999996</v>
      </c>
      <c r="AF249" s="56">
        <f t="shared" si="23"/>
        <v>1</v>
      </c>
    </row>
    <row r="250" spans="2:32" x14ac:dyDescent="0.35">
      <c r="B250" t="s">
        <v>768</v>
      </c>
      <c r="C250" t="s">
        <v>219</v>
      </c>
      <c r="D250" t="s">
        <v>191</v>
      </c>
      <c r="E250" s="1">
        <v>1629.108884</v>
      </c>
      <c r="F250" s="1">
        <v>179.20197724000002</v>
      </c>
      <c r="G250" s="1">
        <f t="shared" si="18"/>
        <v>179.20188334862223</v>
      </c>
      <c r="H250" s="57">
        <f t="shared" si="19"/>
        <v>1</v>
      </c>
      <c r="I250" s="1">
        <f t="shared" si="20"/>
        <v>179</v>
      </c>
      <c r="J250" s="4">
        <f t="shared" si="21"/>
        <v>3.7688578814273468E-2</v>
      </c>
      <c r="K250" s="19">
        <f t="shared" si="22"/>
        <v>1921.288370794033</v>
      </c>
      <c r="P250" s="49" t="s">
        <v>2592</v>
      </c>
      <c r="Q250" s="45" t="s">
        <v>768</v>
      </c>
      <c r="R250" s="46">
        <v>0</v>
      </c>
      <c r="S250" s="46">
        <v>0</v>
      </c>
      <c r="T250" s="46">
        <v>4957.7758479999993</v>
      </c>
      <c r="U250" s="46">
        <v>4957.7758479999993</v>
      </c>
      <c r="V250" s="46">
        <v>0</v>
      </c>
      <c r="W250" s="46">
        <v>0</v>
      </c>
      <c r="X250" s="46">
        <v>4957.7758479999993</v>
      </c>
      <c r="Y250" s="46">
        <v>4957.7758479999993</v>
      </c>
      <c r="Z250" s="46">
        <v>0</v>
      </c>
      <c r="AA250" s="47">
        <v>0</v>
      </c>
      <c r="AB250" s="47"/>
      <c r="AC250" s="47">
        <v>4958</v>
      </c>
      <c r="AD250" s="47">
        <v>0</v>
      </c>
      <c r="AE250" s="47">
        <v>4957.7758479999993</v>
      </c>
      <c r="AF250" s="56">
        <f t="shared" si="23"/>
        <v>1</v>
      </c>
    </row>
    <row r="251" spans="2:32" x14ac:dyDescent="0.35">
      <c r="B251" t="s">
        <v>768</v>
      </c>
      <c r="C251" t="s">
        <v>219</v>
      </c>
      <c r="D251" t="s">
        <v>191</v>
      </c>
      <c r="E251" s="1">
        <v>1846.660515</v>
      </c>
      <c r="F251" s="1">
        <v>203.13265665</v>
      </c>
      <c r="G251" s="1">
        <f t="shared" si="18"/>
        <v>203.13255022034281</v>
      </c>
      <c r="H251" s="57">
        <f t="shared" si="19"/>
        <v>1</v>
      </c>
      <c r="I251" s="1">
        <f t="shared" si="20"/>
        <v>203</v>
      </c>
      <c r="J251" s="4">
        <f t="shared" si="21"/>
        <v>4.274179608546097E-2</v>
      </c>
      <c r="K251" s="19">
        <f t="shared" si="22"/>
        <v>2178.8912808446294</v>
      </c>
      <c r="P251" s="49" t="s">
        <v>2593</v>
      </c>
      <c r="Q251" s="45" t="s">
        <v>768</v>
      </c>
      <c r="R251" s="46">
        <v>0</v>
      </c>
      <c r="S251" s="46">
        <v>0</v>
      </c>
      <c r="T251" s="46">
        <v>3005.3783039999998</v>
      </c>
      <c r="U251" s="46">
        <v>3005.3783039999998</v>
      </c>
      <c r="V251" s="46">
        <v>0</v>
      </c>
      <c r="W251" s="46">
        <v>0</v>
      </c>
      <c r="X251" s="46">
        <v>3005.3783039999998</v>
      </c>
      <c r="Y251" s="46">
        <v>3005.3783039999998</v>
      </c>
      <c r="Z251" s="46">
        <v>0</v>
      </c>
      <c r="AA251" s="47">
        <v>0</v>
      </c>
      <c r="AB251" s="47"/>
      <c r="AC251" s="47">
        <v>3005</v>
      </c>
      <c r="AD251" s="47">
        <v>0</v>
      </c>
      <c r="AE251" s="47">
        <v>3005</v>
      </c>
      <c r="AF251" s="56">
        <f t="shared" si="23"/>
        <v>1</v>
      </c>
    </row>
    <row r="252" spans="2:32" x14ac:dyDescent="0.35">
      <c r="B252" t="s">
        <v>768</v>
      </c>
      <c r="C252" t="s">
        <v>219</v>
      </c>
      <c r="D252" t="s">
        <v>191</v>
      </c>
      <c r="E252" s="1">
        <v>3681.7962929999985</v>
      </c>
      <c r="F252" s="1">
        <v>404.99759222999978</v>
      </c>
      <c r="G252" s="1">
        <f t="shared" si="18"/>
        <v>404.99738003489728</v>
      </c>
      <c r="H252" s="57">
        <f t="shared" si="19"/>
        <v>1</v>
      </c>
      <c r="I252" s="1">
        <f t="shared" si="20"/>
        <v>405</v>
      </c>
      <c r="J252" s="4">
        <f t="shared" si="21"/>
        <v>8.5273041451289139E-2</v>
      </c>
      <c r="K252" s="19">
        <f t="shared" si="22"/>
        <v>4347.0491071038177</v>
      </c>
      <c r="P252" s="49" t="s">
        <v>744</v>
      </c>
      <c r="Q252" s="45" t="s">
        <v>768</v>
      </c>
      <c r="R252" s="46">
        <v>0</v>
      </c>
      <c r="S252" s="46">
        <v>0</v>
      </c>
      <c r="T252" s="46">
        <v>6643.251019000003</v>
      </c>
      <c r="U252" s="46">
        <v>6643.251019000003</v>
      </c>
      <c r="V252" s="46">
        <v>4390.6639989999985</v>
      </c>
      <c r="W252" s="46">
        <v>0</v>
      </c>
      <c r="X252" s="46">
        <v>11033.915018000002</v>
      </c>
      <c r="Y252" s="46">
        <v>11033.915018000002</v>
      </c>
      <c r="Z252" s="46">
        <v>0</v>
      </c>
      <c r="AA252" s="47">
        <v>0</v>
      </c>
      <c r="AB252" s="47"/>
      <c r="AC252" s="47">
        <v>11034</v>
      </c>
      <c r="AD252" s="47">
        <v>0</v>
      </c>
      <c r="AE252" s="47">
        <v>6643.251019000003</v>
      </c>
      <c r="AF252" s="56">
        <f t="shared" si="23"/>
        <v>1</v>
      </c>
    </row>
    <row r="253" spans="2:32" x14ac:dyDescent="0.35">
      <c r="B253" t="s">
        <v>768</v>
      </c>
      <c r="C253" t="s">
        <v>219</v>
      </c>
      <c r="D253" t="s">
        <v>191</v>
      </c>
      <c r="E253" s="1">
        <v>2280.632615</v>
      </c>
      <c r="F253" s="1">
        <v>250.86958765000003</v>
      </c>
      <c r="G253" s="1">
        <f t="shared" si="18"/>
        <v>250.86945620897694</v>
      </c>
      <c r="H253" s="57">
        <f t="shared" si="19"/>
        <v>1</v>
      </c>
      <c r="I253" s="1">
        <f t="shared" si="20"/>
        <v>251</v>
      </c>
      <c r="J253" s="4">
        <f t="shared" si="21"/>
        <v>5.2848230627835981E-2</v>
      </c>
      <c r="K253" s="19">
        <f t="shared" si="22"/>
        <v>2694.0971009458226</v>
      </c>
      <c r="P253" s="49" t="s">
        <v>2594</v>
      </c>
      <c r="Q253" s="45" t="s">
        <v>768</v>
      </c>
      <c r="R253" s="46">
        <v>0</v>
      </c>
      <c r="S253" s="46">
        <v>0</v>
      </c>
      <c r="T253" s="46">
        <v>3117.7219850000001</v>
      </c>
      <c r="U253" s="46">
        <v>3117.7219850000001</v>
      </c>
      <c r="V253" s="46">
        <v>0</v>
      </c>
      <c r="W253" s="46">
        <v>0</v>
      </c>
      <c r="X253" s="46">
        <v>3117.7219850000001</v>
      </c>
      <c r="Y253" s="46">
        <v>3117.7219850000001</v>
      </c>
      <c r="Z253" s="46">
        <v>0</v>
      </c>
      <c r="AA253" s="47">
        <v>0</v>
      </c>
      <c r="AB253" s="47"/>
      <c r="AC253" s="47">
        <v>3118</v>
      </c>
      <c r="AD253" s="47">
        <v>0</v>
      </c>
      <c r="AE253" s="47">
        <v>3117.7219850000001</v>
      </c>
      <c r="AF253" s="56">
        <f t="shared" si="23"/>
        <v>1</v>
      </c>
    </row>
    <row r="254" spans="2:32" x14ac:dyDescent="0.35">
      <c r="B254" t="s">
        <v>768</v>
      </c>
      <c r="C254" t="s">
        <v>219</v>
      </c>
      <c r="D254" t="s">
        <v>191</v>
      </c>
      <c r="E254" s="1">
        <v>2063.5806690000004</v>
      </c>
      <c r="F254" s="1">
        <v>226.99387359000002</v>
      </c>
      <c r="G254" s="1">
        <f t="shared" si="18"/>
        <v>226.9937546584577</v>
      </c>
      <c r="H254" s="57">
        <f t="shared" si="19"/>
        <v>1</v>
      </c>
      <c r="I254" s="1">
        <f t="shared" si="20"/>
        <v>227</v>
      </c>
      <c r="J254" s="4">
        <f t="shared" si="21"/>
        <v>4.7795013356648472E-2</v>
      </c>
      <c r="K254" s="19">
        <f t="shared" si="22"/>
        <v>2436.494190895226</v>
      </c>
      <c r="P254" s="49" t="s">
        <v>745</v>
      </c>
      <c r="Q254" s="45" t="s">
        <v>768</v>
      </c>
      <c r="R254" s="46">
        <v>0</v>
      </c>
      <c r="S254" s="46">
        <v>0</v>
      </c>
      <c r="T254" s="46">
        <v>7218.7261849999995</v>
      </c>
      <c r="U254" s="46">
        <v>7218.7261849999995</v>
      </c>
      <c r="V254" s="46">
        <v>4429</v>
      </c>
      <c r="W254" s="46">
        <v>0</v>
      </c>
      <c r="X254" s="46">
        <v>11647.726185</v>
      </c>
      <c r="Y254" s="46">
        <v>11647.726185</v>
      </c>
      <c r="Z254" s="46">
        <v>0</v>
      </c>
      <c r="AA254" s="47">
        <v>0</v>
      </c>
      <c r="AB254" s="47"/>
      <c r="AC254" s="47">
        <v>11648</v>
      </c>
      <c r="AD254" s="47">
        <v>0</v>
      </c>
      <c r="AE254" s="47">
        <v>7218.7261849999995</v>
      </c>
      <c r="AF254" s="56">
        <f t="shared" si="23"/>
        <v>1</v>
      </c>
    </row>
    <row r="255" spans="2:32" x14ac:dyDescent="0.35">
      <c r="B255" t="s">
        <v>768</v>
      </c>
      <c r="C255" t="s">
        <v>219</v>
      </c>
      <c r="D255" t="s">
        <v>191</v>
      </c>
      <c r="E255" s="1">
        <v>4447.4334579999995</v>
      </c>
      <c r="F255" s="1">
        <v>489.21768037999988</v>
      </c>
      <c r="G255" s="1">
        <f t="shared" si="18"/>
        <v>489.2174240584863</v>
      </c>
      <c r="H255" s="57">
        <f t="shared" si="19"/>
        <v>1</v>
      </c>
      <c r="I255" s="1">
        <f t="shared" si="20"/>
        <v>489</v>
      </c>
      <c r="J255" s="4">
        <f t="shared" si="21"/>
        <v>0.10295930190044539</v>
      </c>
      <c r="K255" s="19">
        <f t="shared" si="22"/>
        <v>5248.659292280905</v>
      </c>
      <c r="P255" s="49" t="s">
        <v>62</v>
      </c>
      <c r="Q255" s="45" t="s">
        <v>768</v>
      </c>
      <c r="R255" s="46">
        <v>334814.83003600006</v>
      </c>
      <c r="S255" s="46">
        <v>25329.657228580007</v>
      </c>
      <c r="T255" s="46">
        <v>0</v>
      </c>
      <c r="U255" s="46">
        <v>-25329.657228580007</v>
      </c>
      <c r="V255" s="46">
        <v>0</v>
      </c>
      <c r="W255" s="46">
        <v>0</v>
      </c>
      <c r="X255" s="46">
        <v>-25329.657228580007</v>
      </c>
      <c r="Y255" s="46">
        <v>0</v>
      </c>
      <c r="Z255" s="46">
        <v>25330</v>
      </c>
      <c r="AA255" s="47">
        <v>0</v>
      </c>
      <c r="AB255" s="47"/>
      <c r="AC255" s="47">
        <v>0</v>
      </c>
      <c r="AD255" s="47">
        <v>0</v>
      </c>
      <c r="AE255" s="47">
        <v>0</v>
      </c>
      <c r="AF255" s="56">
        <f t="shared" si="23"/>
        <v>1</v>
      </c>
    </row>
    <row r="256" spans="2:32" x14ac:dyDescent="0.35">
      <c r="B256" t="s">
        <v>768</v>
      </c>
      <c r="C256" t="s">
        <v>219</v>
      </c>
      <c r="D256" t="s">
        <v>191</v>
      </c>
      <c r="E256" s="1">
        <v>1531.0885029999968</v>
      </c>
      <c r="F256" s="1">
        <v>168.41973532999961</v>
      </c>
      <c r="G256" s="1">
        <f t="shared" si="18"/>
        <v>168.41964708788734</v>
      </c>
      <c r="H256" s="57">
        <f t="shared" si="19"/>
        <v>1</v>
      </c>
      <c r="I256" s="1">
        <f t="shared" si="20"/>
        <v>168</v>
      </c>
      <c r="J256" s="4">
        <f t="shared" si="21"/>
        <v>3.5372520898312533E-2</v>
      </c>
      <c r="K256" s="19">
        <f t="shared" si="22"/>
        <v>1803.2203703541763</v>
      </c>
      <c r="P256" s="49" t="s">
        <v>613</v>
      </c>
      <c r="Q256" s="45" t="s">
        <v>768</v>
      </c>
      <c r="R256" s="46">
        <v>0</v>
      </c>
      <c r="S256" s="46">
        <v>0</v>
      </c>
      <c r="T256" s="46">
        <v>3668.7006640000004</v>
      </c>
      <c r="U256" s="46">
        <v>3668.7006640000004</v>
      </c>
      <c r="V256" s="46">
        <v>5016.7046489999993</v>
      </c>
      <c r="W256" s="46">
        <v>0</v>
      </c>
      <c r="X256" s="46">
        <v>8685.4053129999993</v>
      </c>
      <c r="Y256" s="46">
        <v>8685.4053129999993</v>
      </c>
      <c r="Z256" s="46">
        <v>0</v>
      </c>
      <c r="AA256" s="47">
        <v>0</v>
      </c>
      <c r="AB256" s="47"/>
      <c r="AC256" s="47">
        <v>8685</v>
      </c>
      <c r="AD256" s="47">
        <v>0</v>
      </c>
      <c r="AE256" s="47">
        <v>3668.7006640000004</v>
      </c>
      <c r="AF256" s="56">
        <f t="shared" si="23"/>
        <v>1</v>
      </c>
    </row>
    <row r="257" spans="2:32" x14ac:dyDescent="0.35">
      <c r="B257" t="s">
        <v>768</v>
      </c>
      <c r="C257" t="s">
        <v>219</v>
      </c>
      <c r="D257" t="s">
        <v>191</v>
      </c>
      <c r="E257" s="1">
        <v>1817.9877959999999</v>
      </c>
      <c r="F257" s="1">
        <v>199.97865755999999</v>
      </c>
      <c r="G257" s="1">
        <f t="shared" si="18"/>
        <v>199.97855278285425</v>
      </c>
      <c r="H257" s="57">
        <f t="shared" si="19"/>
        <v>1</v>
      </c>
      <c r="I257" s="1">
        <f t="shared" si="20"/>
        <v>200</v>
      </c>
      <c r="J257" s="4">
        <f t="shared" si="21"/>
        <v>4.2110143926562538E-2</v>
      </c>
      <c r="K257" s="19">
        <f t="shared" si="22"/>
        <v>2146.690917088305</v>
      </c>
      <c r="P257" s="49" t="s">
        <v>2595</v>
      </c>
      <c r="Q257" s="45" t="s">
        <v>768</v>
      </c>
      <c r="R257" s="46">
        <v>0</v>
      </c>
      <c r="S257" s="46">
        <v>0</v>
      </c>
      <c r="T257" s="46">
        <v>5607.1130589999993</v>
      </c>
      <c r="U257" s="46">
        <v>5607.1130589999993</v>
      </c>
      <c r="V257" s="46">
        <v>0</v>
      </c>
      <c r="W257" s="46">
        <v>0</v>
      </c>
      <c r="X257" s="46">
        <v>5607.1130589999993</v>
      </c>
      <c r="Y257" s="46">
        <v>5607.1130589999993</v>
      </c>
      <c r="Z257" s="46">
        <v>0</v>
      </c>
      <c r="AA257" s="47">
        <v>0</v>
      </c>
      <c r="AB257" s="47"/>
      <c r="AC257" s="47">
        <v>5607</v>
      </c>
      <c r="AD257" s="47">
        <v>0</v>
      </c>
      <c r="AE257" s="47">
        <v>5607</v>
      </c>
      <c r="AF257" s="56">
        <f t="shared" si="23"/>
        <v>1</v>
      </c>
    </row>
    <row r="258" spans="2:32" x14ac:dyDescent="0.35">
      <c r="B258" t="s">
        <v>768</v>
      </c>
      <c r="C258" t="s">
        <v>219</v>
      </c>
      <c r="D258" t="s">
        <v>191</v>
      </c>
      <c r="E258" s="1">
        <v>1313.2107999999998</v>
      </c>
      <c r="F258" s="1">
        <v>144.45318799999998</v>
      </c>
      <c r="G258" s="1">
        <f t="shared" si="18"/>
        <v>144.45311231495981</v>
      </c>
      <c r="H258" s="57">
        <f t="shared" si="19"/>
        <v>1</v>
      </c>
      <c r="I258" s="1">
        <f t="shared" si="20"/>
        <v>144</v>
      </c>
      <c r="J258" s="4">
        <f t="shared" si="21"/>
        <v>3.0319303627125024E-2</v>
      </c>
      <c r="K258" s="19">
        <f t="shared" si="22"/>
        <v>1545.6174603035795</v>
      </c>
      <c r="P258" s="49" t="s">
        <v>2596</v>
      </c>
      <c r="Q258" s="45" t="s">
        <v>768</v>
      </c>
      <c r="R258" s="46">
        <v>0</v>
      </c>
      <c r="S258" s="46">
        <v>0</v>
      </c>
      <c r="T258" s="46">
        <v>2874.5587689999993</v>
      </c>
      <c r="U258" s="46">
        <v>2874.5587689999993</v>
      </c>
      <c r="V258" s="46">
        <v>0</v>
      </c>
      <c r="W258" s="46">
        <v>0</v>
      </c>
      <c r="X258" s="46">
        <v>2874.5587689999993</v>
      </c>
      <c r="Y258" s="46">
        <v>2874.5587689999993</v>
      </c>
      <c r="Z258" s="46">
        <v>0</v>
      </c>
      <c r="AA258" s="47">
        <v>0</v>
      </c>
      <c r="AB258" s="47"/>
      <c r="AC258" s="47">
        <v>2875</v>
      </c>
      <c r="AD258" s="47">
        <v>0</v>
      </c>
      <c r="AE258" s="47">
        <v>2874.5587689999993</v>
      </c>
      <c r="AF258" s="56">
        <f t="shared" si="23"/>
        <v>1</v>
      </c>
    </row>
    <row r="259" spans="2:32" x14ac:dyDescent="0.35">
      <c r="B259" t="s">
        <v>768</v>
      </c>
      <c r="C259" t="s">
        <v>220</v>
      </c>
      <c r="D259" t="s">
        <v>191</v>
      </c>
      <c r="E259" s="1">
        <v>2953.9836000000005</v>
      </c>
      <c r="F259" s="1">
        <v>324.938196</v>
      </c>
      <c r="G259" s="1">
        <f t="shared" si="18"/>
        <v>324.93802575134879</v>
      </c>
      <c r="H259" s="57">
        <f t="shared" si="19"/>
        <v>1</v>
      </c>
      <c r="I259" s="1">
        <f t="shared" si="20"/>
        <v>325</v>
      </c>
      <c r="J259" s="4">
        <f t="shared" si="21"/>
        <v>6.8428983880664124E-2</v>
      </c>
      <c r="K259" s="19">
        <f t="shared" si="22"/>
        <v>3488.3727402684958</v>
      </c>
      <c r="P259" s="49" t="s">
        <v>2597</v>
      </c>
      <c r="Q259" s="45" t="s">
        <v>768</v>
      </c>
      <c r="R259" s="46">
        <v>0</v>
      </c>
      <c r="S259" s="46">
        <v>0</v>
      </c>
      <c r="T259" s="46">
        <v>2149.2650559999997</v>
      </c>
      <c r="U259" s="46">
        <v>2149.2650559999997</v>
      </c>
      <c r="V259" s="46">
        <v>0</v>
      </c>
      <c r="W259" s="46">
        <v>0</v>
      </c>
      <c r="X259" s="46">
        <v>2149.2650559999997</v>
      </c>
      <c r="Y259" s="46">
        <v>2149.2650559999997</v>
      </c>
      <c r="Z259" s="46">
        <v>0</v>
      </c>
      <c r="AA259" s="47">
        <v>0</v>
      </c>
      <c r="AB259" s="47"/>
      <c r="AC259" s="47">
        <v>2149</v>
      </c>
      <c r="AD259" s="47">
        <v>0</v>
      </c>
      <c r="AE259" s="47">
        <v>2149</v>
      </c>
      <c r="AF259" s="56">
        <f t="shared" si="23"/>
        <v>1</v>
      </c>
    </row>
    <row r="260" spans="2:32" x14ac:dyDescent="0.35">
      <c r="B260" t="s">
        <v>768</v>
      </c>
      <c r="C260" t="s">
        <v>220</v>
      </c>
      <c r="D260" t="s">
        <v>191</v>
      </c>
      <c r="E260" s="1">
        <v>1107.5315720000001</v>
      </c>
      <c r="F260" s="1">
        <v>121.82847292000002</v>
      </c>
      <c r="G260" s="1">
        <f t="shared" si="18"/>
        <v>121.82840908899017</v>
      </c>
      <c r="H260" s="57">
        <f t="shared" si="19"/>
        <v>1</v>
      </c>
      <c r="I260" s="1">
        <f t="shared" si="20"/>
        <v>122</v>
      </c>
      <c r="J260" s="4">
        <f t="shared" si="21"/>
        <v>2.5687187795203147E-2</v>
      </c>
      <c r="K260" s="19">
        <f t="shared" si="22"/>
        <v>1309.481459423866</v>
      </c>
      <c r="P260" s="49" t="s">
        <v>2598</v>
      </c>
      <c r="Q260" s="45" t="s">
        <v>768</v>
      </c>
      <c r="R260" s="46">
        <v>0</v>
      </c>
      <c r="S260" s="46">
        <v>0</v>
      </c>
      <c r="T260" s="46">
        <v>368.75276899999994</v>
      </c>
      <c r="U260" s="46">
        <v>368.75276899999994</v>
      </c>
      <c r="V260" s="46">
        <v>0</v>
      </c>
      <c r="W260" s="46">
        <v>0</v>
      </c>
      <c r="X260" s="46">
        <v>368.75276899999994</v>
      </c>
      <c r="Y260" s="46">
        <v>368.75276899999994</v>
      </c>
      <c r="Z260" s="46">
        <v>0</v>
      </c>
      <c r="AA260" s="47">
        <v>0</v>
      </c>
      <c r="AB260" s="47"/>
      <c r="AC260" s="47">
        <v>369</v>
      </c>
      <c r="AD260" s="47">
        <v>0</v>
      </c>
      <c r="AE260" s="47">
        <v>368.75276899999994</v>
      </c>
      <c r="AF260" s="56">
        <f t="shared" si="23"/>
        <v>1</v>
      </c>
    </row>
    <row r="261" spans="2:32" x14ac:dyDescent="0.35">
      <c r="B261" t="s">
        <v>768</v>
      </c>
      <c r="C261" t="s">
        <v>220</v>
      </c>
      <c r="D261" t="s">
        <v>191</v>
      </c>
      <c r="E261" s="1">
        <v>2906.9754700000003</v>
      </c>
      <c r="F261" s="1">
        <v>319.76730169999996</v>
      </c>
      <c r="G261" s="1">
        <f t="shared" si="18"/>
        <v>319.76713416059562</v>
      </c>
      <c r="H261" s="57">
        <f t="shared" si="19"/>
        <v>1</v>
      </c>
      <c r="I261" s="1">
        <f t="shared" si="20"/>
        <v>320</v>
      </c>
      <c r="J261" s="4">
        <f t="shared" si="21"/>
        <v>6.737623028250006E-2</v>
      </c>
      <c r="K261" s="19">
        <f t="shared" si="22"/>
        <v>3434.7054673412881</v>
      </c>
      <c r="P261" s="49" t="s">
        <v>2599</v>
      </c>
      <c r="Q261" s="45" t="s">
        <v>768</v>
      </c>
      <c r="R261" s="46">
        <v>0</v>
      </c>
      <c r="S261" s="46">
        <v>0</v>
      </c>
      <c r="T261" s="46">
        <v>28.337551999999999</v>
      </c>
      <c r="U261" s="46">
        <v>28.337551999999999</v>
      </c>
      <c r="V261" s="46">
        <v>0</v>
      </c>
      <c r="W261" s="46">
        <v>0</v>
      </c>
      <c r="X261" s="46">
        <v>28.337551999999999</v>
      </c>
      <c r="Y261" s="46">
        <v>28.337551999999999</v>
      </c>
      <c r="Z261" s="46">
        <v>0</v>
      </c>
      <c r="AA261" s="47">
        <v>0</v>
      </c>
      <c r="AB261" s="47"/>
      <c r="AC261" s="47">
        <v>28</v>
      </c>
      <c r="AD261" s="47">
        <v>0</v>
      </c>
      <c r="AE261" s="47">
        <v>28</v>
      </c>
      <c r="AF261" s="56">
        <f t="shared" si="23"/>
        <v>1</v>
      </c>
    </row>
    <row r="262" spans="2:32" x14ac:dyDescent="0.35">
      <c r="B262" t="s">
        <v>768</v>
      </c>
      <c r="C262" t="s">
        <v>220</v>
      </c>
      <c r="D262" t="s">
        <v>191</v>
      </c>
      <c r="E262" s="1">
        <v>2320.557127</v>
      </c>
      <c r="F262" s="1">
        <v>255.26128397000002</v>
      </c>
      <c r="G262" s="1">
        <f t="shared" si="18"/>
        <v>255.26115022798436</v>
      </c>
      <c r="H262" s="57">
        <f t="shared" si="19"/>
        <v>1</v>
      </c>
      <c r="I262" s="1">
        <f t="shared" si="20"/>
        <v>255</v>
      </c>
      <c r="J262" s="4">
        <f t="shared" si="21"/>
        <v>5.3690433506367229E-2</v>
      </c>
      <c r="K262" s="19">
        <f t="shared" si="22"/>
        <v>2737.0309192875884</v>
      </c>
      <c r="P262" s="49" t="s">
        <v>2600</v>
      </c>
      <c r="Q262" s="45" t="s">
        <v>768</v>
      </c>
      <c r="R262" s="46">
        <v>0</v>
      </c>
      <c r="S262" s="46">
        <v>0</v>
      </c>
      <c r="T262" s="46">
        <v>1395.5694130000002</v>
      </c>
      <c r="U262" s="46">
        <v>1395.5694130000002</v>
      </c>
      <c r="V262" s="46">
        <v>0</v>
      </c>
      <c r="W262" s="46">
        <v>0</v>
      </c>
      <c r="X262" s="46">
        <v>1395.5694130000002</v>
      </c>
      <c r="Y262" s="46">
        <v>1395.5694130000002</v>
      </c>
      <c r="Z262" s="46">
        <v>0</v>
      </c>
      <c r="AA262" s="47">
        <v>0</v>
      </c>
      <c r="AB262" s="47"/>
      <c r="AC262" s="47">
        <v>1396</v>
      </c>
      <c r="AD262" s="47">
        <v>0</v>
      </c>
      <c r="AE262" s="47">
        <v>1395.5694130000002</v>
      </c>
      <c r="AF262" s="56">
        <f t="shared" si="23"/>
        <v>1</v>
      </c>
    </row>
    <row r="263" spans="2:32" x14ac:dyDescent="0.35">
      <c r="B263" t="s">
        <v>768</v>
      </c>
      <c r="C263" t="s">
        <v>220</v>
      </c>
      <c r="D263" t="s">
        <v>191</v>
      </c>
      <c r="E263" s="1">
        <v>4693.5813500000004</v>
      </c>
      <c r="F263" s="1">
        <v>516.29394850000006</v>
      </c>
      <c r="G263" s="1">
        <f t="shared" si="18"/>
        <v>516.29367799210218</v>
      </c>
      <c r="H263" s="57">
        <f t="shared" si="19"/>
        <v>1</v>
      </c>
      <c r="I263" s="1">
        <f t="shared" si="20"/>
        <v>516</v>
      </c>
      <c r="J263" s="4">
        <f t="shared" si="21"/>
        <v>0.10864417133053135</v>
      </c>
      <c r="K263" s="19">
        <f t="shared" si="22"/>
        <v>5538.4625660878273</v>
      </c>
      <c r="P263" s="49" t="s">
        <v>2601</v>
      </c>
      <c r="Q263" s="45" t="s">
        <v>768</v>
      </c>
      <c r="R263" s="46">
        <v>0</v>
      </c>
      <c r="S263" s="46">
        <v>0</v>
      </c>
      <c r="T263" s="46">
        <v>3411.9822960000038</v>
      </c>
      <c r="U263" s="46">
        <v>3411.9822960000038</v>
      </c>
      <c r="V263" s="46">
        <v>0</v>
      </c>
      <c r="W263" s="46">
        <v>0</v>
      </c>
      <c r="X263" s="46">
        <v>3411.9822960000038</v>
      </c>
      <c r="Y263" s="46">
        <v>3411.9822960000038</v>
      </c>
      <c r="Z263" s="46">
        <v>0</v>
      </c>
      <c r="AA263" s="47">
        <v>0</v>
      </c>
      <c r="AB263" s="47"/>
      <c r="AC263" s="47">
        <v>3412</v>
      </c>
      <c r="AD263" s="47">
        <v>0</v>
      </c>
      <c r="AE263" s="47">
        <v>3411.9822960000038</v>
      </c>
      <c r="AF263" s="56">
        <f t="shared" si="23"/>
        <v>1</v>
      </c>
    </row>
    <row r="264" spans="2:32" x14ac:dyDescent="0.35">
      <c r="B264" t="s">
        <v>768</v>
      </c>
      <c r="C264" t="s">
        <v>220</v>
      </c>
      <c r="D264" t="s">
        <v>191</v>
      </c>
      <c r="E264" s="1">
        <v>1500.8967600000001</v>
      </c>
      <c r="F264" s="1">
        <v>165.0986436</v>
      </c>
      <c r="G264" s="1">
        <f t="shared" ref="G264:G327" si="24">F264*($G$3/$F$3)</f>
        <v>165.09855709794599</v>
      </c>
      <c r="H264" s="57">
        <f t="shared" ref="H264:H327" si="25">+VLOOKUP(D264,$P$8:$AF$357,17,0)</f>
        <v>1</v>
      </c>
      <c r="I264" s="1">
        <f t="shared" si="20"/>
        <v>165</v>
      </c>
      <c r="J264" s="4">
        <f t="shared" si="21"/>
        <v>3.4740868739414087E-2</v>
      </c>
      <c r="K264" s="19">
        <f t="shared" si="22"/>
        <v>1771.0200065978513</v>
      </c>
      <c r="P264" s="49" t="s">
        <v>2602</v>
      </c>
      <c r="Q264" s="45" t="s">
        <v>768</v>
      </c>
      <c r="R264" s="46">
        <v>0</v>
      </c>
      <c r="S264" s="46">
        <v>0</v>
      </c>
      <c r="T264" s="46">
        <v>6709.5368490000001</v>
      </c>
      <c r="U264" s="46">
        <v>6709.5368490000001</v>
      </c>
      <c r="V264" s="46">
        <v>0</v>
      </c>
      <c r="W264" s="46">
        <v>0</v>
      </c>
      <c r="X264" s="46">
        <v>6709.5368490000001</v>
      </c>
      <c r="Y264" s="46">
        <v>6709.5368490000001</v>
      </c>
      <c r="Z264" s="46">
        <v>0</v>
      </c>
      <c r="AA264" s="47">
        <v>0</v>
      </c>
      <c r="AB264" s="47"/>
      <c r="AC264" s="47">
        <v>6710</v>
      </c>
      <c r="AD264" s="47">
        <v>0</v>
      </c>
      <c r="AE264" s="47">
        <v>6709.5368490000001</v>
      </c>
      <c r="AF264" s="56">
        <f t="shared" si="23"/>
        <v>1</v>
      </c>
    </row>
    <row r="265" spans="2:32" x14ac:dyDescent="0.35">
      <c r="B265" t="s">
        <v>768</v>
      </c>
      <c r="C265" t="s">
        <v>220</v>
      </c>
      <c r="D265" t="s">
        <v>191</v>
      </c>
      <c r="E265" s="1">
        <v>2387.4454070000002</v>
      </c>
      <c r="F265" s="1">
        <v>262.61899476999997</v>
      </c>
      <c r="G265" s="1">
        <f t="shared" si="24"/>
        <v>262.61885717297326</v>
      </c>
      <c r="H265" s="57">
        <f t="shared" si="25"/>
        <v>1</v>
      </c>
      <c r="I265" s="1">
        <f t="shared" ref="I265:I328" si="26">+ROUND(H265*G265,0)</f>
        <v>263</v>
      </c>
      <c r="J265" s="4">
        <f t="shared" ref="J265:J328" si="27">$J$3*(I265/$I$4)</f>
        <v>5.5374839263429732E-2</v>
      </c>
      <c r="K265" s="19">
        <f t="shared" ref="K265:K328" si="28">$L$3*J265</f>
        <v>2822.8985559711209</v>
      </c>
      <c r="P265" s="49" t="s">
        <v>2603</v>
      </c>
      <c r="Q265" s="45" t="s">
        <v>768</v>
      </c>
      <c r="R265" s="46">
        <v>0</v>
      </c>
      <c r="S265" s="46">
        <v>0</v>
      </c>
      <c r="T265" s="46">
        <v>6183.9651869999998</v>
      </c>
      <c r="U265" s="46">
        <v>6183.9651869999998</v>
      </c>
      <c r="V265" s="46">
        <v>2705.6981099999994</v>
      </c>
      <c r="W265" s="46">
        <v>0</v>
      </c>
      <c r="X265" s="46">
        <v>8889.6632969999991</v>
      </c>
      <c r="Y265" s="46">
        <v>8889.6632969999991</v>
      </c>
      <c r="Z265" s="46">
        <v>0</v>
      </c>
      <c r="AA265" s="47">
        <v>0</v>
      </c>
      <c r="AB265" s="47"/>
      <c r="AC265" s="47">
        <v>8890</v>
      </c>
      <c r="AD265" s="47">
        <v>0</v>
      </c>
      <c r="AE265" s="47">
        <v>6183.9651869999998</v>
      </c>
      <c r="AF265" s="56">
        <f t="shared" ref="AF265:AF357" si="29">+IF(S265=0,1,((S265-AB265)/S265)*(IF(AC265&lt;0,(S265+W265-AB265+AC265)/(S265+W265-AB265),1)))</f>
        <v>1</v>
      </c>
    </row>
    <row r="266" spans="2:32" x14ac:dyDescent="0.35">
      <c r="B266" t="s">
        <v>768</v>
      </c>
      <c r="C266" t="s">
        <v>220</v>
      </c>
      <c r="D266" t="s">
        <v>191</v>
      </c>
      <c r="E266" s="1">
        <v>2096.066088</v>
      </c>
      <c r="F266" s="1">
        <v>230.56726968000001</v>
      </c>
      <c r="G266" s="1">
        <f t="shared" si="24"/>
        <v>230.56714887620669</v>
      </c>
      <c r="H266" s="57">
        <f t="shared" si="25"/>
        <v>1</v>
      </c>
      <c r="I266" s="1">
        <f t="shared" si="26"/>
        <v>231</v>
      </c>
      <c r="J266" s="4">
        <f t="shared" si="27"/>
        <v>4.8637216235179727E-2</v>
      </c>
      <c r="K266" s="19">
        <f t="shared" si="28"/>
        <v>2479.4280092369922</v>
      </c>
      <c r="P266" s="49" t="s">
        <v>2604</v>
      </c>
      <c r="Q266" s="45" t="s">
        <v>768</v>
      </c>
      <c r="R266" s="46">
        <v>0</v>
      </c>
      <c r="S266" s="46">
        <v>0</v>
      </c>
      <c r="T266" s="46">
        <v>269604.69061799999</v>
      </c>
      <c r="U266" s="46">
        <v>269604.69061799999</v>
      </c>
      <c r="V266" s="46">
        <v>0</v>
      </c>
      <c r="W266" s="46">
        <v>0</v>
      </c>
      <c r="X266" s="46">
        <v>269604.69061799999</v>
      </c>
      <c r="Y266" s="46">
        <v>269604.69061799999</v>
      </c>
      <c r="Z266" s="46">
        <v>0</v>
      </c>
      <c r="AA266" s="47">
        <v>0</v>
      </c>
      <c r="AB266" s="47"/>
      <c r="AC266" s="47">
        <v>269605</v>
      </c>
      <c r="AD266" s="47">
        <v>0</v>
      </c>
      <c r="AE266" s="47">
        <v>269604.69061799999</v>
      </c>
      <c r="AF266" s="56">
        <f t="shared" si="29"/>
        <v>1</v>
      </c>
    </row>
    <row r="267" spans="2:32" x14ac:dyDescent="0.35">
      <c r="B267" t="s">
        <v>768</v>
      </c>
      <c r="C267" t="s">
        <v>220</v>
      </c>
      <c r="D267" t="s">
        <v>191</v>
      </c>
      <c r="E267" s="1">
        <v>2504.1295499999978</v>
      </c>
      <c r="F267" s="1">
        <v>275.45425049999977</v>
      </c>
      <c r="G267" s="1">
        <f t="shared" si="24"/>
        <v>275.45410617804811</v>
      </c>
      <c r="H267" s="57">
        <f t="shared" si="25"/>
        <v>1</v>
      </c>
      <c r="I267" s="1">
        <f t="shared" si="26"/>
        <v>275</v>
      </c>
      <c r="J267" s="4">
        <f t="shared" si="27"/>
        <v>5.7901447899023482E-2</v>
      </c>
      <c r="K267" s="19">
        <f t="shared" si="28"/>
        <v>2951.7000109964192</v>
      </c>
      <c r="P267" s="49" t="s">
        <v>706</v>
      </c>
      <c r="Q267" s="45" t="s">
        <v>768</v>
      </c>
      <c r="R267" s="46">
        <v>0</v>
      </c>
      <c r="S267" s="46">
        <v>0</v>
      </c>
      <c r="T267" s="46">
        <v>7288.2201380000006</v>
      </c>
      <c r="U267" s="46">
        <v>7288.2201380000006</v>
      </c>
      <c r="V267" s="46">
        <v>6992.3545289999993</v>
      </c>
      <c r="W267" s="46">
        <v>0</v>
      </c>
      <c r="X267" s="46">
        <v>14280.574667000001</v>
      </c>
      <c r="Y267" s="46">
        <v>14280.574667000001</v>
      </c>
      <c r="Z267" s="46">
        <v>0</v>
      </c>
      <c r="AA267" s="47">
        <v>0</v>
      </c>
      <c r="AB267" s="47"/>
      <c r="AC267" s="47">
        <v>14281</v>
      </c>
      <c r="AD267" s="47">
        <v>0</v>
      </c>
      <c r="AE267" s="47">
        <v>7288.2201380000006</v>
      </c>
      <c r="AF267" s="56">
        <f t="shared" si="29"/>
        <v>1</v>
      </c>
    </row>
    <row r="268" spans="2:32" x14ac:dyDescent="0.35">
      <c r="B268" t="s">
        <v>768</v>
      </c>
      <c r="C268" t="s">
        <v>220</v>
      </c>
      <c r="D268" t="s">
        <v>191</v>
      </c>
      <c r="E268" s="1">
        <v>2527.4288999999999</v>
      </c>
      <c r="F268" s="1">
        <v>278.017179</v>
      </c>
      <c r="G268" s="1">
        <f t="shared" si="24"/>
        <v>278.0170333352234</v>
      </c>
      <c r="H268" s="57">
        <f t="shared" si="25"/>
        <v>1</v>
      </c>
      <c r="I268" s="1">
        <f t="shared" si="26"/>
        <v>278</v>
      </c>
      <c r="J268" s="4">
        <f t="shared" si="27"/>
        <v>5.8533100057921922E-2</v>
      </c>
      <c r="K268" s="19">
        <f t="shared" si="28"/>
        <v>2983.9003747527436</v>
      </c>
      <c r="P268" s="49" t="s">
        <v>2605</v>
      </c>
      <c r="Q268" s="45" t="s">
        <v>768</v>
      </c>
      <c r="R268" s="46">
        <v>0</v>
      </c>
      <c r="S268" s="46">
        <v>0</v>
      </c>
      <c r="T268" s="46">
        <v>373.16127399999999</v>
      </c>
      <c r="U268" s="46">
        <v>373.16127399999999</v>
      </c>
      <c r="V268" s="46">
        <v>0</v>
      </c>
      <c r="W268" s="46">
        <v>0</v>
      </c>
      <c r="X268" s="46">
        <v>373.16127399999999</v>
      </c>
      <c r="Y268" s="46">
        <v>373.16127399999999</v>
      </c>
      <c r="Z268" s="46">
        <v>0</v>
      </c>
      <c r="AA268" s="47">
        <v>0</v>
      </c>
      <c r="AB268" s="47"/>
      <c r="AC268" s="47">
        <v>373</v>
      </c>
      <c r="AD268" s="47">
        <v>0</v>
      </c>
      <c r="AE268" s="47">
        <v>373</v>
      </c>
      <c r="AF268" s="56">
        <f t="shared" si="29"/>
        <v>1</v>
      </c>
    </row>
    <row r="269" spans="2:32" x14ac:dyDescent="0.35">
      <c r="B269" t="s">
        <v>768</v>
      </c>
      <c r="C269" t="s">
        <v>220</v>
      </c>
      <c r="D269" t="s">
        <v>191</v>
      </c>
      <c r="E269" s="1">
        <v>1831.2784689999999</v>
      </c>
      <c r="F269" s="1">
        <v>201.44063159000001</v>
      </c>
      <c r="G269" s="1">
        <f t="shared" si="24"/>
        <v>201.44052604686522</v>
      </c>
      <c r="H269" s="57">
        <f t="shared" si="25"/>
        <v>1</v>
      </c>
      <c r="I269" s="1">
        <f t="shared" si="26"/>
        <v>201</v>
      </c>
      <c r="J269" s="4">
        <f t="shared" si="27"/>
        <v>4.2320694646195339E-2</v>
      </c>
      <c r="K269" s="19">
        <f t="shared" si="28"/>
        <v>2157.424371673746</v>
      </c>
      <c r="P269" s="49" t="s">
        <v>746</v>
      </c>
      <c r="Q269" s="45" t="s">
        <v>768</v>
      </c>
      <c r="R269" s="46">
        <v>0</v>
      </c>
      <c r="S269" s="46">
        <v>0</v>
      </c>
      <c r="T269" s="46">
        <v>7115.5683640000034</v>
      </c>
      <c r="U269" s="46">
        <v>7115.5683640000034</v>
      </c>
      <c r="V269" s="46">
        <v>2149.5363549999997</v>
      </c>
      <c r="W269" s="46">
        <v>0</v>
      </c>
      <c r="X269" s="46">
        <v>9265.1047190000027</v>
      </c>
      <c r="Y269" s="46">
        <v>9265.1047190000027</v>
      </c>
      <c r="Z269" s="46">
        <v>0</v>
      </c>
      <c r="AA269" s="47">
        <v>0</v>
      </c>
      <c r="AB269" s="47"/>
      <c r="AC269" s="47">
        <v>9265</v>
      </c>
      <c r="AD269" s="47">
        <v>0</v>
      </c>
      <c r="AE269" s="47">
        <v>7115.5683640000034</v>
      </c>
      <c r="AF269" s="56">
        <f t="shared" si="29"/>
        <v>1</v>
      </c>
    </row>
    <row r="270" spans="2:32" x14ac:dyDescent="0.35">
      <c r="B270" t="s">
        <v>768</v>
      </c>
      <c r="C270" t="s">
        <v>220</v>
      </c>
      <c r="D270" t="s">
        <v>191</v>
      </c>
      <c r="E270" s="1">
        <v>1617.3870479999998</v>
      </c>
      <c r="F270" s="1">
        <v>177.91257527999997</v>
      </c>
      <c r="G270" s="1">
        <f t="shared" si="24"/>
        <v>177.91248206419357</v>
      </c>
      <c r="H270" s="57">
        <f t="shared" si="25"/>
        <v>1</v>
      </c>
      <c r="I270" s="1">
        <f t="shared" si="26"/>
        <v>178</v>
      </c>
      <c r="J270" s="4">
        <f t="shared" si="27"/>
        <v>3.7478028094640653E-2</v>
      </c>
      <c r="K270" s="19">
        <f t="shared" si="28"/>
        <v>1910.5549162085913</v>
      </c>
      <c r="P270" s="49" t="s">
        <v>747</v>
      </c>
      <c r="Q270" s="45" t="s">
        <v>768</v>
      </c>
      <c r="R270" s="46">
        <v>0</v>
      </c>
      <c r="S270" s="46">
        <v>0</v>
      </c>
      <c r="T270" s="46">
        <v>6403.9462799999983</v>
      </c>
      <c r="U270" s="46">
        <v>6403.9462799999983</v>
      </c>
      <c r="V270" s="46">
        <v>4610.6656060000014</v>
      </c>
      <c r="W270" s="46">
        <v>0</v>
      </c>
      <c r="X270" s="46">
        <v>11014.611885999999</v>
      </c>
      <c r="Y270" s="46">
        <v>11014.611885999999</v>
      </c>
      <c r="Z270" s="46">
        <v>0</v>
      </c>
      <c r="AA270" s="47">
        <v>0</v>
      </c>
      <c r="AB270" s="47"/>
      <c r="AC270" s="47">
        <v>11015</v>
      </c>
      <c r="AD270" s="47">
        <v>0</v>
      </c>
      <c r="AE270" s="47">
        <v>6403.9462799999983</v>
      </c>
      <c r="AF270" s="56">
        <f t="shared" si="29"/>
        <v>1</v>
      </c>
    </row>
    <row r="271" spans="2:32" x14ac:dyDescent="0.35">
      <c r="B271" t="s">
        <v>768</v>
      </c>
      <c r="C271" t="s">
        <v>220</v>
      </c>
      <c r="D271" t="s">
        <v>191</v>
      </c>
      <c r="E271" s="1">
        <v>2039.0466749999998</v>
      </c>
      <c r="F271" s="1">
        <v>224.29513424999999</v>
      </c>
      <c r="G271" s="1">
        <f t="shared" si="24"/>
        <v>224.29501673243959</v>
      </c>
      <c r="H271" s="57">
        <f t="shared" si="25"/>
        <v>1</v>
      </c>
      <c r="I271" s="1">
        <f t="shared" si="26"/>
        <v>224</v>
      </c>
      <c r="J271" s="4">
        <f t="shared" si="27"/>
        <v>4.7163361197750039E-2</v>
      </c>
      <c r="K271" s="19">
        <f t="shared" si="28"/>
        <v>2404.2938271389016</v>
      </c>
      <c r="P271" s="49" t="s">
        <v>748</v>
      </c>
      <c r="Q271" s="45" t="s">
        <v>768</v>
      </c>
      <c r="R271" s="46">
        <v>0</v>
      </c>
      <c r="S271" s="46">
        <v>0</v>
      </c>
      <c r="T271" s="46">
        <v>6878.973280000002</v>
      </c>
      <c r="U271" s="46">
        <v>6878.973280000002</v>
      </c>
      <c r="V271" s="46">
        <v>2297.9479549999996</v>
      </c>
      <c r="W271" s="46">
        <v>0</v>
      </c>
      <c r="X271" s="46">
        <v>9176.9212350000016</v>
      </c>
      <c r="Y271" s="46">
        <v>9176.9212350000016</v>
      </c>
      <c r="Z271" s="46">
        <v>0</v>
      </c>
      <c r="AA271" s="47">
        <v>0</v>
      </c>
      <c r="AB271" s="47"/>
      <c r="AC271" s="47">
        <v>9177</v>
      </c>
      <c r="AD271" s="47">
        <v>0</v>
      </c>
      <c r="AE271" s="47">
        <v>6878.973280000002</v>
      </c>
      <c r="AF271" s="56">
        <f t="shared" si="29"/>
        <v>1</v>
      </c>
    </row>
    <row r="272" spans="2:32" x14ac:dyDescent="0.35">
      <c r="B272" t="s">
        <v>768</v>
      </c>
      <c r="C272" t="s">
        <v>220</v>
      </c>
      <c r="D272" t="s">
        <v>191</v>
      </c>
      <c r="E272" s="1">
        <v>3134.8980000000006</v>
      </c>
      <c r="F272" s="1">
        <v>344.83878000000004</v>
      </c>
      <c r="G272" s="1">
        <f t="shared" si="24"/>
        <v>344.83859932460422</v>
      </c>
      <c r="H272" s="57">
        <f t="shared" si="25"/>
        <v>1</v>
      </c>
      <c r="I272" s="1">
        <f t="shared" si="26"/>
        <v>345</v>
      </c>
      <c r="J272" s="4">
        <f t="shared" si="27"/>
        <v>7.2639998273320364E-2</v>
      </c>
      <c r="K272" s="19">
        <f t="shared" si="28"/>
        <v>3703.0418319773253</v>
      </c>
      <c r="P272" s="49" t="s">
        <v>749</v>
      </c>
      <c r="Q272" s="45" t="s">
        <v>768</v>
      </c>
      <c r="R272" s="46">
        <v>0</v>
      </c>
      <c r="S272" s="46">
        <v>0</v>
      </c>
      <c r="T272" s="46">
        <v>160078.23000700001</v>
      </c>
      <c r="U272" s="46">
        <v>160078.23000700001</v>
      </c>
      <c r="V272" s="46">
        <v>163079.94050167885</v>
      </c>
      <c r="W272" s="46">
        <v>0</v>
      </c>
      <c r="X272" s="46">
        <v>323158.17050867889</v>
      </c>
      <c r="Y272" s="46">
        <v>323158.17050867889</v>
      </c>
      <c r="Z272" s="46">
        <v>-81670</v>
      </c>
      <c r="AA272" s="47">
        <v>0</v>
      </c>
      <c r="AB272" s="47"/>
      <c r="AC272" s="47">
        <v>241488</v>
      </c>
      <c r="AD272" s="47">
        <v>0</v>
      </c>
      <c r="AE272" s="47">
        <v>160078.23000700001</v>
      </c>
      <c r="AF272" s="56">
        <f t="shared" si="29"/>
        <v>1</v>
      </c>
    </row>
    <row r="273" spans="2:32" x14ac:dyDescent="0.35">
      <c r="B273" t="s">
        <v>768</v>
      </c>
      <c r="C273" t="s">
        <v>220</v>
      </c>
      <c r="D273" t="s">
        <v>191</v>
      </c>
      <c r="E273" s="1">
        <v>951.80623000000014</v>
      </c>
      <c r="F273" s="1">
        <v>104.69868529999998</v>
      </c>
      <c r="G273" s="1">
        <f t="shared" si="24"/>
        <v>104.69863044399914</v>
      </c>
      <c r="H273" s="57">
        <f t="shared" si="25"/>
        <v>1</v>
      </c>
      <c r="I273" s="1">
        <f t="shared" si="26"/>
        <v>105</v>
      </c>
      <c r="J273" s="4">
        <f t="shared" si="27"/>
        <v>2.2107825561445329E-2</v>
      </c>
      <c r="K273" s="19">
        <f t="shared" si="28"/>
        <v>1127.01273147136</v>
      </c>
      <c r="P273" s="49" t="s">
        <v>2606</v>
      </c>
      <c r="Q273" s="45" t="s">
        <v>768</v>
      </c>
      <c r="R273" s="46">
        <v>0</v>
      </c>
      <c r="S273" s="46">
        <v>0</v>
      </c>
      <c r="T273" s="46">
        <v>3976.5225820000001</v>
      </c>
      <c r="U273" s="46">
        <v>3976.5225820000001</v>
      </c>
      <c r="V273" s="46">
        <v>0</v>
      </c>
      <c r="W273" s="46">
        <v>0</v>
      </c>
      <c r="X273" s="46">
        <v>3976.5225820000001</v>
      </c>
      <c r="Y273" s="46">
        <v>3976.5225820000001</v>
      </c>
      <c r="Z273" s="46">
        <v>0</v>
      </c>
      <c r="AA273" s="47">
        <v>0</v>
      </c>
      <c r="AB273" s="47"/>
      <c r="AC273" s="47">
        <v>3977</v>
      </c>
      <c r="AD273" s="47">
        <v>0</v>
      </c>
      <c r="AE273" s="47">
        <v>3976.5225820000001</v>
      </c>
      <c r="AF273" s="56">
        <f t="shared" si="29"/>
        <v>1</v>
      </c>
    </row>
    <row r="274" spans="2:32" x14ac:dyDescent="0.35">
      <c r="B274" t="s">
        <v>768</v>
      </c>
      <c r="C274" t="s">
        <v>220</v>
      </c>
      <c r="D274" t="s">
        <v>191</v>
      </c>
      <c r="E274" s="1">
        <v>2230.9485250000002</v>
      </c>
      <c r="F274" s="1">
        <v>245.40433774999997</v>
      </c>
      <c r="G274" s="1">
        <f t="shared" si="24"/>
        <v>245.40420917244887</v>
      </c>
      <c r="H274" s="57">
        <f t="shared" si="25"/>
        <v>1</v>
      </c>
      <c r="I274" s="1">
        <f t="shared" si="26"/>
        <v>245</v>
      </c>
      <c r="J274" s="4">
        <f t="shared" si="27"/>
        <v>5.1584926310039109E-2</v>
      </c>
      <c r="K274" s="19">
        <f t="shared" si="28"/>
        <v>2629.6963734331739</v>
      </c>
      <c r="P274" s="49" t="s">
        <v>750</v>
      </c>
      <c r="Q274" s="45" t="s">
        <v>768</v>
      </c>
      <c r="R274" s="46">
        <v>0</v>
      </c>
      <c r="S274" s="46">
        <v>0</v>
      </c>
      <c r="T274" s="46">
        <v>775.31333800000004</v>
      </c>
      <c r="U274" s="46">
        <v>775.31333800000004</v>
      </c>
      <c r="V274" s="46">
        <v>1004</v>
      </c>
      <c r="W274" s="46">
        <v>0</v>
      </c>
      <c r="X274" s="46">
        <v>1779.3133379999999</v>
      </c>
      <c r="Y274" s="46">
        <v>1779.3133379999999</v>
      </c>
      <c r="Z274" s="46">
        <v>0</v>
      </c>
      <c r="AA274" s="47">
        <v>0</v>
      </c>
      <c r="AB274" s="47"/>
      <c r="AC274" s="47">
        <v>1779</v>
      </c>
      <c r="AD274" s="47">
        <v>0</v>
      </c>
      <c r="AE274" s="47">
        <v>775.31333800000004</v>
      </c>
      <c r="AF274" s="56">
        <f t="shared" si="29"/>
        <v>1</v>
      </c>
    </row>
    <row r="275" spans="2:32" x14ac:dyDescent="0.35">
      <c r="B275" t="s">
        <v>768</v>
      </c>
      <c r="C275" t="s">
        <v>220</v>
      </c>
      <c r="D275" t="s">
        <v>191</v>
      </c>
      <c r="E275" s="1">
        <v>2040.5963870000003</v>
      </c>
      <c r="F275" s="1">
        <v>224.46560257000002</v>
      </c>
      <c r="G275" s="1">
        <f t="shared" si="24"/>
        <v>224.46548496312417</v>
      </c>
      <c r="H275" s="57">
        <f t="shared" si="25"/>
        <v>1</v>
      </c>
      <c r="I275" s="1">
        <f t="shared" si="26"/>
        <v>224</v>
      </c>
      <c r="J275" s="4">
        <f t="shared" si="27"/>
        <v>4.7163361197750039E-2</v>
      </c>
      <c r="K275" s="19">
        <f t="shared" si="28"/>
        <v>2404.2938271389016</v>
      </c>
      <c r="P275" s="49" t="s">
        <v>2607</v>
      </c>
      <c r="Q275" s="45" t="s">
        <v>768</v>
      </c>
      <c r="R275" s="46">
        <v>0</v>
      </c>
      <c r="S275" s="46">
        <v>0</v>
      </c>
      <c r="T275" s="46">
        <v>4724.8400769999989</v>
      </c>
      <c r="U275" s="46">
        <v>4724.8400769999989</v>
      </c>
      <c r="V275" s="46">
        <v>0</v>
      </c>
      <c r="W275" s="46">
        <v>0</v>
      </c>
      <c r="X275" s="46">
        <v>4724.8400769999989</v>
      </c>
      <c r="Y275" s="46">
        <v>4724.8400769999989</v>
      </c>
      <c r="Z275" s="46">
        <v>0</v>
      </c>
      <c r="AA275" s="47">
        <v>0</v>
      </c>
      <c r="AB275" s="47"/>
      <c r="AC275" s="47">
        <v>4725</v>
      </c>
      <c r="AD275" s="47">
        <v>0</v>
      </c>
      <c r="AE275" s="47">
        <v>4724.8400769999989</v>
      </c>
      <c r="AF275" s="56">
        <f t="shared" si="29"/>
        <v>1</v>
      </c>
    </row>
    <row r="276" spans="2:32" x14ac:dyDescent="0.35">
      <c r="B276" t="s">
        <v>768</v>
      </c>
      <c r="C276" t="s">
        <v>219</v>
      </c>
      <c r="D276" t="s">
        <v>191</v>
      </c>
      <c r="E276" s="1">
        <v>6893.350402</v>
      </c>
      <c r="F276" s="1">
        <v>758.26854421999997</v>
      </c>
      <c r="G276" s="1">
        <f t="shared" si="24"/>
        <v>758.26814693153563</v>
      </c>
      <c r="H276" s="57">
        <f t="shared" si="25"/>
        <v>1</v>
      </c>
      <c r="I276" s="1">
        <f t="shared" si="26"/>
        <v>758</v>
      </c>
      <c r="J276" s="4">
        <f t="shared" si="27"/>
        <v>0.15959744548167201</v>
      </c>
      <c r="K276" s="19">
        <f t="shared" si="28"/>
        <v>8135.9585757646755</v>
      </c>
      <c r="P276" s="49" t="s">
        <v>751</v>
      </c>
      <c r="Q276" s="45" t="s">
        <v>768</v>
      </c>
      <c r="R276" s="46">
        <v>0</v>
      </c>
      <c r="S276" s="46">
        <v>0</v>
      </c>
      <c r="T276" s="46">
        <v>28364.63740299999</v>
      </c>
      <c r="U276" s="46">
        <v>28364.63740299999</v>
      </c>
      <c r="V276" s="46">
        <v>28305.124950685047</v>
      </c>
      <c r="W276" s="46">
        <v>0</v>
      </c>
      <c r="X276" s="46">
        <v>56669.762353685037</v>
      </c>
      <c r="Y276" s="46">
        <v>56669.762353685037</v>
      </c>
      <c r="Z276" s="46">
        <v>0</v>
      </c>
      <c r="AA276" s="47">
        <v>0</v>
      </c>
      <c r="AB276" s="47"/>
      <c r="AC276" s="47">
        <v>56670</v>
      </c>
      <c r="AD276" s="47">
        <v>0</v>
      </c>
      <c r="AE276" s="47">
        <v>28364.63740299999</v>
      </c>
      <c r="AF276" s="56">
        <f t="shared" si="29"/>
        <v>1</v>
      </c>
    </row>
    <row r="277" spans="2:32" x14ac:dyDescent="0.35">
      <c r="B277" t="s">
        <v>768</v>
      </c>
      <c r="C277" t="s">
        <v>219</v>
      </c>
      <c r="D277" t="s">
        <v>191</v>
      </c>
      <c r="E277" s="1">
        <v>3606.3742499999985</v>
      </c>
      <c r="F277" s="1">
        <v>396.70116749999988</v>
      </c>
      <c r="G277" s="1">
        <f t="shared" si="24"/>
        <v>396.70095965173977</v>
      </c>
      <c r="H277" s="57">
        <f t="shared" si="25"/>
        <v>1</v>
      </c>
      <c r="I277" s="1">
        <f t="shared" si="26"/>
        <v>397</v>
      </c>
      <c r="J277" s="4">
        <f t="shared" si="27"/>
        <v>8.3588635694226629E-2</v>
      </c>
      <c r="K277" s="19">
        <f t="shared" si="28"/>
        <v>4261.1814704202852</v>
      </c>
      <c r="P277" s="49" t="s">
        <v>752</v>
      </c>
      <c r="Q277" s="45" t="s">
        <v>768</v>
      </c>
      <c r="R277" s="46">
        <v>21279.399235068649</v>
      </c>
      <c r="S277" s="46">
        <v>1595.9549426301489</v>
      </c>
      <c r="T277" s="46">
        <v>21193.000185999997</v>
      </c>
      <c r="U277" s="46">
        <v>19597.045243369848</v>
      </c>
      <c r="V277" s="46">
        <v>12535</v>
      </c>
      <c r="W277" s="46">
        <v>0</v>
      </c>
      <c r="X277" s="46">
        <v>32132.045243369848</v>
      </c>
      <c r="Y277" s="46">
        <v>32132.045243369848</v>
      </c>
      <c r="Z277" s="46">
        <v>-19696</v>
      </c>
      <c r="AA277" s="47">
        <v>0</v>
      </c>
      <c r="AB277" s="47"/>
      <c r="AC277" s="47">
        <v>12436</v>
      </c>
      <c r="AD277" s="47">
        <v>0</v>
      </c>
      <c r="AE277" s="47">
        <v>12436</v>
      </c>
      <c r="AF277" s="56">
        <f t="shared" si="29"/>
        <v>1</v>
      </c>
    </row>
    <row r="278" spans="2:32" x14ac:dyDescent="0.35">
      <c r="B278" t="s">
        <v>768</v>
      </c>
      <c r="C278" t="s">
        <v>219</v>
      </c>
      <c r="D278" t="s">
        <v>191</v>
      </c>
      <c r="E278" s="1">
        <v>1706.6007759999998</v>
      </c>
      <c r="F278" s="1">
        <v>187.72608535999996</v>
      </c>
      <c r="G278" s="1">
        <f t="shared" si="24"/>
        <v>187.72598700248699</v>
      </c>
      <c r="H278" s="57">
        <f t="shared" si="25"/>
        <v>1</v>
      </c>
      <c r="I278" s="1">
        <f t="shared" si="26"/>
        <v>188</v>
      </c>
      <c r="J278" s="4">
        <f t="shared" si="27"/>
        <v>3.9583535290968787E-2</v>
      </c>
      <c r="K278" s="19">
        <f t="shared" si="28"/>
        <v>2017.8894620630067</v>
      </c>
      <c r="P278" s="49" t="s">
        <v>753</v>
      </c>
      <c r="Q278" s="45" t="s">
        <v>768</v>
      </c>
      <c r="R278" s="46">
        <v>38681.47950726479</v>
      </c>
      <c r="S278" s="46">
        <v>2901.1109630448595</v>
      </c>
      <c r="T278" s="46">
        <v>45265.462023</v>
      </c>
      <c r="U278" s="46">
        <v>42364.351059955137</v>
      </c>
      <c r="V278" s="46">
        <v>18876</v>
      </c>
      <c r="W278" s="46">
        <v>0</v>
      </c>
      <c r="X278" s="46">
        <v>61240.351059955137</v>
      </c>
      <c r="Y278" s="46">
        <v>61240.351059955137</v>
      </c>
      <c r="Z278" s="46">
        <v>-35912</v>
      </c>
      <c r="AA278" s="47">
        <v>0</v>
      </c>
      <c r="AB278" s="47"/>
      <c r="AC278" s="47">
        <v>25328</v>
      </c>
      <c r="AD278" s="47">
        <v>0</v>
      </c>
      <c r="AE278" s="47">
        <v>25328</v>
      </c>
      <c r="AF278" s="56">
        <f t="shared" si="29"/>
        <v>1</v>
      </c>
    </row>
    <row r="279" spans="2:32" x14ac:dyDescent="0.35">
      <c r="B279" t="s">
        <v>768</v>
      </c>
      <c r="C279" t="s">
        <v>219</v>
      </c>
      <c r="D279" t="s">
        <v>191</v>
      </c>
      <c r="E279" s="1">
        <v>333.62801100000007</v>
      </c>
      <c r="F279" s="1">
        <v>36.69908121000001</v>
      </c>
      <c r="G279" s="1">
        <f t="shared" si="24"/>
        <v>36.699061981823228</v>
      </c>
      <c r="H279" s="57">
        <f t="shared" si="25"/>
        <v>1</v>
      </c>
      <c r="I279" s="1">
        <f t="shared" si="26"/>
        <v>37</v>
      </c>
      <c r="J279" s="4">
        <f t="shared" si="27"/>
        <v>7.790376626414069E-3</v>
      </c>
      <c r="K279" s="19">
        <f t="shared" si="28"/>
        <v>397.13781966133638</v>
      </c>
      <c r="P279" s="49" t="s">
        <v>754</v>
      </c>
      <c r="Q279" s="45" t="s">
        <v>768</v>
      </c>
      <c r="R279" s="46">
        <v>0</v>
      </c>
      <c r="S279" s="46">
        <v>0</v>
      </c>
      <c r="T279" s="46">
        <v>5904.9576459999971</v>
      </c>
      <c r="U279" s="46">
        <v>5904.9576459999971</v>
      </c>
      <c r="V279" s="46">
        <v>2968.8310480000005</v>
      </c>
      <c r="W279" s="46">
        <v>0</v>
      </c>
      <c r="X279" s="46">
        <v>8873.7886939999971</v>
      </c>
      <c r="Y279" s="46">
        <v>8873.7886939999971</v>
      </c>
      <c r="Z279" s="46">
        <v>0</v>
      </c>
      <c r="AA279" s="47">
        <v>0</v>
      </c>
      <c r="AB279" s="47"/>
      <c r="AC279" s="47">
        <v>8874</v>
      </c>
      <c r="AD279" s="47">
        <v>0</v>
      </c>
      <c r="AE279" s="47">
        <v>5904.9576459999971</v>
      </c>
      <c r="AF279" s="56">
        <f t="shared" si="29"/>
        <v>1</v>
      </c>
    </row>
    <row r="280" spans="2:32" x14ac:dyDescent="0.35">
      <c r="B280" t="s">
        <v>768</v>
      </c>
      <c r="C280" t="s">
        <v>221</v>
      </c>
      <c r="D280" t="s">
        <v>191</v>
      </c>
      <c r="E280" s="1">
        <v>8477.3294709999991</v>
      </c>
      <c r="F280" s="1">
        <v>932.50624180999989</v>
      </c>
      <c r="G280" s="1">
        <f t="shared" si="24"/>
        <v>932.50575323115061</v>
      </c>
      <c r="H280" s="57">
        <f t="shared" si="25"/>
        <v>1</v>
      </c>
      <c r="I280" s="1">
        <f t="shared" si="26"/>
        <v>933</v>
      </c>
      <c r="J280" s="4">
        <f t="shared" si="27"/>
        <v>0.1964438214174142</v>
      </c>
      <c r="K280" s="19">
        <f t="shared" si="28"/>
        <v>10014.313128216942</v>
      </c>
      <c r="P280" s="49" t="s">
        <v>148</v>
      </c>
      <c r="Q280" s="45" t="s">
        <v>768</v>
      </c>
      <c r="R280" s="46">
        <v>12174.402004</v>
      </c>
      <c r="S280" s="46">
        <v>1339.1842204399998</v>
      </c>
      <c r="T280" s="46">
        <v>18970.133553</v>
      </c>
      <c r="U280" s="46">
        <v>17630.949332560001</v>
      </c>
      <c r="V280" s="46">
        <v>25951.505978000001</v>
      </c>
      <c r="W280" s="46">
        <v>0</v>
      </c>
      <c r="X280" s="46">
        <v>43582.455310559999</v>
      </c>
      <c r="Y280" s="46">
        <v>43582.455310559999</v>
      </c>
      <c r="Z280" s="46">
        <v>0</v>
      </c>
      <c r="AA280" s="47">
        <v>0</v>
      </c>
      <c r="AB280" s="47"/>
      <c r="AC280" s="47">
        <v>43582</v>
      </c>
      <c r="AD280" s="47">
        <v>0</v>
      </c>
      <c r="AE280" s="47">
        <v>18970.133553</v>
      </c>
      <c r="AF280" s="56">
        <f t="shared" si="29"/>
        <v>1</v>
      </c>
    </row>
    <row r="281" spans="2:32" x14ac:dyDescent="0.35">
      <c r="B281" t="s">
        <v>768</v>
      </c>
      <c r="C281" t="s">
        <v>221</v>
      </c>
      <c r="D281" t="s">
        <v>191</v>
      </c>
      <c r="E281" s="1">
        <v>4488.3541969999987</v>
      </c>
      <c r="F281" s="1">
        <v>493.71896166999989</v>
      </c>
      <c r="G281" s="1">
        <f t="shared" si="24"/>
        <v>493.71870299007759</v>
      </c>
      <c r="H281" s="57">
        <f t="shared" si="25"/>
        <v>1</v>
      </c>
      <c r="I281" s="1">
        <f t="shared" si="26"/>
        <v>494</v>
      </c>
      <c r="J281" s="4">
        <f t="shared" si="27"/>
        <v>0.10401205549860945</v>
      </c>
      <c r="K281" s="19">
        <f t="shared" si="28"/>
        <v>5302.3265652081127</v>
      </c>
      <c r="P281" s="49" t="s">
        <v>755</v>
      </c>
      <c r="Q281" s="45" t="s">
        <v>768</v>
      </c>
      <c r="R281" s="46">
        <v>0</v>
      </c>
      <c r="S281" s="46">
        <v>0</v>
      </c>
      <c r="T281" s="46">
        <v>29467.220096000001</v>
      </c>
      <c r="U281" s="46">
        <v>29467.220096000001</v>
      </c>
      <c r="V281" s="46">
        <v>29381.695199080361</v>
      </c>
      <c r="W281" s="46">
        <v>0</v>
      </c>
      <c r="X281" s="46">
        <v>58848.915295080362</v>
      </c>
      <c r="Y281" s="46">
        <v>58848.915295080362</v>
      </c>
      <c r="Z281" s="46">
        <v>0</v>
      </c>
      <c r="AA281" s="47">
        <v>0</v>
      </c>
      <c r="AB281" s="47"/>
      <c r="AC281" s="47">
        <v>58849</v>
      </c>
      <c r="AD281" s="47">
        <v>0</v>
      </c>
      <c r="AE281" s="47">
        <v>29467.220096000001</v>
      </c>
      <c r="AF281" s="56">
        <f t="shared" si="29"/>
        <v>1</v>
      </c>
    </row>
    <row r="282" spans="2:32" x14ac:dyDescent="0.35">
      <c r="B282" t="s">
        <v>768</v>
      </c>
      <c r="C282" t="s">
        <v>221</v>
      </c>
      <c r="D282" t="s">
        <v>191</v>
      </c>
      <c r="E282" s="1">
        <v>2916.8345680000002</v>
      </c>
      <c r="F282" s="1">
        <v>320.85180248</v>
      </c>
      <c r="G282" s="1">
        <f t="shared" si="24"/>
        <v>320.85163437238054</v>
      </c>
      <c r="H282" s="57">
        <f t="shared" si="25"/>
        <v>1</v>
      </c>
      <c r="I282" s="1">
        <f t="shared" si="26"/>
        <v>321</v>
      </c>
      <c r="J282" s="4">
        <f t="shared" si="27"/>
        <v>6.7586781002132876E-2</v>
      </c>
      <c r="K282" s="19">
        <f t="shared" si="28"/>
        <v>3445.4389219267296</v>
      </c>
      <c r="P282" s="49" t="s">
        <v>634</v>
      </c>
      <c r="Q282" s="45" t="s">
        <v>768</v>
      </c>
      <c r="R282" s="46">
        <v>0</v>
      </c>
      <c r="S282" s="46">
        <v>0</v>
      </c>
      <c r="T282" s="46">
        <v>113790.25375199999</v>
      </c>
      <c r="U282" s="46">
        <v>113790.25375199999</v>
      </c>
      <c r="V282" s="46">
        <v>115292</v>
      </c>
      <c r="W282" s="46">
        <v>0</v>
      </c>
      <c r="X282" s="46">
        <v>229082.25375199999</v>
      </c>
      <c r="Y282" s="46">
        <v>229082.25375199999</v>
      </c>
      <c r="Z282" s="46">
        <v>-113790</v>
      </c>
      <c r="AA282" s="47">
        <v>0</v>
      </c>
      <c r="AB282" s="47"/>
      <c r="AC282" s="47">
        <v>115292</v>
      </c>
      <c r="AD282" s="47">
        <v>0</v>
      </c>
      <c r="AE282" s="47">
        <v>113790.25375199999</v>
      </c>
      <c r="AF282" s="56">
        <f t="shared" si="29"/>
        <v>1</v>
      </c>
    </row>
    <row r="283" spans="2:32" x14ac:dyDescent="0.35">
      <c r="B283" t="s">
        <v>768</v>
      </c>
      <c r="C283" t="s">
        <v>221</v>
      </c>
      <c r="D283" t="s">
        <v>191</v>
      </c>
      <c r="E283" s="1">
        <v>1738.0088069999999</v>
      </c>
      <c r="F283" s="1">
        <v>191.18096877000002</v>
      </c>
      <c r="G283" s="1">
        <f t="shared" si="24"/>
        <v>191.18086860232978</v>
      </c>
      <c r="H283" s="57">
        <f t="shared" si="25"/>
        <v>1</v>
      </c>
      <c r="I283" s="1">
        <f t="shared" si="26"/>
        <v>191</v>
      </c>
      <c r="J283" s="4">
        <f t="shared" si="27"/>
        <v>4.0215187449867219E-2</v>
      </c>
      <c r="K283" s="19">
        <f t="shared" si="28"/>
        <v>2050.0898258193311</v>
      </c>
      <c r="P283" s="49" t="s">
        <v>113</v>
      </c>
      <c r="Q283" s="45" t="s">
        <v>768</v>
      </c>
      <c r="R283" s="46">
        <v>168117.7048612776</v>
      </c>
      <c r="S283" s="46">
        <v>14744.149319303891</v>
      </c>
      <c r="T283" s="46">
        <v>72517.23449800002</v>
      </c>
      <c r="U283" s="46">
        <v>57773.085178696128</v>
      </c>
      <c r="V283" s="46">
        <v>85213.240116999994</v>
      </c>
      <c r="W283" s="46">
        <v>0</v>
      </c>
      <c r="X283" s="46">
        <v>142986.32529569612</v>
      </c>
      <c r="Y283" s="46">
        <v>142986.32529569612</v>
      </c>
      <c r="Z283" s="46">
        <v>5016</v>
      </c>
      <c r="AA283" s="47">
        <v>0</v>
      </c>
      <c r="AB283" s="47"/>
      <c r="AC283" s="47">
        <v>148002</v>
      </c>
      <c r="AD283" s="47">
        <v>0</v>
      </c>
      <c r="AE283" s="47">
        <v>72517.23449800002</v>
      </c>
      <c r="AF283" s="56">
        <f t="shared" si="29"/>
        <v>1</v>
      </c>
    </row>
    <row r="284" spans="2:32" x14ac:dyDescent="0.35">
      <c r="B284" t="s">
        <v>768</v>
      </c>
      <c r="C284" t="s">
        <v>221</v>
      </c>
      <c r="D284" t="s">
        <v>191</v>
      </c>
      <c r="E284" s="1">
        <v>3169.4582270000001</v>
      </c>
      <c r="F284" s="1">
        <v>348.64040497000002</v>
      </c>
      <c r="G284" s="1">
        <f t="shared" si="24"/>
        <v>348.64022230277459</v>
      </c>
      <c r="H284" s="57">
        <f t="shared" si="25"/>
        <v>1</v>
      </c>
      <c r="I284" s="1">
        <f t="shared" si="26"/>
        <v>349</v>
      </c>
      <c r="J284" s="4">
        <f t="shared" si="27"/>
        <v>7.3482201151851625E-2</v>
      </c>
      <c r="K284" s="19">
        <f t="shared" si="28"/>
        <v>3745.975650319092</v>
      </c>
      <c r="P284" s="49" t="s">
        <v>2608</v>
      </c>
      <c r="Q284" s="45" t="s">
        <v>768</v>
      </c>
      <c r="R284" s="46">
        <v>0</v>
      </c>
      <c r="S284" s="46">
        <v>0</v>
      </c>
      <c r="T284" s="46">
        <v>5645.3517649999985</v>
      </c>
      <c r="U284" s="46">
        <v>5645.3517649999985</v>
      </c>
      <c r="V284" s="46">
        <v>4048.5409009999998</v>
      </c>
      <c r="W284" s="46">
        <v>0</v>
      </c>
      <c r="X284" s="46">
        <v>9693.8926659999979</v>
      </c>
      <c r="Y284" s="46">
        <v>9693.8926659999979</v>
      </c>
      <c r="Z284" s="46">
        <v>0</v>
      </c>
      <c r="AA284" s="47">
        <v>0</v>
      </c>
      <c r="AB284" s="47"/>
      <c r="AC284" s="47">
        <v>9694</v>
      </c>
      <c r="AD284" s="47">
        <v>0</v>
      </c>
      <c r="AE284" s="47">
        <v>5645.3517649999985</v>
      </c>
      <c r="AF284" s="56">
        <f t="shared" si="29"/>
        <v>1</v>
      </c>
    </row>
    <row r="285" spans="2:32" x14ac:dyDescent="0.35">
      <c r="B285" t="s">
        <v>768</v>
      </c>
      <c r="C285" t="s">
        <v>221</v>
      </c>
      <c r="D285" t="s">
        <v>191</v>
      </c>
      <c r="E285" s="1">
        <v>2076.7344709999998</v>
      </c>
      <c r="F285" s="1">
        <v>228.44079181000001</v>
      </c>
      <c r="G285" s="1">
        <f t="shared" si="24"/>
        <v>228.44067212035699</v>
      </c>
      <c r="H285" s="57">
        <f t="shared" si="25"/>
        <v>1</v>
      </c>
      <c r="I285" s="1">
        <f t="shared" si="26"/>
        <v>228</v>
      </c>
      <c r="J285" s="4">
        <f t="shared" si="27"/>
        <v>4.8005564076281287E-2</v>
      </c>
      <c r="K285" s="19">
        <f t="shared" si="28"/>
        <v>2447.2276454806674</v>
      </c>
      <c r="P285" s="49" t="s">
        <v>756</v>
      </c>
      <c r="Q285" s="45" t="s">
        <v>768</v>
      </c>
      <c r="R285" s="46">
        <v>0</v>
      </c>
      <c r="S285" s="46">
        <v>0</v>
      </c>
      <c r="T285" s="46">
        <v>6437.6087549999993</v>
      </c>
      <c r="U285" s="46">
        <v>6437.6087549999993</v>
      </c>
      <c r="V285" s="46">
        <v>2997</v>
      </c>
      <c r="W285" s="46">
        <v>0</v>
      </c>
      <c r="X285" s="46">
        <v>9434.6087549999993</v>
      </c>
      <c r="Y285" s="46">
        <v>9434.6087549999993</v>
      </c>
      <c r="Z285" s="46">
        <v>0</v>
      </c>
      <c r="AA285" s="47">
        <v>0</v>
      </c>
      <c r="AB285" s="47"/>
      <c r="AC285" s="47">
        <v>9435</v>
      </c>
      <c r="AD285" s="47">
        <v>0</v>
      </c>
      <c r="AE285" s="47">
        <v>6437.6087549999993</v>
      </c>
      <c r="AF285" s="56">
        <f t="shared" si="29"/>
        <v>1</v>
      </c>
    </row>
    <row r="286" spans="2:32" x14ac:dyDescent="0.35">
      <c r="B286" t="s">
        <v>768</v>
      </c>
      <c r="C286" t="s">
        <v>221</v>
      </c>
      <c r="D286" t="s">
        <v>191</v>
      </c>
      <c r="E286" s="1">
        <v>1732.2021539999996</v>
      </c>
      <c r="F286" s="1">
        <v>190.54223694000001</v>
      </c>
      <c r="G286" s="1">
        <f t="shared" si="24"/>
        <v>190.54213710698798</v>
      </c>
      <c r="H286" s="57">
        <f t="shared" si="25"/>
        <v>1</v>
      </c>
      <c r="I286" s="1">
        <f t="shared" si="26"/>
        <v>191</v>
      </c>
      <c r="J286" s="4">
        <f t="shared" si="27"/>
        <v>4.0215187449867219E-2</v>
      </c>
      <c r="K286" s="19">
        <f t="shared" si="28"/>
        <v>2050.0898258193311</v>
      </c>
      <c r="P286" s="49" t="s">
        <v>2609</v>
      </c>
      <c r="Q286" s="45" t="s">
        <v>768</v>
      </c>
      <c r="R286" s="46">
        <v>0</v>
      </c>
      <c r="S286" s="46">
        <v>0</v>
      </c>
      <c r="T286" s="46">
        <v>9721.1256479999993</v>
      </c>
      <c r="U286" s="46">
        <v>9721.1256479999993</v>
      </c>
      <c r="V286" s="46">
        <v>9240.2806170000003</v>
      </c>
      <c r="W286" s="46">
        <v>0</v>
      </c>
      <c r="X286" s="46">
        <v>18961.406264999998</v>
      </c>
      <c r="Y286" s="46">
        <v>18961.406264999998</v>
      </c>
      <c r="Z286" s="46">
        <v>0</v>
      </c>
      <c r="AA286" s="47">
        <v>0</v>
      </c>
      <c r="AB286" s="47"/>
      <c r="AC286" s="47">
        <v>18961</v>
      </c>
      <c r="AD286" s="47">
        <v>0</v>
      </c>
      <c r="AE286" s="47">
        <v>9721.1256479999993</v>
      </c>
      <c r="AF286" s="56">
        <f t="shared" si="29"/>
        <v>1</v>
      </c>
    </row>
    <row r="287" spans="2:32" x14ac:dyDescent="0.35">
      <c r="B287" t="s">
        <v>768</v>
      </c>
      <c r="C287" t="s">
        <v>221</v>
      </c>
      <c r="D287" t="s">
        <v>191</v>
      </c>
      <c r="E287" s="1">
        <v>2560.0669949999997</v>
      </c>
      <c r="F287" s="1">
        <v>281.60736944999996</v>
      </c>
      <c r="G287" s="1">
        <f t="shared" si="24"/>
        <v>281.60722190417306</v>
      </c>
      <c r="H287" s="57">
        <f t="shared" si="25"/>
        <v>1</v>
      </c>
      <c r="I287" s="1">
        <f t="shared" si="26"/>
        <v>282</v>
      </c>
      <c r="J287" s="4">
        <f t="shared" si="27"/>
        <v>5.9375302936453177E-2</v>
      </c>
      <c r="K287" s="19">
        <f t="shared" si="28"/>
        <v>3026.8341930945098</v>
      </c>
      <c r="P287" s="49" t="s">
        <v>757</v>
      </c>
      <c r="Q287" s="45" t="s">
        <v>768</v>
      </c>
      <c r="R287" s="46">
        <v>0</v>
      </c>
      <c r="S287" s="46">
        <v>0</v>
      </c>
      <c r="T287" s="46">
        <v>6812.3007369999987</v>
      </c>
      <c r="U287" s="46">
        <v>6812.3007369999987</v>
      </c>
      <c r="V287" s="46">
        <v>3264</v>
      </c>
      <c r="W287" s="46">
        <v>0</v>
      </c>
      <c r="X287" s="46">
        <v>10076.300736999998</v>
      </c>
      <c r="Y287" s="46">
        <v>10076.300736999998</v>
      </c>
      <c r="Z287" s="46">
        <v>0</v>
      </c>
      <c r="AA287" s="47">
        <v>0</v>
      </c>
      <c r="AB287" s="47"/>
      <c r="AC287" s="47">
        <v>10076</v>
      </c>
      <c r="AD287" s="47">
        <v>0</v>
      </c>
      <c r="AE287" s="47">
        <v>6812.3007369999987</v>
      </c>
      <c r="AF287" s="56">
        <f t="shared" si="29"/>
        <v>1</v>
      </c>
    </row>
    <row r="288" spans="2:32" x14ac:dyDescent="0.35">
      <c r="B288" t="s">
        <v>768</v>
      </c>
      <c r="C288" t="s">
        <v>221</v>
      </c>
      <c r="D288" t="s">
        <v>191</v>
      </c>
      <c r="E288" s="1">
        <v>1955.4802130000003</v>
      </c>
      <c r="F288" s="1">
        <v>215.10282343000003</v>
      </c>
      <c r="G288" s="1">
        <f t="shared" si="24"/>
        <v>215.10271072867403</v>
      </c>
      <c r="H288" s="57">
        <f t="shared" si="25"/>
        <v>1</v>
      </c>
      <c r="I288" s="1">
        <f t="shared" si="26"/>
        <v>215</v>
      </c>
      <c r="J288" s="4">
        <f t="shared" si="27"/>
        <v>4.5268404721054721E-2</v>
      </c>
      <c r="K288" s="19">
        <f t="shared" si="28"/>
        <v>2307.6927358699277</v>
      </c>
      <c r="P288" s="49" t="s">
        <v>2610</v>
      </c>
      <c r="Q288" s="45" t="s">
        <v>768</v>
      </c>
      <c r="R288" s="46">
        <v>0</v>
      </c>
      <c r="S288" s="46">
        <v>0</v>
      </c>
      <c r="T288" s="46">
        <v>6185.0367499999975</v>
      </c>
      <c r="U288" s="46">
        <v>6185.0367499999975</v>
      </c>
      <c r="V288" s="46">
        <v>5968.9462430000003</v>
      </c>
      <c r="W288" s="46">
        <v>0</v>
      </c>
      <c r="X288" s="46">
        <v>12153.982992999998</v>
      </c>
      <c r="Y288" s="46">
        <v>12153.982992999998</v>
      </c>
      <c r="Z288" s="46">
        <v>0</v>
      </c>
      <c r="AA288" s="47">
        <v>0</v>
      </c>
      <c r="AB288" s="47"/>
      <c r="AC288" s="47">
        <v>12154</v>
      </c>
      <c r="AD288" s="47">
        <v>0</v>
      </c>
      <c r="AE288" s="47">
        <v>6185.0367499999975</v>
      </c>
      <c r="AF288" s="56">
        <f t="shared" si="29"/>
        <v>1</v>
      </c>
    </row>
    <row r="289" spans="2:32" x14ac:dyDescent="0.35">
      <c r="B289" t="s">
        <v>768</v>
      </c>
      <c r="C289" t="s">
        <v>221</v>
      </c>
      <c r="D289" t="s">
        <v>191</v>
      </c>
      <c r="E289" s="1">
        <v>2380.0262300000004</v>
      </c>
      <c r="F289" s="1">
        <v>261.80288530000001</v>
      </c>
      <c r="G289" s="1">
        <f t="shared" si="24"/>
        <v>261.80274813056701</v>
      </c>
      <c r="H289" s="57">
        <f t="shared" si="25"/>
        <v>1</v>
      </c>
      <c r="I289" s="1">
        <f t="shared" si="26"/>
        <v>262</v>
      </c>
      <c r="J289" s="4">
        <f t="shared" si="27"/>
        <v>5.5164288543796923E-2</v>
      </c>
      <c r="K289" s="19">
        <f t="shared" si="28"/>
        <v>2812.1651013856795</v>
      </c>
      <c r="P289" s="49" t="s">
        <v>644</v>
      </c>
      <c r="Q289" s="45" t="s">
        <v>768</v>
      </c>
      <c r="R289" s="46">
        <v>0</v>
      </c>
      <c r="S289" s="46">
        <v>0</v>
      </c>
      <c r="T289" s="46">
        <v>185478.72096400001</v>
      </c>
      <c r="U289" s="46">
        <v>185478.72096400001</v>
      </c>
      <c r="V289" s="46">
        <v>185507.15927</v>
      </c>
      <c r="W289" s="46">
        <v>0</v>
      </c>
      <c r="X289" s="46">
        <v>370985.88023400004</v>
      </c>
      <c r="Y289" s="46">
        <v>370985.88023400004</v>
      </c>
      <c r="Z289" s="46">
        <v>-4486</v>
      </c>
      <c r="AA289" s="47">
        <v>0</v>
      </c>
      <c r="AB289" s="47"/>
      <c r="AC289" s="47">
        <v>366500</v>
      </c>
      <c r="AD289" s="47">
        <v>0</v>
      </c>
      <c r="AE289" s="47">
        <v>185478.72096400001</v>
      </c>
      <c r="AF289" s="56">
        <f t="shared" si="29"/>
        <v>1</v>
      </c>
    </row>
    <row r="290" spans="2:32" x14ac:dyDescent="0.35">
      <c r="B290" t="s">
        <v>768</v>
      </c>
      <c r="C290" t="s">
        <v>221</v>
      </c>
      <c r="D290" t="s">
        <v>191</v>
      </c>
      <c r="E290" s="1">
        <v>2873.853944</v>
      </c>
      <c r="F290" s="1">
        <v>316.12393384000001</v>
      </c>
      <c r="G290" s="1">
        <f t="shared" si="24"/>
        <v>316.12376820950777</v>
      </c>
      <c r="H290" s="57">
        <f t="shared" si="25"/>
        <v>1</v>
      </c>
      <c r="I290" s="1">
        <f t="shared" si="26"/>
        <v>316</v>
      </c>
      <c r="J290" s="4">
        <f t="shared" si="27"/>
        <v>6.6534027403968798E-2</v>
      </c>
      <c r="K290" s="19">
        <f t="shared" si="28"/>
        <v>3391.7716489995214</v>
      </c>
      <c r="P290" s="49" t="s">
        <v>699</v>
      </c>
      <c r="Q290" s="45" t="s">
        <v>768</v>
      </c>
      <c r="R290" s="46">
        <v>0</v>
      </c>
      <c r="S290" s="46">
        <v>0</v>
      </c>
      <c r="T290" s="46">
        <v>7190.705683000002</v>
      </c>
      <c r="U290" s="46">
        <v>7190.705683000002</v>
      </c>
      <c r="V290" s="46">
        <v>6981.7049969999989</v>
      </c>
      <c r="W290" s="46">
        <v>0</v>
      </c>
      <c r="X290" s="46">
        <v>14172.410680000001</v>
      </c>
      <c r="Y290" s="46">
        <v>14172.410680000001</v>
      </c>
      <c r="Z290" s="46">
        <v>0</v>
      </c>
      <c r="AA290" s="47">
        <v>0</v>
      </c>
      <c r="AB290" s="47"/>
      <c r="AC290" s="47">
        <v>14172</v>
      </c>
      <c r="AD290" s="47">
        <v>0</v>
      </c>
      <c r="AE290" s="47">
        <v>7190.705683000002</v>
      </c>
      <c r="AF290" s="56">
        <f t="shared" si="29"/>
        <v>1</v>
      </c>
    </row>
    <row r="291" spans="2:32" x14ac:dyDescent="0.35">
      <c r="B291" t="s">
        <v>768</v>
      </c>
      <c r="C291" t="s">
        <v>221</v>
      </c>
      <c r="D291" t="s">
        <v>191</v>
      </c>
      <c r="E291" s="1">
        <v>2626.9065850000002</v>
      </c>
      <c r="F291" s="1">
        <v>288.95972434999999</v>
      </c>
      <c r="G291" s="1">
        <f t="shared" si="24"/>
        <v>288.9595729519682</v>
      </c>
      <c r="H291" s="57">
        <f t="shared" si="25"/>
        <v>1</v>
      </c>
      <c r="I291" s="1">
        <f t="shared" si="26"/>
        <v>289</v>
      </c>
      <c r="J291" s="4">
        <f t="shared" si="27"/>
        <v>6.0849157973882864E-2</v>
      </c>
      <c r="K291" s="19">
        <f t="shared" si="28"/>
        <v>3101.9683751926004</v>
      </c>
      <c r="P291" s="49" t="s">
        <v>2611</v>
      </c>
      <c r="Q291" s="45" t="s">
        <v>768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7">
        <v>0</v>
      </c>
      <c r="AB291" s="47"/>
      <c r="AC291" s="47">
        <v>0</v>
      </c>
      <c r="AD291" s="47">
        <v>0</v>
      </c>
      <c r="AE291" s="47">
        <v>0</v>
      </c>
      <c r="AF291" s="56">
        <f t="shared" si="29"/>
        <v>1</v>
      </c>
    </row>
    <row r="292" spans="2:32" x14ac:dyDescent="0.35">
      <c r="B292" t="s">
        <v>768</v>
      </c>
      <c r="C292" t="s">
        <v>221</v>
      </c>
      <c r="D292" t="s">
        <v>191</v>
      </c>
      <c r="E292" s="1">
        <v>2171.3001990000002</v>
      </c>
      <c r="F292" s="1">
        <v>238.84302188999999</v>
      </c>
      <c r="G292" s="1">
        <f t="shared" si="24"/>
        <v>238.84289675019548</v>
      </c>
      <c r="H292" s="57">
        <f t="shared" si="25"/>
        <v>1</v>
      </c>
      <c r="I292" s="1">
        <f t="shared" si="26"/>
        <v>239</v>
      </c>
      <c r="J292" s="4">
        <f t="shared" si="27"/>
        <v>5.032162199224223E-2</v>
      </c>
      <c r="K292" s="19">
        <f t="shared" si="28"/>
        <v>2565.2956459205243</v>
      </c>
      <c r="P292" s="49" t="s">
        <v>695</v>
      </c>
      <c r="Q292" s="45" t="s">
        <v>768</v>
      </c>
      <c r="R292" s="46">
        <v>0</v>
      </c>
      <c r="S292" s="46">
        <v>0</v>
      </c>
      <c r="T292" s="46">
        <v>7552.7308390000007</v>
      </c>
      <c r="U292" s="46">
        <v>7552.7308390000007</v>
      </c>
      <c r="V292" s="46">
        <v>7087.8822510000009</v>
      </c>
      <c r="W292" s="46">
        <v>0</v>
      </c>
      <c r="X292" s="46">
        <v>14640.613090000003</v>
      </c>
      <c r="Y292" s="46">
        <v>14640.613090000003</v>
      </c>
      <c r="Z292" s="46">
        <v>0</v>
      </c>
      <c r="AA292" s="47">
        <v>0</v>
      </c>
      <c r="AB292" s="47"/>
      <c r="AC292" s="47">
        <v>14641</v>
      </c>
      <c r="AD292" s="47">
        <v>0</v>
      </c>
      <c r="AE292" s="47">
        <v>7552.7308390000007</v>
      </c>
      <c r="AF292" s="56">
        <f t="shared" si="29"/>
        <v>1</v>
      </c>
    </row>
    <row r="293" spans="2:32" x14ac:dyDescent="0.35">
      <c r="B293" t="s">
        <v>768</v>
      </c>
      <c r="C293" t="s">
        <v>221</v>
      </c>
      <c r="D293" t="s">
        <v>191</v>
      </c>
      <c r="E293" s="1">
        <v>2151.8799409999997</v>
      </c>
      <c r="F293" s="1">
        <v>236.70679350999998</v>
      </c>
      <c r="G293" s="1">
        <f t="shared" si="24"/>
        <v>236.70666948945447</v>
      </c>
      <c r="H293" s="57">
        <f t="shared" si="25"/>
        <v>1</v>
      </c>
      <c r="I293" s="1">
        <f t="shared" si="26"/>
        <v>237</v>
      </c>
      <c r="J293" s="4">
        <f t="shared" si="27"/>
        <v>4.9900520552976606E-2</v>
      </c>
      <c r="K293" s="19">
        <f t="shared" si="28"/>
        <v>2543.8287367496414</v>
      </c>
      <c r="P293" s="49" t="s">
        <v>673</v>
      </c>
      <c r="Q293" s="45" t="s">
        <v>768</v>
      </c>
      <c r="R293" s="46">
        <v>0</v>
      </c>
      <c r="S293" s="46">
        <v>0</v>
      </c>
      <c r="T293" s="46">
        <v>112925.14464999997</v>
      </c>
      <c r="U293" s="46">
        <v>112925.14464999997</v>
      </c>
      <c r="V293" s="46">
        <v>108947.41147500002</v>
      </c>
      <c r="W293" s="46">
        <v>0</v>
      </c>
      <c r="X293" s="46">
        <v>221872.556125</v>
      </c>
      <c r="Y293" s="46">
        <v>221872.556125</v>
      </c>
      <c r="Z293" s="46">
        <v>0</v>
      </c>
      <c r="AA293" s="47">
        <v>0</v>
      </c>
      <c r="AB293" s="47"/>
      <c r="AC293" s="47">
        <v>221873</v>
      </c>
      <c r="AD293" s="47">
        <v>0</v>
      </c>
      <c r="AE293" s="47">
        <v>112925.14464999997</v>
      </c>
      <c r="AF293" s="56">
        <f t="shared" si="29"/>
        <v>1</v>
      </c>
    </row>
    <row r="294" spans="2:32" x14ac:dyDescent="0.35">
      <c r="B294" t="s">
        <v>768</v>
      </c>
      <c r="C294" t="s">
        <v>221</v>
      </c>
      <c r="D294" t="s">
        <v>191</v>
      </c>
      <c r="E294" s="1">
        <v>2702.3785930000004</v>
      </c>
      <c r="F294" s="1">
        <v>297.26164522999994</v>
      </c>
      <c r="G294" s="1">
        <f t="shared" si="24"/>
        <v>297.26148948224613</v>
      </c>
      <c r="H294" s="57">
        <f t="shared" si="25"/>
        <v>1</v>
      </c>
      <c r="I294" s="1">
        <f t="shared" si="26"/>
        <v>297</v>
      </c>
      <c r="J294" s="4">
        <f t="shared" si="27"/>
        <v>6.253356373094536E-2</v>
      </c>
      <c r="K294" s="19">
        <f t="shared" si="28"/>
        <v>3187.8360118761325</v>
      </c>
      <c r="P294" s="49" t="s">
        <v>121</v>
      </c>
      <c r="Q294" s="45" t="s">
        <v>768</v>
      </c>
      <c r="R294" s="46">
        <v>25068.685974999997</v>
      </c>
      <c r="S294" s="46">
        <v>1880.1514481250003</v>
      </c>
      <c r="T294" s="46">
        <v>24437.974995</v>
      </c>
      <c r="U294" s="46">
        <v>22557.823546874999</v>
      </c>
      <c r="V294" s="46">
        <v>24076.539724999995</v>
      </c>
      <c r="W294" s="46">
        <v>0</v>
      </c>
      <c r="X294" s="46">
        <v>46634.363271874994</v>
      </c>
      <c r="Y294" s="46">
        <v>46634.363271874994</v>
      </c>
      <c r="Z294" s="46">
        <v>0</v>
      </c>
      <c r="AA294" s="47">
        <v>0</v>
      </c>
      <c r="AB294" s="47"/>
      <c r="AC294" s="47">
        <v>46634</v>
      </c>
      <c r="AD294" s="47">
        <v>0</v>
      </c>
      <c r="AE294" s="47">
        <v>24437.974995</v>
      </c>
      <c r="AF294" s="56">
        <f t="shared" si="29"/>
        <v>1</v>
      </c>
    </row>
    <row r="295" spans="2:32" x14ac:dyDescent="0.35">
      <c r="B295" t="s">
        <v>768</v>
      </c>
      <c r="C295" t="s">
        <v>221</v>
      </c>
      <c r="D295" t="s">
        <v>191</v>
      </c>
      <c r="E295" s="1">
        <v>2548.2021009999999</v>
      </c>
      <c r="F295" s="1">
        <v>280.30223111000004</v>
      </c>
      <c r="G295" s="1">
        <f t="shared" si="24"/>
        <v>280.30208424798946</v>
      </c>
      <c r="H295" s="57">
        <f t="shared" si="25"/>
        <v>1</v>
      </c>
      <c r="I295" s="1">
        <f t="shared" si="26"/>
        <v>280</v>
      </c>
      <c r="J295" s="4">
        <f t="shared" si="27"/>
        <v>5.8954201497187546E-2</v>
      </c>
      <c r="K295" s="19">
        <f t="shared" si="28"/>
        <v>3005.3672839236269</v>
      </c>
      <c r="P295" s="49" t="s">
        <v>2612</v>
      </c>
      <c r="Q295" s="45" t="s">
        <v>768</v>
      </c>
      <c r="R295" s="46">
        <v>0</v>
      </c>
      <c r="S295" s="46">
        <v>0</v>
      </c>
      <c r="T295" s="46">
        <v>2497.3986249999998</v>
      </c>
      <c r="U295" s="46">
        <v>2497.3986249999998</v>
      </c>
      <c r="V295" s="46">
        <v>0</v>
      </c>
      <c r="W295" s="46">
        <v>0</v>
      </c>
      <c r="X295" s="46">
        <v>2497.3986249999998</v>
      </c>
      <c r="Y295" s="46">
        <v>2497.3986249999998</v>
      </c>
      <c r="Z295" s="46">
        <v>0</v>
      </c>
      <c r="AA295" s="47">
        <v>0</v>
      </c>
      <c r="AB295" s="47"/>
      <c r="AC295" s="47">
        <v>2497</v>
      </c>
      <c r="AD295" s="47">
        <v>0</v>
      </c>
      <c r="AE295" s="47">
        <v>2497</v>
      </c>
      <c r="AF295" s="56">
        <f t="shared" si="29"/>
        <v>1</v>
      </c>
    </row>
    <row r="296" spans="2:32" x14ac:dyDescent="0.35">
      <c r="B296" t="s">
        <v>768</v>
      </c>
      <c r="C296" t="s">
        <v>221</v>
      </c>
      <c r="D296" t="s">
        <v>191</v>
      </c>
      <c r="E296" s="1">
        <v>2125.7763</v>
      </c>
      <c r="F296" s="1">
        <v>233.83539300000004</v>
      </c>
      <c r="G296" s="1">
        <f t="shared" si="24"/>
        <v>233.83527048390081</v>
      </c>
      <c r="H296" s="57">
        <f t="shared" si="25"/>
        <v>1</v>
      </c>
      <c r="I296" s="1">
        <f t="shared" si="26"/>
        <v>234</v>
      </c>
      <c r="J296" s="4">
        <f t="shared" si="27"/>
        <v>4.9268868394078159E-2</v>
      </c>
      <c r="K296" s="19">
        <f t="shared" si="28"/>
        <v>2511.6283729933166</v>
      </c>
      <c r="P296" s="49" t="s">
        <v>2613</v>
      </c>
      <c r="Q296" s="45" t="s">
        <v>768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7">
        <v>0</v>
      </c>
      <c r="AB296" s="47"/>
      <c r="AC296" s="47">
        <v>0</v>
      </c>
      <c r="AD296" s="47">
        <v>0</v>
      </c>
      <c r="AE296" s="47">
        <v>0</v>
      </c>
      <c r="AF296" s="56">
        <f t="shared" si="29"/>
        <v>1</v>
      </c>
    </row>
    <row r="297" spans="2:32" x14ac:dyDescent="0.35">
      <c r="B297" t="s">
        <v>768</v>
      </c>
      <c r="C297" t="s">
        <v>221</v>
      </c>
      <c r="D297" t="s">
        <v>191</v>
      </c>
      <c r="E297" s="1">
        <v>2694.6388319999996</v>
      </c>
      <c r="F297" s="1">
        <v>296.41027151999998</v>
      </c>
      <c r="G297" s="1">
        <f t="shared" si="24"/>
        <v>296.41011621831632</v>
      </c>
      <c r="H297" s="57">
        <f t="shared" si="25"/>
        <v>1</v>
      </c>
      <c r="I297" s="1">
        <f t="shared" si="26"/>
        <v>296</v>
      </c>
      <c r="J297" s="4">
        <f t="shared" si="27"/>
        <v>6.2323013011312552E-2</v>
      </c>
      <c r="K297" s="19">
        <f t="shared" si="28"/>
        <v>3177.102557290691</v>
      </c>
      <c r="P297" s="49" t="s">
        <v>2614</v>
      </c>
      <c r="Q297" s="45" t="s">
        <v>768</v>
      </c>
      <c r="R297" s="46">
        <v>0</v>
      </c>
      <c r="S297" s="46">
        <v>0</v>
      </c>
      <c r="T297" s="46">
        <v>271.40049599999998</v>
      </c>
      <c r="U297" s="46">
        <v>271.40049599999998</v>
      </c>
      <c r="V297" s="46">
        <v>0</v>
      </c>
      <c r="W297" s="46">
        <v>0</v>
      </c>
      <c r="X297" s="46">
        <v>271.40049599999998</v>
      </c>
      <c r="Y297" s="46">
        <v>271.40049599999998</v>
      </c>
      <c r="Z297" s="46">
        <v>0</v>
      </c>
      <c r="AA297" s="47">
        <v>0</v>
      </c>
      <c r="AB297" s="47"/>
      <c r="AC297" s="47">
        <v>271</v>
      </c>
      <c r="AD297" s="47">
        <v>0</v>
      </c>
      <c r="AE297" s="47">
        <v>271</v>
      </c>
      <c r="AF297" s="56">
        <f t="shared" si="29"/>
        <v>1</v>
      </c>
    </row>
    <row r="298" spans="2:32" x14ac:dyDescent="0.35">
      <c r="B298" t="s">
        <v>768</v>
      </c>
      <c r="C298" t="s">
        <v>221</v>
      </c>
      <c r="D298" t="s">
        <v>191</v>
      </c>
      <c r="E298" s="1">
        <v>1867.276656</v>
      </c>
      <c r="F298" s="1">
        <v>205.40043216000001</v>
      </c>
      <c r="G298" s="1">
        <f t="shared" si="24"/>
        <v>205.4003245421608</v>
      </c>
      <c r="H298" s="57">
        <f t="shared" si="25"/>
        <v>1</v>
      </c>
      <c r="I298" s="1">
        <f t="shared" si="26"/>
        <v>205</v>
      </c>
      <c r="J298" s="4">
        <f t="shared" si="27"/>
        <v>4.3162897524726601E-2</v>
      </c>
      <c r="K298" s="19">
        <f t="shared" si="28"/>
        <v>2200.3581900155127</v>
      </c>
      <c r="P298" s="49" t="s">
        <v>657</v>
      </c>
      <c r="Q298" s="45" t="s">
        <v>768</v>
      </c>
      <c r="R298" s="46">
        <v>0</v>
      </c>
      <c r="S298" s="46">
        <v>0</v>
      </c>
      <c r="T298" s="46">
        <v>5452.4855670000015</v>
      </c>
      <c r="U298" s="46">
        <v>5452.4855670000015</v>
      </c>
      <c r="V298" s="46">
        <v>5664.1303670000007</v>
      </c>
      <c r="W298" s="46">
        <v>0</v>
      </c>
      <c r="X298" s="46">
        <v>11116.615934000001</v>
      </c>
      <c r="Y298" s="46">
        <v>11116.615934000001</v>
      </c>
      <c r="Z298" s="46">
        <v>0</v>
      </c>
      <c r="AA298" s="47">
        <v>0</v>
      </c>
      <c r="AB298" s="47"/>
      <c r="AC298" s="47">
        <v>11117</v>
      </c>
      <c r="AD298" s="47">
        <v>0</v>
      </c>
      <c r="AE298" s="47">
        <v>5452.4855670000015</v>
      </c>
      <c r="AF298" s="56">
        <f t="shared" si="29"/>
        <v>1</v>
      </c>
    </row>
    <row r="299" spans="2:32" x14ac:dyDescent="0.35">
      <c r="B299" t="s">
        <v>768</v>
      </c>
      <c r="C299" t="s">
        <v>221</v>
      </c>
      <c r="D299" t="s">
        <v>191</v>
      </c>
      <c r="E299" s="1">
        <v>1925.0505329999999</v>
      </c>
      <c r="F299" s="1">
        <v>211.75555863000002</v>
      </c>
      <c r="G299" s="1">
        <f t="shared" si="24"/>
        <v>211.75544768244544</v>
      </c>
      <c r="H299" s="57">
        <f t="shared" si="25"/>
        <v>1</v>
      </c>
      <c r="I299" s="1">
        <f t="shared" si="26"/>
        <v>212</v>
      </c>
      <c r="J299" s="4">
        <f t="shared" si="27"/>
        <v>4.4636752562156289E-2</v>
      </c>
      <c r="K299" s="19">
        <f t="shared" si="28"/>
        <v>2275.4923721136033</v>
      </c>
      <c r="P299" s="49" t="s">
        <v>658</v>
      </c>
      <c r="Q299" s="45" t="s">
        <v>768</v>
      </c>
      <c r="R299" s="46">
        <v>0</v>
      </c>
      <c r="S299" s="46">
        <v>0</v>
      </c>
      <c r="T299" s="46">
        <v>5687.4734179999996</v>
      </c>
      <c r="U299" s="46">
        <v>5687.4734179999996</v>
      </c>
      <c r="V299" s="46">
        <v>6176.581545</v>
      </c>
      <c r="W299" s="46">
        <v>0</v>
      </c>
      <c r="X299" s="46">
        <v>11864.054962999999</v>
      </c>
      <c r="Y299" s="46">
        <v>11864.054962999999</v>
      </c>
      <c r="Z299" s="46">
        <v>0</v>
      </c>
      <c r="AA299" s="47">
        <v>0</v>
      </c>
      <c r="AB299" s="47"/>
      <c r="AC299" s="47">
        <v>11864</v>
      </c>
      <c r="AD299" s="47">
        <v>0</v>
      </c>
      <c r="AE299" s="47">
        <v>5687.4734179999996</v>
      </c>
      <c r="AF299" s="56">
        <f t="shared" si="29"/>
        <v>1</v>
      </c>
    </row>
    <row r="300" spans="2:32" x14ac:dyDescent="0.35">
      <c r="B300" t="s">
        <v>768</v>
      </c>
      <c r="C300" t="s">
        <v>221</v>
      </c>
      <c r="D300" t="s">
        <v>191</v>
      </c>
      <c r="E300" s="1">
        <v>1776.27891</v>
      </c>
      <c r="F300" s="1">
        <v>195.39068010000005</v>
      </c>
      <c r="G300" s="1">
        <f t="shared" si="24"/>
        <v>195.39057772668676</v>
      </c>
      <c r="H300" s="57">
        <f t="shared" si="25"/>
        <v>1</v>
      </c>
      <c r="I300" s="1">
        <f t="shared" si="26"/>
        <v>195</v>
      </c>
      <c r="J300" s="4">
        <f t="shared" si="27"/>
        <v>4.1057390328398467E-2</v>
      </c>
      <c r="K300" s="19">
        <f t="shared" si="28"/>
        <v>2093.0236441610969</v>
      </c>
      <c r="P300" s="49" t="s">
        <v>758</v>
      </c>
      <c r="Q300" s="45" t="s">
        <v>768</v>
      </c>
      <c r="R300" s="46">
        <v>0</v>
      </c>
      <c r="S300" s="46">
        <v>0</v>
      </c>
      <c r="T300" s="46">
        <v>16355.434112999998</v>
      </c>
      <c r="U300" s="46">
        <v>16355.434112999998</v>
      </c>
      <c r="V300" s="46">
        <v>7527.9872230000019</v>
      </c>
      <c r="W300" s="46">
        <v>0</v>
      </c>
      <c r="X300" s="46">
        <v>23883.421335999999</v>
      </c>
      <c r="Y300" s="46">
        <v>23883.421335999999</v>
      </c>
      <c r="Z300" s="46">
        <v>0</v>
      </c>
      <c r="AA300" s="47">
        <v>0</v>
      </c>
      <c r="AB300" s="47"/>
      <c r="AC300" s="47">
        <v>23883</v>
      </c>
      <c r="AD300" s="47">
        <v>0</v>
      </c>
      <c r="AE300" s="47">
        <v>16355.434112999998</v>
      </c>
      <c r="AF300" s="56">
        <f t="shared" si="29"/>
        <v>1</v>
      </c>
    </row>
    <row r="301" spans="2:32" x14ac:dyDescent="0.35">
      <c r="B301" t="s">
        <v>768</v>
      </c>
      <c r="C301" t="s">
        <v>221</v>
      </c>
      <c r="D301" t="s">
        <v>191</v>
      </c>
      <c r="E301" s="1">
        <v>1580.4882729999997</v>
      </c>
      <c r="F301" s="1">
        <v>173.85371003</v>
      </c>
      <c r="G301" s="1">
        <f t="shared" si="24"/>
        <v>173.85361894080211</v>
      </c>
      <c r="H301" s="57">
        <f t="shared" si="25"/>
        <v>1</v>
      </c>
      <c r="I301" s="1">
        <f t="shared" si="26"/>
        <v>174</v>
      </c>
      <c r="J301" s="4">
        <f t="shared" si="27"/>
        <v>3.6635825216109405E-2</v>
      </c>
      <c r="K301" s="19">
        <f t="shared" si="28"/>
        <v>1867.6210978668253</v>
      </c>
      <c r="P301" s="49" t="s">
        <v>2615</v>
      </c>
      <c r="Q301" s="45" t="s">
        <v>768</v>
      </c>
      <c r="R301" s="46">
        <v>0</v>
      </c>
      <c r="S301" s="46">
        <v>0</v>
      </c>
      <c r="T301" s="46">
        <v>13268.841826999998</v>
      </c>
      <c r="U301" s="46">
        <v>13268.841826999998</v>
      </c>
      <c r="V301" s="46">
        <v>0</v>
      </c>
      <c r="W301" s="46">
        <v>0</v>
      </c>
      <c r="X301" s="46">
        <v>13268.841826999998</v>
      </c>
      <c r="Y301" s="46">
        <v>13268.841826999998</v>
      </c>
      <c r="Z301" s="46">
        <v>0</v>
      </c>
      <c r="AA301" s="47">
        <v>0</v>
      </c>
      <c r="AB301" s="47"/>
      <c r="AC301" s="47">
        <v>13269</v>
      </c>
      <c r="AD301" s="47">
        <v>0</v>
      </c>
      <c r="AE301" s="47">
        <v>13268.841826999998</v>
      </c>
      <c r="AF301" s="56">
        <f t="shared" si="29"/>
        <v>1</v>
      </c>
    </row>
    <row r="302" spans="2:32" x14ac:dyDescent="0.35">
      <c r="B302" t="s">
        <v>768</v>
      </c>
      <c r="C302" t="s">
        <v>221</v>
      </c>
      <c r="D302" t="s">
        <v>191</v>
      </c>
      <c r="E302" s="1">
        <v>1621.12192</v>
      </c>
      <c r="F302" s="1">
        <v>178.32341119999998</v>
      </c>
      <c r="G302" s="1">
        <f t="shared" si="24"/>
        <v>178.32331776893955</v>
      </c>
      <c r="H302" s="57">
        <f t="shared" si="25"/>
        <v>1</v>
      </c>
      <c r="I302" s="1">
        <f t="shared" si="26"/>
        <v>178</v>
      </c>
      <c r="J302" s="4">
        <f t="shared" si="27"/>
        <v>3.7478028094640653E-2</v>
      </c>
      <c r="K302" s="19">
        <f t="shared" si="28"/>
        <v>1910.5549162085913</v>
      </c>
      <c r="P302" s="49" t="s">
        <v>150</v>
      </c>
      <c r="Q302" s="45" t="s">
        <v>768</v>
      </c>
      <c r="R302" s="46">
        <v>0</v>
      </c>
      <c r="S302" s="46">
        <v>0</v>
      </c>
      <c r="T302" s="46">
        <v>19080.855283999997</v>
      </c>
      <c r="U302" s="46">
        <v>19080.855283999997</v>
      </c>
      <c r="V302" s="46">
        <v>36653.738812000011</v>
      </c>
      <c r="W302" s="46">
        <v>0</v>
      </c>
      <c r="X302" s="46">
        <v>55734.594096000008</v>
      </c>
      <c r="Y302" s="46">
        <v>55734.594096000008</v>
      </c>
      <c r="Z302" s="46">
        <v>0</v>
      </c>
      <c r="AA302" s="47">
        <v>0</v>
      </c>
      <c r="AB302" s="47"/>
      <c r="AC302" s="47">
        <v>55735</v>
      </c>
      <c r="AD302" s="47">
        <v>0</v>
      </c>
      <c r="AE302" s="47">
        <v>19080.855283999997</v>
      </c>
      <c r="AF302" s="56">
        <f t="shared" si="29"/>
        <v>1</v>
      </c>
    </row>
    <row r="303" spans="2:32" x14ac:dyDescent="0.35">
      <c r="B303" t="s">
        <v>768</v>
      </c>
      <c r="C303" t="s">
        <v>221</v>
      </c>
      <c r="D303" t="s">
        <v>191</v>
      </c>
      <c r="E303" s="1">
        <v>811.6134860000019</v>
      </c>
      <c r="F303" s="1">
        <v>89.277483460000227</v>
      </c>
      <c r="G303" s="1">
        <f t="shared" si="24"/>
        <v>89.277436683809157</v>
      </c>
      <c r="H303" s="57">
        <f t="shared" si="25"/>
        <v>1</v>
      </c>
      <c r="I303" s="1">
        <f t="shared" si="26"/>
        <v>89</v>
      </c>
      <c r="J303" s="4">
        <f t="shared" si="27"/>
        <v>1.8739014047320326E-2</v>
      </c>
      <c r="K303" s="19">
        <f t="shared" si="28"/>
        <v>955.27745810429565</v>
      </c>
      <c r="P303" s="49" t="s">
        <v>688</v>
      </c>
      <c r="Q303" s="45" t="s">
        <v>768</v>
      </c>
      <c r="R303" s="46">
        <v>20561.040848999997</v>
      </c>
      <c r="S303" s="46">
        <v>2261.7144933899999</v>
      </c>
      <c r="T303" s="46">
        <v>49121.588657000015</v>
      </c>
      <c r="U303" s="46">
        <v>46859.874163610017</v>
      </c>
      <c r="V303" s="46">
        <v>55900.661029999988</v>
      </c>
      <c r="W303" s="46">
        <v>0</v>
      </c>
      <c r="X303" s="46">
        <v>102760.53519361001</v>
      </c>
      <c r="Y303" s="46">
        <v>102760.53519361001</v>
      </c>
      <c r="Z303" s="46">
        <v>0</v>
      </c>
      <c r="AA303" s="47">
        <v>0</v>
      </c>
      <c r="AB303" s="47"/>
      <c r="AC303" s="47">
        <v>102761</v>
      </c>
      <c r="AD303" s="47">
        <v>0</v>
      </c>
      <c r="AE303" s="47">
        <v>49121.588657000015</v>
      </c>
      <c r="AF303" s="56">
        <f t="shared" si="29"/>
        <v>1</v>
      </c>
    </row>
    <row r="304" spans="2:32" x14ac:dyDescent="0.35">
      <c r="B304" t="s">
        <v>768</v>
      </c>
      <c r="C304" t="s">
        <v>221</v>
      </c>
      <c r="D304" t="s">
        <v>191</v>
      </c>
      <c r="E304" s="1">
        <v>827.21040399999993</v>
      </c>
      <c r="F304" s="1">
        <v>90.99314443999998</v>
      </c>
      <c r="G304" s="1">
        <f t="shared" si="24"/>
        <v>90.993096764902688</v>
      </c>
      <c r="H304" s="57">
        <f t="shared" si="25"/>
        <v>1</v>
      </c>
      <c r="I304" s="1">
        <f t="shared" si="26"/>
        <v>91</v>
      </c>
      <c r="J304" s="4">
        <f t="shared" si="27"/>
        <v>1.916011548658595E-2</v>
      </c>
      <c r="K304" s="19">
        <f t="shared" si="28"/>
        <v>976.74436727517855</v>
      </c>
      <c r="P304" s="49" t="s">
        <v>654</v>
      </c>
      <c r="Q304" s="45" t="s">
        <v>768</v>
      </c>
      <c r="R304" s="46">
        <v>0</v>
      </c>
      <c r="S304" s="46">
        <v>0</v>
      </c>
      <c r="T304" s="46">
        <v>2876.1348339999995</v>
      </c>
      <c r="U304" s="46">
        <v>2876.1348339999995</v>
      </c>
      <c r="V304" s="46">
        <v>7254.4826059999959</v>
      </c>
      <c r="W304" s="46">
        <v>0</v>
      </c>
      <c r="X304" s="46">
        <v>10130.617439999995</v>
      </c>
      <c r="Y304" s="46">
        <v>10130.617439999995</v>
      </c>
      <c r="Z304" s="46">
        <v>0</v>
      </c>
      <c r="AA304" s="47">
        <v>0</v>
      </c>
      <c r="AB304" s="47"/>
      <c r="AC304" s="47">
        <v>10131</v>
      </c>
      <c r="AD304" s="47">
        <v>0</v>
      </c>
      <c r="AE304" s="47">
        <v>2876.1348339999995</v>
      </c>
      <c r="AF304" s="56">
        <f t="shared" si="29"/>
        <v>1</v>
      </c>
    </row>
    <row r="305" spans="2:32" x14ac:dyDescent="0.35">
      <c r="B305" t="s">
        <v>768</v>
      </c>
      <c r="C305" t="s">
        <v>221</v>
      </c>
      <c r="D305" t="s">
        <v>191</v>
      </c>
      <c r="E305" s="1">
        <v>838.95704999999975</v>
      </c>
      <c r="F305" s="1">
        <v>92.285275499999983</v>
      </c>
      <c r="G305" s="1">
        <f t="shared" si="24"/>
        <v>92.285227147901423</v>
      </c>
      <c r="H305" s="57">
        <f t="shared" si="25"/>
        <v>1</v>
      </c>
      <c r="I305" s="1">
        <f t="shared" si="26"/>
        <v>92</v>
      </c>
      <c r="J305" s="4">
        <f t="shared" si="27"/>
        <v>1.9370666206218766E-2</v>
      </c>
      <c r="K305" s="19">
        <f t="shared" si="28"/>
        <v>987.47782186062022</v>
      </c>
      <c r="P305" s="49" t="s">
        <v>651</v>
      </c>
      <c r="Q305" s="45" t="s">
        <v>768</v>
      </c>
      <c r="R305" s="46">
        <v>0</v>
      </c>
      <c r="S305" s="46">
        <v>0</v>
      </c>
      <c r="T305" s="46">
        <v>2412.1529599999999</v>
      </c>
      <c r="U305" s="46">
        <v>2412.1529599999999</v>
      </c>
      <c r="V305" s="46">
        <v>2490.3106459999995</v>
      </c>
      <c r="W305" s="46">
        <v>0</v>
      </c>
      <c r="X305" s="46">
        <v>4902.4636059999993</v>
      </c>
      <c r="Y305" s="46">
        <v>4902.4636059999993</v>
      </c>
      <c r="Z305" s="46">
        <v>0</v>
      </c>
      <c r="AA305" s="47">
        <v>0</v>
      </c>
      <c r="AB305" s="47"/>
      <c r="AC305" s="47">
        <v>4902</v>
      </c>
      <c r="AD305" s="47">
        <v>0</v>
      </c>
      <c r="AE305" s="47">
        <v>2412.1529599999999</v>
      </c>
      <c r="AF305" s="56">
        <f t="shared" si="29"/>
        <v>1</v>
      </c>
    </row>
    <row r="306" spans="2:32" x14ac:dyDescent="0.35">
      <c r="B306" t="s">
        <v>768</v>
      </c>
      <c r="C306" t="s">
        <v>221</v>
      </c>
      <c r="D306" t="s">
        <v>191</v>
      </c>
      <c r="E306" s="1">
        <v>943.1557600000001</v>
      </c>
      <c r="F306" s="1">
        <v>103.74713360000003</v>
      </c>
      <c r="G306" s="1">
        <f t="shared" si="24"/>
        <v>103.74707924255674</v>
      </c>
      <c r="H306" s="57">
        <f t="shared" si="25"/>
        <v>1</v>
      </c>
      <c r="I306" s="1">
        <f t="shared" si="26"/>
        <v>104</v>
      </c>
      <c r="J306" s="4">
        <f t="shared" si="27"/>
        <v>2.1897274841812517E-2</v>
      </c>
      <c r="K306" s="19">
        <f t="shared" si="28"/>
        <v>1116.2792768859185</v>
      </c>
      <c r="P306" s="49" t="s">
        <v>2616</v>
      </c>
      <c r="Q306" s="45" t="s">
        <v>768</v>
      </c>
      <c r="R306" s="46">
        <v>0</v>
      </c>
      <c r="S306" s="46">
        <v>0</v>
      </c>
      <c r="T306" s="46">
        <v>2783.3018169999991</v>
      </c>
      <c r="U306" s="46">
        <v>2783.3018169999991</v>
      </c>
      <c r="V306" s="46">
        <v>0</v>
      </c>
      <c r="W306" s="46">
        <v>0</v>
      </c>
      <c r="X306" s="46">
        <v>2783.3018169999991</v>
      </c>
      <c r="Y306" s="46">
        <v>2783.3018169999991</v>
      </c>
      <c r="Z306" s="46">
        <v>0</v>
      </c>
      <c r="AA306" s="47">
        <v>0</v>
      </c>
      <c r="AB306" s="47"/>
      <c r="AC306" s="47">
        <v>2783</v>
      </c>
      <c r="AD306" s="47">
        <v>0</v>
      </c>
      <c r="AE306" s="47">
        <v>2783</v>
      </c>
      <c r="AF306" s="56">
        <f t="shared" si="29"/>
        <v>1</v>
      </c>
    </row>
    <row r="307" spans="2:32" x14ac:dyDescent="0.35">
      <c r="B307" t="s">
        <v>768</v>
      </c>
      <c r="C307" t="s">
        <v>221</v>
      </c>
      <c r="D307" t="s">
        <v>191</v>
      </c>
      <c r="E307" s="1">
        <v>1138.7466499999998</v>
      </c>
      <c r="F307" s="1">
        <v>125.2621315</v>
      </c>
      <c r="G307" s="1">
        <f t="shared" si="24"/>
        <v>125.26206586995343</v>
      </c>
      <c r="H307" s="57">
        <f t="shared" si="25"/>
        <v>1</v>
      </c>
      <c r="I307" s="1">
        <f t="shared" si="26"/>
        <v>125</v>
      </c>
      <c r="J307" s="4">
        <f t="shared" si="27"/>
        <v>2.6318839954101586E-2</v>
      </c>
      <c r="K307" s="19">
        <f t="shared" si="28"/>
        <v>1341.6818231801906</v>
      </c>
      <c r="P307" s="49" t="s">
        <v>619</v>
      </c>
      <c r="Q307" s="45" t="s">
        <v>768</v>
      </c>
      <c r="R307" s="46">
        <v>0</v>
      </c>
      <c r="S307" s="46">
        <v>0</v>
      </c>
      <c r="T307" s="46">
        <v>10105.353231000001</v>
      </c>
      <c r="U307" s="46">
        <v>10105.353231000001</v>
      </c>
      <c r="V307" s="46">
        <v>16478.35270000001</v>
      </c>
      <c r="W307" s="46">
        <v>0</v>
      </c>
      <c r="X307" s="46">
        <v>26583.705931000011</v>
      </c>
      <c r="Y307" s="46">
        <v>26583.705931000011</v>
      </c>
      <c r="Z307" s="46">
        <v>0</v>
      </c>
      <c r="AA307" s="47">
        <v>0</v>
      </c>
      <c r="AB307" s="47"/>
      <c r="AC307" s="47">
        <v>26584</v>
      </c>
      <c r="AD307" s="47">
        <v>0</v>
      </c>
      <c r="AE307" s="47">
        <v>10105.353231000001</v>
      </c>
      <c r="AF307" s="56">
        <f t="shared" si="29"/>
        <v>1</v>
      </c>
    </row>
    <row r="308" spans="2:32" x14ac:dyDescent="0.35">
      <c r="B308" t="s">
        <v>768</v>
      </c>
      <c r="C308" t="s">
        <v>221</v>
      </c>
      <c r="D308" t="s">
        <v>191</v>
      </c>
      <c r="E308" s="1">
        <v>398.43936099999991</v>
      </c>
      <c r="F308" s="1">
        <v>43.828329709999984</v>
      </c>
      <c r="G308" s="1">
        <f t="shared" si="24"/>
        <v>43.828306746513057</v>
      </c>
      <c r="H308" s="57">
        <f t="shared" si="25"/>
        <v>1</v>
      </c>
      <c r="I308" s="1">
        <f t="shared" si="26"/>
        <v>44</v>
      </c>
      <c r="J308" s="4">
        <f t="shared" si="27"/>
        <v>9.2642316638437573E-3</v>
      </c>
      <c r="K308" s="19">
        <f t="shared" si="28"/>
        <v>472.27200175942704</v>
      </c>
      <c r="P308" s="49" t="s">
        <v>160</v>
      </c>
      <c r="Q308" s="45" t="s">
        <v>768</v>
      </c>
      <c r="R308" s="46">
        <v>240027.6698236246</v>
      </c>
      <c r="S308" s="46">
        <v>26403.043680598705</v>
      </c>
      <c r="T308" s="46">
        <v>0</v>
      </c>
      <c r="U308" s="46">
        <v>-26403.043680598705</v>
      </c>
      <c r="V308" s="46">
        <v>0</v>
      </c>
      <c r="W308" s="46">
        <v>0</v>
      </c>
      <c r="X308" s="46">
        <v>-26403.043680598705</v>
      </c>
      <c r="Y308" s="46">
        <v>0</v>
      </c>
      <c r="Z308" s="46">
        <v>26741</v>
      </c>
      <c r="AA308" s="47">
        <v>0</v>
      </c>
      <c r="AB308" s="47"/>
      <c r="AC308" s="47">
        <v>338</v>
      </c>
      <c r="AD308" s="47">
        <v>0</v>
      </c>
      <c r="AE308" s="47">
        <v>0</v>
      </c>
      <c r="AF308" s="56">
        <f t="shared" si="29"/>
        <v>1</v>
      </c>
    </row>
    <row r="309" spans="2:32" x14ac:dyDescent="0.35">
      <c r="B309" t="s">
        <v>768</v>
      </c>
      <c r="C309" t="s">
        <v>222</v>
      </c>
      <c r="D309" t="s">
        <v>76</v>
      </c>
      <c r="E309" s="1">
        <v>0</v>
      </c>
      <c r="F309" s="1">
        <v>0</v>
      </c>
      <c r="G309" s="1">
        <f t="shared" si="24"/>
        <v>0</v>
      </c>
      <c r="H309" s="57">
        <f t="shared" si="25"/>
        <v>1</v>
      </c>
      <c r="I309" s="1">
        <f t="shared" si="26"/>
        <v>0</v>
      </c>
      <c r="J309" s="4">
        <f t="shared" si="27"/>
        <v>0</v>
      </c>
      <c r="K309" s="19">
        <f t="shared" si="28"/>
        <v>0</v>
      </c>
      <c r="P309" s="49" t="s">
        <v>1805</v>
      </c>
      <c r="Q309" s="45" t="s">
        <v>768</v>
      </c>
      <c r="R309" s="46">
        <v>10027.307659999997</v>
      </c>
      <c r="S309" s="46">
        <v>1103.0038425999996</v>
      </c>
      <c r="T309" s="46">
        <v>0</v>
      </c>
      <c r="U309" s="46">
        <v>-1103.0038425999996</v>
      </c>
      <c r="V309" s="46">
        <v>0</v>
      </c>
      <c r="W309" s="46">
        <v>0</v>
      </c>
      <c r="X309" s="46">
        <v>-1103.0038425999996</v>
      </c>
      <c r="Y309" s="46">
        <v>0</v>
      </c>
      <c r="Z309" s="46">
        <v>2000</v>
      </c>
      <c r="AA309" s="47">
        <v>0</v>
      </c>
      <c r="AB309" s="47"/>
      <c r="AC309" s="47">
        <v>897</v>
      </c>
      <c r="AD309" s="47">
        <v>0</v>
      </c>
      <c r="AE309" s="47">
        <v>0</v>
      </c>
      <c r="AF309" s="56">
        <f t="shared" si="29"/>
        <v>1</v>
      </c>
    </row>
    <row r="310" spans="2:32" x14ac:dyDescent="0.35">
      <c r="B310" t="s">
        <v>768</v>
      </c>
      <c r="C310" t="s">
        <v>176</v>
      </c>
      <c r="D310" t="s">
        <v>76</v>
      </c>
      <c r="E310" s="1">
        <v>9704.1759929999971</v>
      </c>
      <c r="F310" s="1">
        <v>1067.4593592299998</v>
      </c>
      <c r="G310" s="1">
        <f t="shared" si="24"/>
        <v>1067.4587999435928</v>
      </c>
      <c r="H310" s="57">
        <f t="shared" si="25"/>
        <v>1</v>
      </c>
      <c r="I310" s="1">
        <f t="shared" si="26"/>
        <v>1067</v>
      </c>
      <c r="J310" s="4">
        <f t="shared" si="27"/>
        <v>0.22465761784821112</v>
      </c>
      <c r="K310" s="19">
        <f t="shared" si="28"/>
        <v>11452.596042666106</v>
      </c>
      <c r="P310" s="49" t="s">
        <v>624</v>
      </c>
      <c r="Q310" s="45" t="s">
        <v>768</v>
      </c>
      <c r="R310" s="46">
        <v>0</v>
      </c>
      <c r="S310" s="46">
        <v>0</v>
      </c>
      <c r="T310" s="46">
        <v>117631.833434</v>
      </c>
      <c r="U310" s="46">
        <v>117631.833434</v>
      </c>
      <c r="V310" s="46">
        <v>100205.90149300001</v>
      </c>
      <c r="W310" s="46">
        <v>0</v>
      </c>
      <c r="X310" s="46">
        <v>217837.73492700001</v>
      </c>
      <c r="Y310" s="46">
        <v>217837.73492700001</v>
      </c>
      <c r="Z310" s="46">
        <v>-166669</v>
      </c>
      <c r="AA310" s="47">
        <v>0</v>
      </c>
      <c r="AB310" s="47"/>
      <c r="AC310" s="47">
        <v>51169</v>
      </c>
      <c r="AD310" s="47">
        <v>0</v>
      </c>
      <c r="AE310" s="47">
        <v>51169</v>
      </c>
      <c r="AF310" s="56">
        <f t="shared" si="29"/>
        <v>1</v>
      </c>
    </row>
    <row r="311" spans="2:32" x14ac:dyDescent="0.35">
      <c r="B311" t="s">
        <v>768</v>
      </c>
      <c r="C311" t="s">
        <v>223</v>
      </c>
      <c r="D311" t="s">
        <v>76</v>
      </c>
      <c r="E311" s="1">
        <v>11163.912130000001</v>
      </c>
      <c r="F311" s="1">
        <v>1228.0303343000003</v>
      </c>
      <c r="G311" s="1">
        <f t="shared" si="24"/>
        <v>1228.0296908837734</v>
      </c>
      <c r="H311" s="57">
        <f t="shared" si="25"/>
        <v>1</v>
      </c>
      <c r="I311" s="1">
        <f t="shared" si="26"/>
        <v>1228</v>
      </c>
      <c r="J311" s="4">
        <f t="shared" si="27"/>
        <v>0.25855628370909395</v>
      </c>
      <c r="K311" s="19">
        <f t="shared" si="28"/>
        <v>13180.682230922192</v>
      </c>
      <c r="P311" s="49" t="s">
        <v>696</v>
      </c>
      <c r="Q311" s="45" t="s">
        <v>768</v>
      </c>
      <c r="R311" s="46">
        <v>0</v>
      </c>
      <c r="S311" s="46">
        <v>0</v>
      </c>
      <c r="T311" s="46">
        <v>7455.9836509999996</v>
      </c>
      <c r="U311" s="46">
        <v>7455.9836509999996</v>
      </c>
      <c r="V311" s="46">
        <v>7127.4213300000001</v>
      </c>
      <c r="W311" s="46">
        <v>0</v>
      </c>
      <c r="X311" s="46">
        <v>14583.404981</v>
      </c>
      <c r="Y311" s="46">
        <v>14583.404981</v>
      </c>
      <c r="Z311" s="46">
        <v>0</v>
      </c>
      <c r="AA311" s="47">
        <v>0</v>
      </c>
      <c r="AB311" s="47"/>
      <c r="AC311" s="47">
        <v>14583</v>
      </c>
      <c r="AD311" s="47">
        <v>0</v>
      </c>
      <c r="AE311" s="47">
        <v>7455.9836509999996</v>
      </c>
      <c r="AF311" s="56">
        <f t="shared" si="29"/>
        <v>1</v>
      </c>
    </row>
    <row r="312" spans="2:32" x14ac:dyDescent="0.35">
      <c r="B312" t="s">
        <v>768</v>
      </c>
      <c r="C312" t="s">
        <v>224</v>
      </c>
      <c r="D312" t="s">
        <v>76</v>
      </c>
      <c r="E312" s="1">
        <v>7353.4370399999962</v>
      </c>
      <c r="F312" s="1">
        <v>808.8780743999996</v>
      </c>
      <c r="G312" s="1">
        <f t="shared" si="24"/>
        <v>808.87765059509502</v>
      </c>
      <c r="H312" s="57">
        <f t="shared" si="25"/>
        <v>1</v>
      </c>
      <c r="I312" s="1">
        <f t="shared" si="26"/>
        <v>809</v>
      </c>
      <c r="J312" s="4">
        <f t="shared" si="27"/>
        <v>0.17033553218294545</v>
      </c>
      <c r="K312" s="19">
        <f t="shared" si="28"/>
        <v>8683.3647596221927</v>
      </c>
      <c r="P312" s="49" t="s">
        <v>285</v>
      </c>
      <c r="Q312" s="45" t="s">
        <v>768</v>
      </c>
      <c r="R312" s="46">
        <v>447650.28801369661</v>
      </c>
      <c r="S312" s="46">
        <v>49241.531681506633</v>
      </c>
      <c r="T312" s="46">
        <v>578088.59834200016</v>
      </c>
      <c r="U312" s="46">
        <v>528847.0666604935</v>
      </c>
      <c r="V312" s="46">
        <v>384918</v>
      </c>
      <c r="W312" s="46">
        <v>0</v>
      </c>
      <c r="X312" s="46">
        <v>913765.0666604935</v>
      </c>
      <c r="Y312" s="46">
        <v>913765.0666604935</v>
      </c>
      <c r="Z312" s="46">
        <v>-538311</v>
      </c>
      <c r="AA312" s="47">
        <v>0</v>
      </c>
      <c r="AB312" s="47"/>
      <c r="AC312" s="47">
        <v>375454</v>
      </c>
      <c r="AD312" s="47">
        <v>0</v>
      </c>
      <c r="AE312" s="47">
        <v>375454</v>
      </c>
      <c r="AF312" s="56">
        <f t="shared" si="29"/>
        <v>1</v>
      </c>
    </row>
    <row r="313" spans="2:32" x14ac:dyDescent="0.35">
      <c r="B313" t="s">
        <v>768</v>
      </c>
      <c r="C313" t="s">
        <v>210</v>
      </c>
      <c r="D313" t="s">
        <v>225</v>
      </c>
      <c r="E313" s="1">
        <v>0</v>
      </c>
      <c r="F313" s="1">
        <v>0</v>
      </c>
      <c r="G313" s="1">
        <f t="shared" si="24"/>
        <v>0</v>
      </c>
      <c r="H313" s="57">
        <f t="shared" si="25"/>
        <v>1</v>
      </c>
      <c r="I313" s="1">
        <f t="shared" si="26"/>
        <v>0</v>
      </c>
      <c r="J313" s="4">
        <f t="shared" si="27"/>
        <v>0</v>
      </c>
      <c r="K313" s="19">
        <f t="shared" si="28"/>
        <v>0</v>
      </c>
      <c r="P313" s="49" t="s">
        <v>628</v>
      </c>
      <c r="Q313" s="45" t="s">
        <v>768</v>
      </c>
      <c r="R313" s="46">
        <v>0</v>
      </c>
      <c r="S313" s="46">
        <v>0</v>
      </c>
      <c r="T313" s="46">
        <v>1102.8081809999999</v>
      </c>
      <c r="U313" s="46">
        <v>1102.8081809999999</v>
      </c>
      <c r="V313" s="46">
        <v>1310.3184179999994</v>
      </c>
      <c r="W313" s="46">
        <v>0</v>
      </c>
      <c r="X313" s="46">
        <v>2413.1265989999993</v>
      </c>
      <c r="Y313" s="46">
        <v>2413.1265989999993</v>
      </c>
      <c r="Z313" s="46">
        <v>0</v>
      </c>
      <c r="AA313" s="47">
        <v>0</v>
      </c>
      <c r="AB313" s="47"/>
      <c r="AC313" s="47">
        <v>2413</v>
      </c>
      <c r="AD313" s="47">
        <v>0</v>
      </c>
      <c r="AE313" s="47">
        <v>1102.8081809999999</v>
      </c>
      <c r="AF313" s="56">
        <f t="shared" si="29"/>
        <v>1</v>
      </c>
    </row>
    <row r="314" spans="2:32" x14ac:dyDescent="0.35">
      <c r="B314" t="s">
        <v>768</v>
      </c>
      <c r="C314" t="s">
        <v>130</v>
      </c>
      <c r="D314" t="s">
        <v>14</v>
      </c>
      <c r="E314" s="1">
        <v>5942.5439699999997</v>
      </c>
      <c r="F314" s="1">
        <v>653.6798366999999</v>
      </c>
      <c r="G314" s="1">
        <f t="shared" si="24"/>
        <v>653.67949420991442</v>
      </c>
      <c r="H314" s="57">
        <f t="shared" si="25"/>
        <v>1</v>
      </c>
      <c r="I314" s="1">
        <f t="shared" si="26"/>
        <v>654</v>
      </c>
      <c r="J314" s="4">
        <f t="shared" si="27"/>
        <v>0.13770017063985948</v>
      </c>
      <c r="K314" s="19">
        <f t="shared" si="28"/>
        <v>7019.6792988787565</v>
      </c>
      <c r="P314" s="49" t="s">
        <v>2617</v>
      </c>
      <c r="Q314" s="45" t="s">
        <v>768</v>
      </c>
      <c r="R314" s="46">
        <v>0</v>
      </c>
      <c r="S314" s="46">
        <v>0</v>
      </c>
      <c r="T314" s="46">
        <v>3590.5706489999989</v>
      </c>
      <c r="U314" s="46">
        <v>3590.5706489999989</v>
      </c>
      <c r="V314" s="46">
        <v>0</v>
      </c>
      <c r="W314" s="46">
        <v>0</v>
      </c>
      <c r="X314" s="46">
        <v>3590.5706489999989</v>
      </c>
      <c r="Y314" s="46">
        <v>3590.5706489999989</v>
      </c>
      <c r="Z314" s="46">
        <v>0</v>
      </c>
      <c r="AA314" s="47">
        <v>0</v>
      </c>
      <c r="AB314" s="47"/>
      <c r="AC314" s="47">
        <v>3591</v>
      </c>
      <c r="AD314" s="47">
        <v>0</v>
      </c>
      <c r="AE314" s="47">
        <v>3590.5706489999989</v>
      </c>
      <c r="AF314" s="56">
        <f t="shared" si="29"/>
        <v>1</v>
      </c>
    </row>
    <row r="315" spans="2:32" x14ac:dyDescent="0.35">
      <c r="B315" t="s">
        <v>768</v>
      </c>
      <c r="C315" t="s">
        <v>130</v>
      </c>
      <c r="D315" t="s">
        <v>14</v>
      </c>
      <c r="E315" s="1">
        <v>4393.4906099999998</v>
      </c>
      <c r="F315" s="1">
        <v>483.28396710000004</v>
      </c>
      <c r="G315" s="1">
        <f t="shared" si="24"/>
        <v>483.2837138874059</v>
      </c>
      <c r="H315" s="57">
        <f t="shared" si="25"/>
        <v>1</v>
      </c>
      <c r="I315" s="1">
        <f t="shared" si="26"/>
        <v>483</v>
      </c>
      <c r="J315" s="4">
        <f t="shared" si="27"/>
        <v>0.10169599758264852</v>
      </c>
      <c r="K315" s="19">
        <f t="shared" si="28"/>
        <v>5184.2585647682563</v>
      </c>
      <c r="P315" s="49" t="s">
        <v>2618</v>
      </c>
      <c r="Q315" s="45" t="s">
        <v>768</v>
      </c>
      <c r="R315" s="46">
        <v>0</v>
      </c>
      <c r="S315" s="46">
        <v>0</v>
      </c>
      <c r="T315" s="46">
        <v>7933.6859239999994</v>
      </c>
      <c r="U315" s="46">
        <v>7933.6859239999994</v>
      </c>
      <c r="V315" s="46">
        <v>0</v>
      </c>
      <c r="W315" s="46">
        <v>0</v>
      </c>
      <c r="X315" s="46">
        <v>7933.6859239999994</v>
      </c>
      <c r="Y315" s="46">
        <v>7933.6859239999994</v>
      </c>
      <c r="Z315" s="46">
        <v>0</v>
      </c>
      <c r="AA315" s="47">
        <v>0</v>
      </c>
      <c r="AB315" s="47"/>
      <c r="AC315" s="47">
        <v>7934</v>
      </c>
      <c r="AD315" s="47">
        <v>0</v>
      </c>
      <c r="AE315" s="47">
        <v>7933.6859239999994</v>
      </c>
      <c r="AF315" s="56">
        <f t="shared" si="29"/>
        <v>1</v>
      </c>
    </row>
    <row r="316" spans="2:32" x14ac:dyDescent="0.35">
      <c r="B316" t="s">
        <v>768</v>
      </c>
      <c r="C316" t="s">
        <v>130</v>
      </c>
      <c r="D316" t="s">
        <v>14</v>
      </c>
      <c r="E316" s="1">
        <v>2910.4620420000001</v>
      </c>
      <c r="F316" s="1">
        <v>320.15082461999998</v>
      </c>
      <c r="G316" s="1">
        <f t="shared" si="24"/>
        <v>320.15065687965199</v>
      </c>
      <c r="H316" s="57">
        <f t="shared" si="25"/>
        <v>1</v>
      </c>
      <c r="I316" s="1">
        <f t="shared" si="26"/>
        <v>320</v>
      </c>
      <c r="J316" s="4">
        <f t="shared" si="27"/>
        <v>6.737623028250006E-2</v>
      </c>
      <c r="K316" s="19">
        <f t="shared" si="28"/>
        <v>3434.7054673412881</v>
      </c>
      <c r="P316" s="49" t="s">
        <v>2619</v>
      </c>
      <c r="Q316" s="45" t="s">
        <v>768</v>
      </c>
      <c r="R316" s="46">
        <v>0</v>
      </c>
      <c r="S316" s="46">
        <v>0</v>
      </c>
      <c r="T316" s="46">
        <v>5792.5292839999966</v>
      </c>
      <c r="U316" s="46">
        <v>5792.5292839999966</v>
      </c>
      <c r="V316" s="46">
        <v>0</v>
      </c>
      <c r="W316" s="46">
        <v>0</v>
      </c>
      <c r="X316" s="46">
        <v>5792.5292839999966</v>
      </c>
      <c r="Y316" s="46">
        <v>5792.5292839999966</v>
      </c>
      <c r="Z316" s="46">
        <v>0</v>
      </c>
      <c r="AA316" s="47">
        <v>0</v>
      </c>
      <c r="AB316" s="47"/>
      <c r="AC316" s="47">
        <v>5793</v>
      </c>
      <c r="AD316" s="47">
        <v>0</v>
      </c>
      <c r="AE316" s="47">
        <v>5792.5292839999966</v>
      </c>
      <c r="AF316" s="56">
        <f t="shared" si="29"/>
        <v>1</v>
      </c>
    </row>
    <row r="317" spans="2:32" x14ac:dyDescent="0.35">
      <c r="B317" t="s">
        <v>768</v>
      </c>
      <c r="C317" t="s">
        <v>130</v>
      </c>
      <c r="D317" t="s">
        <v>14</v>
      </c>
      <c r="E317" s="1">
        <v>6368.5814579999978</v>
      </c>
      <c r="F317" s="1">
        <v>700.54396037999982</v>
      </c>
      <c r="G317" s="1">
        <f t="shared" si="24"/>
        <v>700.54359333584853</v>
      </c>
      <c r="H317" s="57">
        <f t="shared" si="25"/>
        <v>1</v>
      </c>
      <c r="I317" s="1">
        <f t="shared" si="26"/>
        <v>701</v>
      </c>
      <c r="J317" s="4">
        <f t="shared" si="27"/>
        <v>0.14759605446260168</v>
      </c>
      <c r="K317" s="19">
        <f t="shared" si="28"/>
        <v>7524.1516643945088</v>
      </c>
      <c r="P317" s="49" t="s">
        <v>629</v>
      </c>
      <c r="Q317" s="45" t="s">
        <v>768</v>
      </c>
      <c r="R317" s="46">
        <v>0</v>
      </c>
      <c r="S317" s="46">
        <v>0</v>
      </c>
      <c r="T317" s="46">
        <v>61525.367427999998</v>
      </c>
      <c r="U317" s="46">
        <v>61525.367427999998</v>
      </c>
      <c r="V317" s="46">
        <v>66138.651408000005</v>
      </c>
      <c r="W317" s="46">
        <v>0</v>
      </c>
      <c r="X317" s="46">
        <v>127664.018836</v>
      </c>
      <c r="Y317" s="46">
        <v>127664.018836</v>
      </c>
      <c r="Z317" s="46">
        <v>-2970</v>
      </c>
      <c r="AA317" s="47">
        <v>0</v>
      </c>
      <c r="AB317" s="47"/>
      <c r="AC317" s="47">
        <v>124694</v>
      </c>
      <c r="AD317" s="47">
        <v>0</v>
      </c>
      <c r="AE317" s="47">
        <v>61525.367427999998</v>
      </c>
      <c r="AF317" s="56">
        <f t="shared" si="29"/>
        <v>1</v>
      </c>
    </row>
    <row r="318" spans="2:32" x14ac:dyDescent="0.35">
      <c r="B318" t="s">
        <v>768</v>
      </c>
      <c r="C318" t="s">
        <v>227</v>
      </c>
      <c r="D318" t="s">
        <v>716</v>
      </c>
      <c r="E318" s="1">
        <v>735.46580000000006</v>
      </c>
      <c r="F318" s="1">
        <v>80.901238000000006</v>
      </c>
      <c r="G318" s="1">
        <f t="shared" si="24"/>
        <v>80.901195612472719</v>
      </c>
      <c r="H318" s="57">
        <f t="shared" si="25"/>
        <v>1</v>
      </c>
      <c r="I318" s="1">
        <f t="shared" si="26"/>
        <v>81</v>
      </c>
      <c r="J318" s="4">
        <f t="shared" si="27"/>
        <v>1.7054608290257827E-2</v>
      </c>
      <c r="K318" s="19">
        <f t="shared" si="28"/>
        <v>869.40982142076348</v>
      </c>
      <c r="P318" s="49" t="s">
        <v>419</v>
      </c>
      <c r="Q318" s="45" t="s">
        <v>768</v>
      </c>
      <c r="R318" s="46">
        <v>66916.140091509544</v>
      </c>
      <c r="S318" s="46">
        <v>7360.7754100660513</v>
      </c>
      <c r="T318" s="46">
        <v>198585.172685</v>
      </c>
      <c r="U318" s="46">
        <v>191224.39727493396</v>
      </c>
      <c r="V318" s="46">
        <v>183604</v>
      </c>
      <c r="W318" s="46">
        <v>0</v>
      </c>
      <c r="X318" s="46">
        <v>374828.39727493393</v>
      </c>
      <c r="Y318" s="46">
        <v>374828.39727493393</v>
      </c>
      <c r="Z318" s="46">
        <v>-130000</v>
      </c>
      <c r="AA318" s="47">
        <v>0</v>
      </c>
      <c r="AB318" s="47"/>
      <c r="AC318" s="47">
        <v>244828</v>
      </c>
      <c r="AD318" s="47">
        <v>0</v>
      </c>
      <c r="AE318" s="47">
        <v>198585.172685</v>
      </c>
      <c r="AF318" s="56">
        <f t="shared" si="29"/>
        <v>1</v>
      </c>
    </row>
    <row r="319" spans="2:32" x14ac:dyDescent="0.35">
      <c r="B319" t="s">
        <v>768</v>
      </c>
      <c r="C319" t="s">
        <v>227</v>
      </c>
      <c r="D319" t="s">
        <v>716</v>
      </c>
      <c r="E319" s="1">
        <v>676.30399999999997</v>
      </c>
      <c r="F319" s="1">
        <v>74.393439999999998</v>
      </c>
      <c r="G319" s="1">
        <f t="shared" si="24"/>
        <v>74.393401022179063</v>
      </c>
      <c r="H319" s="57">
        <f t="shared" si="25"/>
        <v>1</v>
      </c>
      <c r="I319" s="1">
        <f t="shared" si="26"/>
        <v>74</v>
      </c>
      <c r="J319" s="4">
        <f t="shared" si="27"/>
        <v>1.5580753252828138E-2</v>
      </c>
      <c r="K319" s="19">
        <f t="shared" si="28"/>
        <v>794.27563932267276</v>
      </c>
      <c r="P319" s="49" t="s">
        <v>112</v>
      </c>
      <c r="Q319" s="45" t="s">
        <v>768</v>
      </c>
      <c r="R319" s="46">
        <v>129106.39004400001</v>
      </c>
      <c r="S319" s="46">
        <v>14201.70290484</v>
      </c>
      <c r="T319" s="46">
        <v>0</v>
      </c>
      <c r="U319" s="46">
        <v>-14201.70290484</v>
      </c>
      <c r="V319" s="46">
        <v>0</v>
      </c>
      <c r="W319" s="46">
        <v>0</v>
      </c>
      <c r="X319" s="46">
        <v>-14201.70290484</v>
      </c>
      <c r="Y319" s="46">
        <v>0</v>
      </c>
      <c r="Z319" s="46">
        <v>11731</v>
      </c>
      <c r="AA319" s="47">
        <v>2470.70290484</v>
      </c>
      <c r="AB319" s="47"/>
      <c r="AC319" s="47">
        <v>-2471</v>
      </c>
      <c r="AD319" s="47">
        <v>988.40000000000009</v>
      </c>
      <c r="AE319" s="47">
        <v>0</v>
      </c>
      <c r="AF319" s="56">
        <f>+IF(S319=0,1,((S319-AB319)/S319)*(IF(AC319&lt;0,(S319+W319-AB319+AC319)/(S319+W319-AB319),1)))</f>
        <v>0.82600678126016336</v>
      </c>
    </row>
    <row r="320" spans="2:32" x14ac:dyDescent="0.35">
      <c r="B320" t="s">
        <v>768</v>
      </c>
      <c r="C320" t="s">
        <v>227</v>
      </c>
      <c r="D320" t="s">
        <v>716</v>
      </c>
      <c r="E320" s="1">
        <v>999.67299999999989</v>
      </c>
      <c r="F320" s="1">
        <v>109.96402999999999</v>
      </c>
      <c r="G320" s="1">
        <f t="shared" si="24"/>
        <v>109.96397238526582</v>
      </c>
      <c r="H320" s="57">
        <f t="shared" si="25"/>
        <v>1</v>
      </c>
      <c r="I320" s="1">
        <f t="shared" si="26"/>
        <v>110</v>
      </c>
      <c r="J320" s="4">
        <f t="shared" si="27"/>
        <v>2.3160579159609396E-2</v>
      </c>
      <c r="K320" s="19">
        <f t="shared" si="28"/>
        <v>1180.6800043985677</v>
      </c>
      <c r="P320" s="49" t="s">
        <v>692</v>
      </c>
      <c r="Q320" s="45" t="s">
        <v>768</v>
      </c>
      <c r="R320" s="46">
        <v>0</v>
      </c>
      <c r="S320" s="46">
        <v>0</v>
      </c>
      <c r="T320" s="46">
        <v>31298.730673000005</v>
      </c>
      <c r="U320" s="46">
        <v>31298.730673000005</v>
      </c>
      <c r="V320" s="46">
        <v>31986.552745999983</v>
      </c>
      <c r="W320" s="46">
        <v>0</v>
      </c>
      <c r="X320" s="46">
        <v>63285.283418999985</v>
      </c>
      <c r="Y320" s="46">
        <v>63285.283418999985</v>
      </c>
      <c r="Z320" s="46">
        <v>0</v>
      </c>
      <c r="AA320" s="47">
        <v>0</v>
      </c>
      <c r="AB320" s="47"/>
      <c r="AC320" s="47">
        <v>63285</v>
      </c>
      <c r="AD320" s="47">
        <v>0</v>
      </c>
      <c r="AE320" s="47">
        <v>31298.730673000005</v>
      </c>
      <c r="AF320" s="56">
        <f t="shared" si="29"/>
        <v>1</v>
      </c>
    </row>
    <row r="321" spans="2:32" x14ac:dyDescent="0.35">
      <c r="B321" t="s">
        <v>768</v>
      </c>
      <c r="C321" t="s">
        <v>228</v>
      </c>
      <c r="D321" t="s">
        <v>716</v>
      </c>
      <c r="E321" s="1">
        <v>23966.525321000001</v>
      </c>
      <c r="F321" s="1">
        <v>2636.3177853100005</v>
      </c>
      <c r="G321" s="1">
        <f t="shared" si="24"/>
        <v>2636.3164040333377</v>
      </c>
      <c r="H321" s="57">
        <f t="shared" si="25"/>
        <v>1</v>
      </c>
      <c r="I321" s="1">
        <f t="shared" si="26"/>
        <v>2636</v>
      </c>
      <c r="J321" s="4">
        <f t="shared" si="27"/>
        <v>0.55501169695209418</v>
      </c>
      <c r="K321" s="19">
        <f t="shared" si="28"/>
        <v>28293.386287223857</v>
      </c>
      <c r="P321" s="49" t="s">
        <v>622</v>
      </c>
      <c r="Q321" s="45" t="s">
        <v>768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7">
        <v>0</v>
      </c>
      <c r="AB321" s="47"/>
      <c r="AC321" s="47">
        <v>0</v>
      </c>
      <c r="AD321" s="47">
        <v>0</v>
      </c>
      <c r="AE321" s="47">
        <v>0</v>
      </c>
      <c r="AF321" s="56">
        <f t="shared" si="29"/>
        <v>1</v>
      </c>
    </row>
    <row r="322" spans="2:32" x14ac:dyDescent="0.35">
      <c r="B322" t="s">
        <v>768</v>
      </c>
      <c r="C322" t="s">
        <v>176</v>
      </c>
      <c r="D322" t="s">
        <v>76</v>
      </c>
      <c r="E322" s="1">
        <v>2160.3440019999998</v>
      </c>
      <c r="F322" s="1">
        <v>237.63784022000002</v>
      </c>
      <c r="G322" s="1">
        <f t="shared" si="24"/>
        <v>237.63771571164037</v>
      </c>
      <c r="H322" s="57">
        <f t="shared" si="25"/>
        <v>1</v>
      </c>
      <c r="I322" s="1">
        <f t="shared" si="26"/>
        <v>238</v>
      </c>
      <c r="J322" s="4">
        <f t="shared" si="27"/>
        <v>5.0111071272609414E-2</v>
      </c>
      <c r="K322" s="19">
        <f t="shared" si="28"/>
        <v>2554.5621913350828</v>
      </c>
      <c r="P322" s="49" t="s">
        <v>759</v>
      </c>
      <c r="Q322" s="45" t="s">
        <v>768</v>
      </c>
      <c r="R322" s="46">
        <v>0</v>
      </c>
      <c r="S322" s="46">
        <v>0</v>
      </c>
      <c r="T322" s="46">
        <v>40069.314078000003</v>
      </c>
      <c r="U322" s="46">
        <v>40069.314078000003</v>
      </c>
      <c r="V322" s="46">
        <v>28659.912944</v>
      </c>
      <c r="W322" s="46">
        <v>0</v>
      </c>
      <c r="X322" s="46">
        <v>68729.227022000006</v>
      </c>
      <c r="Y322" s="46">
        <v>68729.227022000006</v>
      </c>
      <c r="Z322" s="46">
        <v>-20000</v>
      </c>
      <c r="AA322" s="47">
        <v>0</v>
      </c>
      <c r="AB322" s="47"/>
      <c r="AC322" s="47">
        <v>48729</v>
      </c>
      <c r="AD322" s="47">
        <v>0</v>
      </c>
      <c r="AE322" s="47">
        <v>40069.314078000003</v>
      </c>
      <c r="AF322" s="56">
        <f t="shared" si="29"/>
        <v>1</v>
      </c>
    </row>
    <row r="323" spans="2:32" x14ac:dyDescent="0.35">
      <c r="B323" t="s">
        <v>768</v>
      </c>
      <c r="C323" t="s">
        <v>176</v>
      </c>
      <c r="D323" t="s">
        <v>76</v>
      </c>
      <c r="E323" s="1">
        <v>2673.3716420000005</v>
      </c>
      <c r="F323" s="1">
        <v>294.07088062000003</v>
      </c>
      <c r="G323" s="1">
        <f t="shared" si="24"/>
        <v>294.07072654402066</v>
      </c>
      <c r="H323" s="57">
        <f t="shared" si="25"/>
        <v>1</v>
      </c>
      <c r="I323" s="1">
        <f t="shared" si="26"/>
        <v>294</v>
      </c>
      <c r="J323" s="4">
        <f t="shared" si="27"/>
        <v>6.1901911572046928E-2</v>
      </c>
      <c r="K323" s="19">
        <f t="shared" si="28"/>
        <v>3155.6356481198081</v>
      </c>
      <c r="P323" s="49" t="s">
        <v>2620</v>
      </c>
      <c r="Q323" s="45" t="s">
        <v>768</v>
      </c>
      <c r="R323" s="46">
        <v>0</v>
      </c>
      <c r="S323" s="46">
        <v>0</v>
      </c>
      <c r="T323" s="46">
        <v>2329.5775410000001</v>
      </c>
      <c r="U323" s="46">
        <v>2329.5775410000001</v>
      </c>
      <c r="V323" s="46">
        <v>0</v>
      </c>
      <c r="W323" s="46">
        <v>0</v>
      </c>
      <c r="X323" s="46">
        <v>2329.5775410000001</v>
      </c>
      <c r="Y323" s="46">
        <v>2329.5775410000001</v>
      </c>
      <c r="Z323" s="46">
        <v>0</v>
      </c>
      <c r="AA323" s="47">
        <v>0</v>
      </c>
      <c r="AB323" s="47"/>
      <c r="AC323" s="47">
        <v>2330</v>
      </c>
      <c r="AD323" s="47">
        <v>0</v>
      </c>
      <c r="AE323" s="47">
        <v>2329.5775410000001</v>
      </c>
      <c r="AF323" s="56">
        <f t="shared" si="29"/>
        <v>1</v>
      </c>
    </row>
    <row r="324" spans="2:32" x14ac:dyDescent="0.35">
      <c r="B324" t="s">
        <v>768</v>
      </c>
      <c r="C324" t="s">
        <v>176</v>
      </c>
      <c r="D324" t="s">
        <v>76</v>
      </c>
      <c r="E324" s="1">
        <v>2178.1285200000002</v>
      </c>
      <c r="F324" s="1">
        <v>239.59413720000001</v>
      </c>
      <c r="G324" s="1">
        <f t="shared" si="24"/>
        <v>239.59401166665492</v>
      </c>
      <c r="H324" s="57">
        <f t="shared" si="25"/>
        <v>1</v>
      </c>
      <c r="I324" s="1">
        <f t="shared" si="26"/>
        <v>240</v>
      </c>
      <c r="J324" s="4">
        <f t="shared" si="27"/>
        <v>5.0532172711875038E-2</v>
      </c>
      <c r="K324" s="19">
        <f t="shared" si="28"/>
        <v>2576.0291005059657</v>
      </c>
      <c r="P324" s="49" t="s">
        <v>2621</v>
      </c>
      <c r="Q324" s="45" t="s">
        <v>768</v>
      </c>
      <c r="R324" s="46">
        <v>0</v>
      </c>
      <c r="S324" s="46">
        <v>0</v>
      </c>
      <c r="T324" s="46">
        <v>4324.5060830000002</v>
      </c>
      <c r="U324" s="46">
        <v>4324.5060830000002</v>
      </c>
      <c r="V324" s="46">
        <v>0</v>
      </c>
      <c r="W324" s="46">
        <v>0</v>
      </c>
      <c r="X324" s="46">
        <v>4324.5060830000002</v>
      </c>
      <c r="Y324" s="46">
        <v>4324.5060830000002</v>
      </c>
      <c r="Z324" s="46">
        <v>0</v>
      </c>
      <c r="AA324" s="47">
        <v>0</v>
      </c>
      <c r="AB324" s="47"/>
      <c r="AC324" s="47">
        <v>4325</v>
      </c>
      <c r="AD324" s="47">
        <v>0</v>
      </c>
      <c r="AE324" s="47">
        <v>4324.5060830000002</v>
      </c>
      <c r="AF324" s="56">
        <f t="shared" si="29"/>
        <v>1</v>
      </c>
    </row>
    <row r="325" spans="2:32" x14ac:dyDescent="0.35">
      <c r="B325" t="s">
        <v>768</v>
      </c>
      <c r="C325" t="s">
        <v>176</v>
      </c>
      <c r="D325" t="s">
        <v>76</v>
      </c>
      <c r="E325" s="1">
        <v>4146.4192240000011</v>
      </c>
      <c r="F325" s="1">
        <v>456.10611464000016</v>
      </c>
      <c r="G325" s="1">
        <f t="shared" si="24"/>
        <v>456.10587566701463</v>
      </c>
      <c r="H325" s="57">
        <f t="shared" si="25"/>
        <v>1</v>
      </c>
      <c r="I325" s="1">
        <f t="shared" si="26"/>
        <v>456</v>
      </c>
      <c r="J325" s="4">
        <f t="shared" si="27"/>
        <v>9.6011128152562575E-2</v>
      </c>
      <c r="K325" s="19">
        <f t="shared" si="28"/>
        <v>4894.4552909613349</v>
      </c>
      <c r="P325" s="49" t="s">
        <v>2622</v>
      </c>
      <c r="Q325" s="45" t="s">
        <v>768</v>
      </c>
      <c r="R325" s="46">
        <v>0</v>
      </c>
      <c r="S325" s="46">
        <v>0</v>
      </c>
      <c r="T325" s="46">
        <v>3552.0395440000002</v>
      </c>
      <c r="U325" s="46">
        <v>3552.0395440000002</v>
      </c>
      <c r="V325" s="46">
        <v>0</v>
      </c>
      <c r="W325" s="46">
        <v>0</v>
      </c>
      <c r="X325" s="46">
        <v>3552.0395440000002</v>
      </c>
      <c r="Y325" s="46">
        <v>3552.0395440000002</v>
      </c>
      <c r="Z325" s="46">
        <v>0</v>
      </c>
      <c r="AA325" s="47">
        <v>0</v>
      </c>
      <c r="AB325" s="47"/>
      <c r="AC325" s="47">
        <v>3552</v>
      </c>
      <c r="AD325" s="47">
        <v>0</v>
      </c>
      <c r="AE325" s="47">
        <v>3552</v>
      </c>
      <c r="AF325" s="56">
        <f t="shared" si="29"/>
        <v>1</v>
      </c>
    </row>
    <row r="326" spans="2:32" x14ac:dyDescent="0.35">
      <c r="B326" t="s">
        <v>768</v>
      </c>
      <c r="C326" t="s">
        <v>176</v>
      </c>
      <c r="D326" t="s">
        <v>76</v>
      </c>
      <c r="E326" s="1">
        <v>2090.9309999999996</v>
      </c>
      <c r="F326" s="1">
        <v>230.00241</v>
      </c>
      <c r="G326" s="1">
        <f t="shared" si="24"/>
        <v>230.00228949216017</v>
      </c>
      <c r="H326" s="57">
        <f t="shared" si="25"/>
        <v>1</v>
      </c>
      <c r="I326" s="1">
        <f t="shared" si="26"/>
        <v>230</v>
      </c>
      <c r="J326" s="4">
        <f t="shared" si="27"/>
        <v>4.8426665515546911E-2</v>
      </c>
      <c r="K326" s="19">
        <f t="shared" si="28"/>
        <v>2468.6945546515503</v>
      </c>
      <c r="P326" s="49" t="s">
        <v>2623</v>
      </c>
      <c r="Q326" s="45" t="s">
        <v>768</v>
      </c>
      <c r="R326" s="46">
        <v>0</v>
      </c>
      <c r="S326" s="46">
        <v>0</v>
      </c>
      <c r="T326" s="46">
        <v>546.90274199999999</v>
      </c>
      <c r="U326" s="46">
        <v>546.90274199999999</v>
      </c>
      <c r="V326" s="46">
        <v>0</v>
      </c>
      <c r="W326" s="46">
        <v>0</v>
      </c>
      <c r="X326" s="46">
        <v>546.90274199999999</v>
      </c>
      <c r="Y326" s="46">
        <v>546.90274199999999</v>
      </c>
      <c r="Z326" s="46">
        <v>0</v>
      </c>
      <c r="AA326" s="47">
        <v>0</v>
      </c>
      <c r="AB326" s="47"/>
      <c r="AC326" s="47">
        <v>547</v>
      </c>
      <c r="AD326" s="47">
        <v>0</v>
      </c>
      <c r="AE326" s="47">
        <v>546.90274199999999</v>
      </c>
      <c r="AF326" s="56">
        <f t="shared" si="29"/>
        <v>1</v>
      </c>
    </row>
    <row r="327" spans="2:32" x14ac:dyDescent="0.35">
      <c r="B327" t="s">
        <v>768</v>
      </c>
      <c r="C327" t="s">
        <v>176</v>
      </c>
      <c r="D327" t="s">
        <v>76</v>
      </c>
      <c r="E327" s="1">
        <v>1549.6444429999999</v>
      </c>
      <c r="F327" s="1">
        <v>170.46088873000002</v>
      </c>
      <c r="G327" s="1">
        <f t="shared" si="24"/>
        <v>170.46079941844249</v>
      </c>
      <c r="H327" s="57">
        <f t="shared" si="25"/>
        <v>1</v>
      </c>
      <c r="I327" s="1">
        <f t="shared" si="26"/>
        <v>170</v>
      </c>
      <c r="J327" s="4">
        <f t="shared" si="27"/>
        <v>3.579362233757815E-2</v>
      </c>
      <c r="K327" s="19">
        <f t="shared" si="28"/>
        <v>1824.687279525059</v>
      </c>
      <c r="P327" s="49" t="s">
        <v>2624</v>
      </c>
      <c r="Q327" s="45" t="s">
        <v>768</v>
      </c>
      <c r="R327" s="46">
        <v>0</v>
      </c>
      <c r="S327" s="46">
        <v>0</v>
      </c>
      <c r="T327" s="46">
        <v>13692.662882999999</v>
      </c>
      <c r="U327" s="46">
        <v>13692.662882999999</v>
      </c>
      <c r="V327" s="46">
        <v>0</v>
      </c>
      <c r="W327" s="46">
        <v>0</v>
      </c>
      <c r="X327" s="46">
        <v>13692.662882999999</v>
      </c>
      <c r="Y327" s="46">
        <v>13692.662882999999</v>
      </c>
      <c r="Z327" s="46">
        <v>0</v>
      </c>
      <c r="AA327" s="47">
        <v>0</v>
      </c>
      <c r="AB327" s="47"/>
      <c r="AC327" s="47">
        <v>13693</v>
      </c>
      <c r="AD327" s="47">
        <v>0</v>
      </c>
      <c r="AE327" s="47">
        <v>13692.662882999999</v>
      </c>
      <c r="AF327" s="56">
        <f t="shared" si="29"/>
        <v>1</v>
      </c>
    </row>
    <row r="328" spans="2:32" x14ac:dyDescent="0.35">
      <c r="B328" t="s">
        <v>768</v>
      </c>
      <c r="C328" t="s">
        <v>176</v>
      </c>
      <c r="D328" t="s">
        <v>76</v>
      </c>
      <c r="E328" s="1">
        <v>7855.8921850000015</v>
      </c>
      <c r="F328" s="1">
        <v>864.14814035000006</v>
      </c>
      <c r="G328" s="1">
        <f t="shared" ref="G328:G391" si="30">F328*($G$3/$F$3)</f>
        <v>864.14768758680657</v>
      </c>
      <c r="H328" s="57">
        <f t="shared" ref="H328:H391" si="31">+VLOOKUP(D328,$P$8:$AF$357,17,0)</f>
        <v>1</v>
      </c>
      <c r="I328" s="1">
        <f t="shared" si="26"/>
        <v>864</v>
      </c>
      <c r="J328" s="4">
        <f t="shared" si="27"/>
        <v>0.18191582176275015</v>
      </c>
      <c r="K328" s="19">
        <f t="shared" si="28"/>
        <v>9273.7047618214765</v>
      </c>
      <c r="P328" s="49" t="s">
        <v>760</v>
      </c>
      <c r="Q328" s="45" t="s">
        <v>768</v>
      </c>
      <c r="R328" s="46">
        <v>0</v>
      </c>
      <c r="S328" s="46">
        <v>0</v>
      </c>
      <c r="T328" s="46">
        <v>48972.948118300767</v>
      </c>
      <c r="U328" s="46">
        <v>48972.948118300767</v>
      </c>
      <c r="V328" s="46">
        <v>58900.486146000017</v>
      </c>
      <c r="W328" s="46">
        <v>0</v>
      </c>
      <c r="X328" s="46">
        <v>107873.43426430078</v>
      </c>
      <c r="Y328" s="46">
        <v>107873.43426430078</v>
      </c>
      <c r="Z328" s="46">
        <v>-8232</v>
      </c>
      <c r="AA328" s="47">
        <v>0</v>
      </c>
      <c r="AB328" s="47"/>
      <c r="AC328" s="47">
        <v>99641</v>
      </c>
      <c r="AD328" s="47">
        <v>0</v>
      </c>
      <c r="AE328" s="47">
        <v>48972.948118300767</v>
      </c>
      <c r="AF328" s="56">
        <f t="shared" si="29"/>
        <v>1</v>
      </c>
    </row>
    <row r="329" spans="2:32" x14ac:dyDescent="0.35">
      <c r="B329" t="s">
        <v>768</v>
      </c>
      <c r="C329" t="s">
        <v>176</v>
      </c>
      <c r="D329" t="s">
        <v>76</v>
      </c>
      <c r="E329" s="1">
        <v>2770.0042789999993</v>
      </c>
      <c r="F329" s="1">
        <v>304.70047069000003</v>
      </c>
      <c r="G329" s="1">
        <f t="shared" si="30"/>
        <v>304.70031104473583</v>
      </c>
      <c r="H329" s="57">
        <f t="shared" si="31"/>
        <v>1</v>
      </c>
      <c r="I329" s="1">
        <f t="shared" ref="I329:I392" si="32">+ROUND(H329*G329,0)</f>
        <v>305</v>
      </c>
      <c r="J329" s="4">
        <f t="shared" ref="J329:J392" si="33">$J$3*(I329/$I$4)</f>
        <v>6.4217969488007856E-2</v>
      </c>
      <c r="K329" s="19">
        <f t="shared" ref="K329:K392" si="34">$L$3*J329</f>
        <v>3273.7036485596645</v>
      </c>
      <c r="P329" s="49" t="s">
        <v>420</v>
      </c>
      <c r="Q329" s="45" t="s">
        <v>768</v>
      </c>
      <c r="R329" s="46">
        <v>11096</v>
      </c>
      <c r="S329" s="46">
        <v>1230.5156452399006</v>
      </c>
      <c r="T329" s="46">
        <v>16448.645208000002</v>
      </c>
      <c r="U329" s="46">
        <v>15218.129562760101</v>
      </c>
      <c r="V329" s="46">
        <v>13580.197811999999</v>
      </c>
      <c r="W329" s="46">
        <v>0</v>
      </c>
      <c r="X329" s="46">
        <v>28798.327374760098</v>
      </c>
      <c r="Y329" s="46">
        <v>28798.327374760098</v>
      </c>
      <c r="Z329" s="46">
        <v>0</v>
      </c>
      <c r="AA329" s="47">
        <v>0</v>
      </c>
      <c r="AB329" s="47"/>
      <c r="AC329" s="47">
        <v>28798</v>
      </c>
      <c r="AD329" s="47">
        <v>0</v>
      </c>
      <c r="AE329" s="47">
        <v>16448.645208000002</v>
      </c>
      <c r="AF329" s="56">
        <f t="shared" si="29"/>
        <v>1</v>
      </c>
    </row>
    <row r="330" spans="2:32" x14ac:dyDescent="0.35">
      <c r="B330" t="s">
        <v>768</v>
      </c>
      <c r="C330" t="s">
        <v>176</v>
      </c>
      <c r="D330" t="s">
        <v>76</v>
      </c>
      <c r="E330" s="1">
        <v>1760.2296090000002</v>
      </c>
      <c r="F330" s="1">
        <v>193.62525699</v>
      </c>
      <c r="G330" s="1">
        <f t="shared" si="30"/>
        <v>193.62515554166538</v>
      </c>
      <c r="H330" s="57">
        <f t="shared" si="31"/>
        <v>1</v>
      </c>
      <c r="I330" s="1">
        <f t="shared" si="32"/>
        <v>194</v>
      </c>
      <c r="J330" s="4">
        <f t="shared" si="33"/>
        <v>4.0846839608765659E-2</v>
      </c>
      <c r="K330" s="19">
        <f t="shared" si="34"/>
        <v>2082.2901895756559</v>
      </c>
      <c r="P330" s="49" t="s">
        <v>2625</v>
      </c>
      <c r="Q330" s="45" t="s">
        <v>768</v>
      </c>
      <c r="R330" s="46">
        <v>0</v>
      </c>
      <c r="S330" s="46">
        <v>0</v>
      </c>
      <c r="T330" s="46">
        <v>0</v>
      </c>
      <c r="U330" s="46">
        <v>0</v>
      </c>
      <c r="V330" s="46">
        <v>0</v>
      </c>
      <c r="W330" s="46">
        <v>0</v>
      </c>
      <c r="X330" s="46">
        <v>0</v>
      </c>
      <c r="Y330" s="46">
        <v>0</v>
      </c>
      <c r="Z330" s="46">
        <v>0</v>
      </c>
      <c r="AA330" s="47">
        <v>0</v>
      </c>
      <c r="AB330" s="47"/>
      <c r="AC330" s="47">
        <v>0</v>
      </c>
      <c r="AD330" s="47">
        <v>0</v>
      </c>
      <c r="AE330" s="47">
        <v>0</v>
      </c>
      <c r="AF330" s="56">
        <f t="shared" si="29"/>
        <v>1</v>
      </c>
    </row>
    <row r="331" spans="2:32" x14ac:dyDescent="0.35">
      <c r="B331" t="s">
        <v>768</v>
      </c>
      <c r="C331" t="s">
        <v>176</v>
      </c>
      <c r="D331" t="s">
        <v>76</v>
      </c>
      <c r="E331" s="1">
        <v>4134.8033009999999</v>
      </c>
      <c r="F331" s="1">
        <v>454.82836311</v>
      </c>
      <c r="G331" s="1">
        <f t="shared" si="30"/>
        <v>454.8281248064817</v>
      </c>
      <c r="H331" s="57">
        <f t="shared" si="31"/>
        <v>1</v>
      </c>
      <c r="I331" s="1">
        <f t="shared" si="32"/>
        <v>455</v>
      </c>
      <c r="J331" s="4">
        <f t="shared" si="33"/>
        <v>9.5800577432929773E-2</v>
      </c>
      <c r="K331" s="19">
        <f t="shared" si="34"/>
        <v>4883.7218363758939</v>
      </c>
      <c r="P331" s="49" t="s">
        <v>656</v>
      </c>
      <c r="Q331" s="45" t="s">
        <v>768</v>
      </c>
      <c r="R331" s="46">
        <v>0</v>
      </c>
      <c r="S331" s="46">
        <v>0</v>
      </c>
      <c r="T331" s="46">
        <v>0</v>
      </c>
      <c r="U331" s="46">
        <v>0</v>
      </c>
      <c r="V331" s="46">
        <v>11750.722982000003</v>
      </c>
      <c r="W331" s="46">
        <v>0</v>
      </c>
      <c r="X331" s="46">
        <v>11750.722982000003</v>
      </c>
      <c r="Y331" s="46">
        <v>11750.722982000003</v>
      </c>
      <c r="Z331" s="46">
        <v>0</v>
      </c>
      <c r="AA331" s="47">
        <v>0</v>
      </c>
      <c r="AB331" s="47"/>
      <c r="AC331" s="47">
        <v>11751</v>
      </c>
      <c r="AD331" s="47">
        <v>0</v>
      </c>
      <c r="AE331" s="47">
        <v>0</v>
      </c>
      <c r="AF331" s="56">
        <f t="shared" si="29"/>
        <v>1</v>
      </c>
    </row>
    <row r="332" spans="2:32" x14ac:dyDescent="0.35">
      <c r="B332" t="s">
        <v>768</v>
      </c>
      <c r="C332" t="s">
        <v>140</v>
      </c>
      <c r="D332" t="s">
        <v>716</v>
      </c>
      <c r="E332" s="1">
        <v>13152.856123999996</v>
      </c>
      <c r="F332" s="1">
        <v>1446.8141736400003</v>
      </c>
      <c r="G332" s="1">
        <f t="shared" si="30"/>
        <v>1446.8134155938099</v>
      </c>
      <c r="H332" s="57">
        <f t="shared" si="31"/>
        <v>1</v>
      </c>
      <c r="I332" s="1">
        <f t="shared" si="32"/>
        <v>1447</v>
      </c>
      <c r="J332" s="4">
        <f t="shared" si="33"/>
        <v>0.30466689130867997</v>
      </c>
      <c r="K332" s="19">
        <f t="shared" si="34"/>
        <v>15531.308785133888</v>
      </c>
      <c r="P332" s="49" t="s">
        <v>633</v>
      </c>
      <c r="Q332" s="45" t="s">
        <v>768</v>
      </c>
      <c r="R332" s="46">
        <v>0</v>
      </c>
      <c r="S332" s="46">
        <v>0</v>
      </c>
      <c r="T332" s="46">
        <v>152.36881</v>
      </c>
      <c r="U332" s="46">
        <v>152.36881</v>
      </c>
      <c r="V332" s="46">
        <v>79.275206999999995</v>
      </c>
      <c r="W332" s="46">
        <v>0</v>
      </c>
      <c r="X332" s="46">
        <v>231.64401699999999</v>
      </c>
      <c r="Y332" s="46">
        <v>231.64401699999999</v>
      </c>
      <c r="Z332" s="46">
        <v>0</v>
      </c>
      <c r="AA332" s="47">
        <v>0</v>
      </c>
      <c r="AB332" s="47"/>
      <c r="AC332" s="47">
        <v>232</v>
      </c>
      <c r="AD332" s="47">
        <v>0</v>
      </c>
      <c r="AE332" s="47">
        <v>152.36881</v>
      </c>
      <c r="AF332" s="56">
        <f t="shared" si="29"/>
        <v>1</v>
      </c>
    </row>
    <row r="333" spans="2:32" x14ac:dyDescent="0.35">
      <c r="B333" t="s">
        <v>768</v>
      </c>
      <c r="C333" t="s">
        <v>140</v>
      </c>
      <c r="D333" t="s">
        <v>716</v>
      </c>
      <c r="E333" s="1">
        <v>20093.504594999999</v>
      </c>
      <c r="F333" s="1">
        <v>2210.2855054500001</v>
      </c>
      <c r="G333" s="1">
        <f t="shared" si="30"/>
        <v>2210.2843473893881</v>
      </c>
      <c r="H333" s="57">
        <f t="shared" si="31"/>
        <v>1</v>
      </c>
      <c r="I333" s="1">
        <f t="shared" si="32"/>
        <v>2210</v>
      </c>
      <c r="J333" s="4">
        <f t="shared" si="33"/>
        <v>0.46531709038851599</v>
      </c>
      <c r="K333" s="19">
        <f t="shared" si="34"/>
        <v>23720.934633825767</v>
      </c>
      <c r="P333" s="49" t="s">
        <v>2626</v>
      </c>
      <c r="Q333" s="45" t="s">
        <v>768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7">
        <v>0</v>
      </c>
      <c r="AB333" s="47"/>
      <c r="AC333" s="47">
        <v>0</v>
      </c>
      <c r="AD333" s="47">
        <v>0</v>
      </c>
      <c r="AE333" s="47">
        <v>0</v>
      </c>
      <c r="AF333" s="56">
        <f t="shared" si="29"/>
        <v>1</v>
      </c>
    </row>
    <row r="334" spans="2:32" x14ac:dyDescent="0.35">
      <c r="B334" t="s">
        <v>768</v>
      </c>
      <c r="C334" t="s">
        <v>229</v>
      </c>
      <c r="D334" t="s">
        <v>76</v>
      </c>
      <c r="E334" s="1">
        <v>7341.2053199999982</v>
      </c>
      <c r="F334" s="1">
        <v>807.53258519999986</v>
      </c>
      <c r="G334" s="1">
        <f t="shared" si="30"/>
        <v>807.53216210005314</v>
      </c>
      <c r="H334" s="57">
        <f t="shared" si="31"/>
        <v>1</v>
      </c>
      <c r="I334" s="1">
        <f t="shared" si="32"/>
        <v>808</v>
      </c>
      <c r="J334" s="4">
        <f t="shared" si="33"/>
        <v>0.17012498146331262</v>
      </c>
      <c r="K334" s="19">
        <f t="shared" si="34"/>
        <v>8672.6313050367498</v>
      </c>
      <c r="P334" s="49" t="s">
        <v>1922</v>
      </c>
      <c r="Q334" s="45" t="s">
        <v>768</v>
      </c>
      <c r="R334" s="46">
        <v>3257.2428</v>
      </c>
      <c r="S334" s="46">
        <v>358.29670800000002</v>
      </c>
      <c r="T334" s="46">
        <v>0</v>
      </c>
      <c r="U334" s="46">
        <v>-358.29670800000002</v>
      </c>
      <c r="V334" s="46">
        <v>0</v>
      </c>
      <c r="W334" s="46">
        <v>0</v>
      </c>
      <c r="X334" s="46">
        <v>-358.29670800000002</v>
      </c>
      <c r="Y334" s="46">
        <v>0</v>
      </c>
      <c r="Z334" s="46">
        <v>0</v>
      </c>
      <c r="AA334" s="47">
        <v>358.29670800000002</v>
      </c>
      <c r="AB334" s="47"/>
      <c r="AC334" s="47">
        <v>-358</v>
      </c>
      <c r="AD334" s="47">
        <v>143.20000000000002</v>
      </c>
      <c r="AE334" s="47">
        <v>0</v>
      </c>
      <c r="AF334" s="56">
        <f>+IF(S334=0,1,((S334-AB334)/S334)*(IF(AC334&lt;0,(S334+W334-AB334+AC334)/(S334+W334-AB334),1)))</f>
        <v>8.2810696658709943E-4</v>
      </c>
    </row>
    <row r="335" spans="2:32" x14ac:dyDescent="0.35">
      <c r="B335" t="s">
        <v>768</v>
      </c>
      <c r="C335" t="s">
        <v>230</v>
      </c>
      <c r="D335" t="s">
        <v>716</v>
      </c>
      <c r="E335" s="1">
        <v>4239.515699999999</v>
      </c>
      <c r="F335" s="1">
        <v>466.34672699999982</v>
      </c>
      <c r="G335" s="1">
        <f t="shared" si="30"/>
        <v>466.34648266153101</v>
      </c>
      <c r="H335" s="57">
        <f t="shared" si="31"/>
        <v>1</v>
      </c>
      <c r="I335" s="1">
        <f t="shared" si="32"/>
        <v>466</v>
      </c>
      <c r="J335" s="4">
        <f t="shared" si="33"/>
        <v>9.8116635348890702E-2</v>
      </c>
      <c r="K335" s="19">
        <f t="shared" si="34"/>
        <v>5001.7898368157503</v>
      </c>
      <c r="P335" s="49" t="s">
        <v>630</v>
      </c>
      <c r="Q335" s="45" t="s">
        <v>768</v>
      </c>
      <c r="R335" s="46">
        <v>0</v>
      </c>
      <c r="S335" s="46">
        <v>0</v>
      </c>
      <c r="T335" s="46">
        <v>224834.62934000001</v>
      </c>
      <c r="U335" s="46">
        <v>224834.62934000001</v>
      </c>
      <c r="V335" s="46">
        <v>220870.82004900012</v>
      </c>
      <c r="W335" s="46">
        <v>0</v>
      </c>
      <c r="X335" s="46">
        <v>445705.44938900013</v>
      </c>
      <c r="Y335" s="46">
        <v>445705.44938900013</v>
      </c>
      <c r="Z335" s="46">
        <v>0</v>
      </c>
      <c r="AA335" s="47">
        <v>0</v>
      </c>
      <c r="AB335" s="47"/>
      <c r="AC335" s="47">
        <v>445705</v>
      </c>
      <c r="AD335" s="47">
        <v>0</v>
      </c>
      <c r="AE335" s="47">
        <v>224834.62934000001</v>
      </c>
      <c r="AF335" s="56">
        <f t="shared" si="29"/>
        <v>1</v>
      </c>
    </row>
    <row r="336" spans="2:32" x14ac:dyDescent="0.35">
      <c r="B336" t="s">
        <v>768</v>
      </c>
      <c r="C336" t="s">
        <v>138</v>
      </c>
      <c r="D336" t="s">
        <v>716</v>
      </c>
      <c r="E336" s="1">
        <v>7382.430199999998</v>
      </c>
      <c r="F336" s="1">
        <v>812.06732199999965</v>
      </c>
      <c r="G336" s="1">
        <f t="shared" si="30"/>
        <v>812.06689652411546</v>
      </c>
      <c r="H336" s="57">
        <f t="shared" si="31"/>
        <v>1</v>
      </c>
      <c r="I336" s="1">
        <f t="shared" si="32"/>
        <v>812</v>
      </c>
      <c r="J336" s="4">
        <f t="shared" si="33"/>
        <v>0.17096718434184388</v>
      </c>
      <c r="K336" s="19">
        <f t="shared" si="34"/>
        <v>8715.5651233785175</v>
      </c>
      <c r="P336" s="49" t="s">
        <v>761</v>
      </c>
      <c r="Q336" s="45" t="s">
        <v>768</v>
      </c>
      <c r="R336" s="46">
        <v>2802745.6487654033</v>
      </c>
      <c r="S336" s="46">
        <v>308302.0213641944</v>
      </c>
      <c r="T336" s="46">
        <v>0</v>
      </c>
      <c r="U336" s="46">
        <v>-308302.0213641944</v>
      </c>
      <c r="V336" s="46">
        <v>0</v>
      </c>
      <c r="W336" s="46">
        <v>0</v>
      </c>
      <c r="X336" s="46">
        <v>-308302.0213641944</v>
      </c>
      <c r="Y336" s="46">
        <v>0</v>
      </c>
      <c r="Z336" s="46">
        <v>308302</v>
      </c>
      <c r="AA336" s="47">
        <v>0</v>
      </c>
      <c r="AB336" s="47"/>
      <c r="AC336" s="47">
        <v>0</v>
      </c>
      <c r="AD336" s="47">
        <v>0</v>
      </c>
      <c r="AE336" s="47">
        <v>0</v>
      </c>
      <c r="AF336" s="56">
        <f t="shared" si="29"/>
        <v>1</v>
      </c>
    </row>
    <row r="337" spans="2:32" x14ac:dyDescent="0.35">
      <c r="B337" t="s">
        <v>768</v>
      </c>
      <c r="C337" t="s">
        <v>231</v>
      </c>
      <c r="D337" t="s">
        <v>76</v>
      </c>
      <c r="E337" s="1">
        <v>6632.7273600000008</v>
      </c>
      <c r="F337" s="1">
        <v>729.60000960000013</v>
      </c>
      <c r="G337" s="1">
        <f t="shared" si="30"/>
        <v>729.5996273321748</v>
      </c>
      <c r="H337" s="57">
        <f t="shared" si="31"/>
        <v>1</v>
      </c>
      <c r="I337" s="1">
        <f t="shared" si="32"/>
        <v>730</v>
      </c>
      <c r="J337" s="4">
        <f t="shared" si="33"/>
        <v>0.15370202533195326</v>
      </c>
      <c r="K337" s="19">
        <f t="shared" si="34"/>
        <v>7835.4218473723131</v>
      </c>
      <c r="P337" s="49" t="s">
        <v>2627</v>
      </c>
      <c r="Q337" s="45" t="s">
        <v>768</v>
      </c>
      <c r="R337" s="46">
        <v>0</v>
      </c>
      <c r="S337" s="46">
        <v>0</v>
      </c>
      <c r="T337" s="46">
        <v>5555.3493760000001</v>
      </c>
      <c r="U337" s="46">
        <v>5555.3493760000001</v>
      </c>
      <c r="V337" s="46">
        <v>0</v>
      </c>
      <c r="W337" s="46">
        <v>0</v>
      </c>
      <c r="X337" s="46">
        <v>5555.3493760000001</v>
      </c>
      <c r="Y337" s="46">
        <v>5555.3493760000001</v>
      </c>
      <c r="Z337" s="46">
        <v>0</v>
      </c>
      <c r="AA337" s="47">
        <v>0</v>
      </c>
      <c r="AB337" s="47"/>
      <c r="AC337" s="47">
        <v>5555</v>
      </c>
      <c r="AD337" s="47">
        <v>0</v>
      </c>
      <c r="AE337" s="47">
        <v>5555</v>
      </c>
      <c r="AF337" s="56">
        <f t="shared" si="29"/>
        <v>1</v>
      </c>
    </row>
    <row r="338" spans="2:32" x14ac:dyDescent="0.35">
      <c r="B338" t="s">
        <v>768</v>
      </c>
      <c r="C338" t="s">
        <v>232</v>
      </c>
      <c r="D338" t="s">
        <v>76</v>
      </c>
      <c r="E338" s="1">
        <v>456.65851599999991</v>
      </c>
      <c r="F338" s="1">
        <v>50.232436759999985</v>
      </c>
      <c r="G338" s="1">
        <f t="shared" si="30"/>
        <v>50.232410441134704</v>
      </c>
      <c r="H338" s="57">
        <f t="shared" si="31"/>
        <v>1</v>
      </c>
      <c r="I338" s="1">
        <f t="shared" si="32"/>
        <v>50</v>
      </c>
      <c r="J338" s="4">
        <f t="shared" si="33"/>
        <v>1.0527535981640634E-2</v>
      </c>
      <c r="K338" s="19">
        <f t="shared" si="34"/>
        <v>536.67272927207625</v>
      </c>
      <c r="P338" s="49" t="s">
        <v>762</v>
      </c>
      <c r="Q338" s="45" t="s">
        <v>768</v>
      </c>
      <c r="R338" s="46">
        <v>0</v>
      </c>
      <c r="S338" s="46">
        <v>0</v>
      </c>
      <c r="T338" s="46">
        <v>99.187576000000021</v>
      </c>
      <c r="U338" s="46">
        <v>99.187576000000021</v>
      </c>
      <c r="V338" s="46">
        <v>162.71222099999997</v>
      </c>
      <c r="W338" s="46">
        <v>0</v>
      </c>
      <c r="X338" s="46">
        <v>261.89979699999998</v>
      </c>
      <c r="Y338" s="46">
        <v>261.89979699999998</v>
      </c>
      <c r="Z338" s="46">
        <v>0</v>
      </c>
      <c r="AA338" s="47">
        <v>0</v>
      </c>
      <c r="AB338" s="47"/>
      <c r="AC338" s="47">
        <v>262</v>
      </c>
      <c r="AD338" s="47">
        <v>0</v>
      </c>
      <c r="AE338" s="47">
        <v>99.187576000000021</v>
      </c>
      <c r="AF338" s="56">
        <f t="shared" si="29"/>
        <v>1</v>
      </c>
    </row>
    <row r="339" spans="2:32" x14ac:dyDescent="0.35">
      <c r="B339" t="s">
        <v>768</v>
      </c>
      <c r="C339" t="s">
        <v>233</v>
      </c>
      <c r="D339" t="s">
        <v>76</v>
      </c>
      <c r="E339" s="1">
        <v>6944.5643999999984</v>
      </c>
      <c r="F339" s="1">
        <v>763.90208399999983</v>
      </c>
      <c r="G339" s="1">
        <f t="shared" si="30"/>
        <v>763.90168375988947</v>
      </c>
      <c r="H339" s="57">
        <f t="shared" si="31"/>
        <v>1</v>
      </c>
      <c r="I339" s="1">
        <f t="shared" si="32"/>
        <v>764</v>
      </c>
      <c r="J339" s="4">
        <f t="shared" si="33"/>
        <v>0.16086074979946888</v>
      </c>
      <c r="K339" s="19">
        <f t="shared" si="34"/>
        <v>8200.3593032773242</v>
      </c>
      <c r="P339" s="49" t="s">
        <v>669</v>
      </c>
      <c r="Q339" s="45" t="s">
        <v>768</v>
      </c>
      <c r="R339" s="46">
        <v>0</v>
      </c>
      <c r="S339" s="46">
        <v>0</v>
      </c>
      <c r="T339" s="46">
        <v>1735.676829</v>
      </c>
      <c r="U339" s="46">
        <v>1735.676829</v>
      </c>
      <c r="V339" s="46">
        <v>2555.4589610000003</v>
      </c>
      <c r="W339" s="46">
        <v>0</v>
      </c>
      <c r="X339" s="46">
        <v>4291.1357900000003</v>
      </c>
      <c r="Y339" s="46">
        <v>4291.1357900000003</v>
      </c>
      <c r="Z339" s="46">
        <v>0</v>
      </c>
      <c r="AA339" s="47">
        <v>0</v>
      </c>
      <c r="AB339" s="47"/>
      <c r="AC339" s="47">
        <v>4291</v>
      </c>
      <c r="AD339" s="47">
        <v>0</v>
      </c>
      <c r="AE339" s="47">
        <v>1735.676829</v>
      </c>
      <c r="AF339" s="56">
        <f t="shared" si="29"/>
        <v>1</v>
      </c>
    </row>
    <row r="340" spans="2:32" x14ac:dyDescent="0.35">
      <c r="B340" t="s">
        <v>768</v>
      </c>
      <c r="C340" t="s">
        <v>227</v>
      </c>
      <c r="D340" t="s">
        <v>716</v>
      </c>
      <c r="E340" s="1">
        <v>2340.2566999999999</v>
      </c>
      <c r="F340" s="1">
        <v>257.42823699999997</v>
      </c>
      <c r="G340" s="1">
        <f t="shared" si="30"/>
        <v>257.42810212262737</v>
      </c>
      <c r="H340" s="57">
        <f t="shared" si="31"/>
        <v>1</v>
      </c>
      <c r="I340" s="1">
        <f t="shared" si="32"/>
        <v>257</v>
      </c>
      <c r="J340" s="4">
        <f t="shared" si="33"/>
        <v>5.411153494563286E-2</v>
      </c>
      <c r="K340" s="19">
        <f t="shared" si="34"/>
        <v>2758.4978284584718</v>
      </c>
      <c r="P340" s="49" t="s">
        <v>2628</v>
      </c>
      <c r="Q340" s="45" t="s">
        <v>768</v>
      </c>
      <c r="R340" s="46">
        <v>0</v>
      </c>
      <c r="S340" s="46">
        <v>0</v>
      </c>
      <c r="T340" s="46">
        <v>0</v>
      </c>
      <c r="U340" s="46">
        <v>0</v>
      </c>
      <c r="V340" s="46">
        <v>0</v>
      </c>
      <c r="W340" s="46">
        <v>0</v>
      </c>
      <c r="X340" s="46">
        <v>0</v>
      </c>
      <c r="Y340" s="46">
        <v>0</v>
      </c>
      <c r="Z340" s="46">
        <v>0</v>
      </c>
      <c r="AA340" s="47">
        <v>0</v>
      </c>
      <c r="AB340" s="47"/>
      <c r="AC340" s="47">
        <v>0</v>
      </c>
      <c r="AD340" s="47">
        <v>0</v>
      </c>
      <c r="AE340" s="47">
        <v>0</v>
      </c>
      <c r="AF340" s="56">
        <f t="shared" si="29"/>
        <v>1</v>
      </c>
    </row>
    <row r="341" spans="2:32" x14ac:dyDescent="0.35">
      <c r="B341" t="s">
        <v>768</v>
      </c>
      <c r="C341" t="s">
        <v>227</v>
      </c>
      <c r="D341" t="s">
        <v>716</v>
      </c>
      <c r="E341" s="1">
        <v>1301.4808000000003</v>
      </c>
      <c r="F341" s="1">
        <v>143.16288800000001</v>
      </c>
      <c r="G341" s="1">
        <f t="shared" si="30"/>
        <v>143.16281299100174</v>
      </c>
      <c r="H341" s="57">
        <f t="shared" si="31"/>
        <v>1</v>
      </c>
      <c r="I341" s="1">
        <f t="shared" si="32"/>
        <v>143</v>
      </c>
      <c r="J341" s="4">
        <f t="shared" si="33"/>
        <v>3.0108752907492212E-2</v>
      </c>
      <c r="K341" s="19">
        <f t="shared" si="34"/>
        <v>1534.884005718138</v>
      </c>
      <c r="P341" s="49" t="s">
        <v>10</v>
      </c>
      <c r="Q341" s="45" t="s">
        <v>768</v>
      </c>
      <c r="R341" s="46">
        <v>187514.97710099994</v>
      </c>
      <c r="S341" s="46">
        <v>20626.647481109998</v>
      </c>
      <c r="T341" s="46">
        <v>0</v>
      </c>
      <c r="U341" s="46">
        <v>-20626.647481109998</v>
      </c>
      <c r="V341" s="46">
        <v>0</v>
      </c>
      <c r="W341" s="46">
        <v>0</v>
      </c>
      <c r="X341" s="46">
        <v>-20626.647481109998</v>
      </c>
      <c r="Y341" s="46">
        <v>0</v>
      </c>
      <c r="Z341" s="46">
        <v>20627</v>
      </c>
      <c r="AA341" s="47">
        <v>0</v>
      </c>
      <c r="AB341" s="47"/>
      <c r="AC341" s="47">
        <v>0</v>
      </c>
      <c r="AD341" s="47">
        <v>0</v>
      </c>
      <c r="AE341" s="47">
        <v>0</v>
      </c>
      <c r="AF341" s="56">
        <f t="shared" si="29"/>
        <v>1</v>
      </c>
    </row>
    <row r="342" spans="2:32" x14ac:dyDescent="0.35">
      <c r="B342" t="s">
        <v>768</v>
      </c>
      <c r="C342" t="s">
        <v>234</v>
      </c>
      <c r="D342" t="s">
        <v>716</v>
      </c>
      <c r="E342" s="1">
        <v>1347.3809039999999</v>
      </c>
      <c r="F342" s="1">
        <v>148.21189944000002</v>
      </c>
      <c r="G342" s="1">
        <f t="shared" si="30"/>
        <v>148.21182178561443</v>
      </c>
      <c r="H342" s="57">
        <f t="shared" si="31"/>
        <v>1</v>
      </c>
      <c r="I342" s="1">
        <f t="shared" si="32"/>
        <v>148</v>
      </c>
      <c r="J342" s="4">
        <f t="shared" si="33"/>
        <v>3.1161506505656276E-2</v>
      </c>
      <c r="K342" s="19">
        <f t="shared" si="34"/>
        <v>1588.5512786453455</v>
      </c>
      <c r="P342" s="49" t="s">
        <v>655</v>
      </c>
      <c r="Q342" s="45" t="s">
        <v>768</v>
      </c>
      <c r="R342" s="46">
        <v>0</v>
      </c>
      <c r="S342" s="46">
        <v>0</v>
      </c>
      <c r="T342" s="46">
        <v>3777.5839490000008</v>
      </c>
      <c r="U342" s="46">
        <v>3777.5839490000008</v>
      </c>
      <c r="V342" s="46">
        <v>5440.2204709999996</v>
      </c>
      <c r="W342" s="46">
        <v>0</v>
      </c>
      <c r="X342" s="46">
        <v>9217.8044200000004</v>
      </c>
      <c r="Y342" s="46">
        <v>9217.8044200000004</v>
      </c>
      <c r="Z342" s="46">
        <v>0</v>
      </c>
      <c r="AA342" s="47">
        <v>0</v>
      </c>
      <c r="AB342" s="47"/>
      <c r="AC342" s="47">
        <v>9218</v>
      </c>
      <c r="AD342" s="47">
        <v>0</v>
      </c>
      <c r="AE342" s="47">
        <v>3777.5839490000008</v>
      </c>
      <c r="AF342" s="56">
        <f t="shared" si="29"/>
        <v>1</v>
      </c>
    </row>
    <row r="343" spans="2:32" x14ac:dyDescent="0.35">
      <c r="B343" t="s">
        <v>768</v>
      </c>
      <c r="C343" t="s">
        <v>235</v>
      </c>
      <c r="D343" t="s">
        <v>76</v>
      </c>
      <c r="E343" s="1">
        <v>1270.3200000000011</v>
      </c>
      <c r="F343" s="1">
        <v>139.73520000000013</v>
      </c>
      <c r="G343" s="1">
        <f t="shared" si="30"/>
        <v>139.73512678691034</v>
      </c>
      <c r="H343" s="57">
        <f t="shared" si="31"/>
        <v>1</v>
      </c>
      <c r="I343" s="1">
        <f t="shared" si="32"/>
        <v>140</v>
      </c>
      <c r="J343" s="4">
        <f t="shared" si="33"/>
        <v>2.9477100748593773E-2</v>
      </c>
      <c r="K343" s="19">
        <f t="shared" si="34"/>
        <v>1502.6836419618135</v>
      </c>
      <c r="P343" s="49" t="s">
        <v>649</v>
      </c>
      <c r="Q343" s="45" t="s">
        <v>768</v>
      </c>
      <c r="R343" s="46">
        <v>0</v>
      </c>
      <c r="S343" s="46">
        <v>0</v>
      </c>
      <c r="T343" s="46">
        <v>7770.6970009999986</v>
      </c>
      <c r="U343" s="46">
        <v>7770.6970009999986</v>
      </c>
      <c r="V343" s="46">
        <v>10093.180293999998</v>
      </c>
      <c r="W343" s="46">
        <v>0</v>
      </c>
      <c r="X343" s="46">
        <v>17863.877294999998</v>
      </c>
      <c r="Y343" s="46">
        <v>17863.877294999998</v>
      </c>
      <c r="Z343" s="46">
        <v>0</v>
      </c>
      <c r="AA343" s="47">
        <v>0</v>
      </c>
      <c r="AB343" s="47"/>
      <c r="AC343" s="47">
        <v>17864</v>
      </c>
      <c r="AD343" s="47">
        <v>0</v>
      </c>
      <c r="AE343" s="47">
        <v>7770.6970009999986</v>
      </c>
      <c r="AF343" s="56">
        <f t="shared" si="29"/>
        <v>1</v>
      </c>
    </row>
    <row r="344" spans="2:32" x14ac:dyDescent="0.35">
      <c r="B344" t="s">
        <v>768</v>
      </c>
      <c r="C344" t="s">
        <v>176</v>
      </c>
      <c r="D344" t="s">
        <v>76</v>
      </c>
      <c r="E344" s="1">
        <v>329.82891300000006</v>
      </c>
      <c r="F344" s="1">
        <v>36.281180430000006</v>
      </c>
      <c r="G344" s="1">
        <f t="shared" si="30"/>
        <v>36.281161420778844</v>
      </c>
      <c r="H344" s="57">
        <f t="shared" si="31"/>
        <v>1</v>
      </c>
      <c r="I344" s="1">
        <f t="shared" si="32"/>
        <v>36</v>
      </c>
      <c r="J344" s="4">
        <f t="shared" si="33"/>
        <v>7.5798259067812561E-3</v>
      </c>
      <c r="K344" s="19">
        <f t="shared" si="34"/>
        <v>386.40436507589487</v>
      </c>
      <c r="P344" s="49" t="s">
        <v>763</v>
      </c>
      <c r="Q344" s="45" t="s">
        <v>768</v>
      </c>
      <c r="R344" s="46">
        <v>0</v>
      </c>
      <c r="S344" s="46">
        <v>0</v>
      </c>
      <c r="T344" s="46">
        <v>0</v>
      </c>
      <c r="U344" s="46">
        <v>0</v>
      </c>
      <c r="V344" s="46">
        <v>0</v>
      </c>
      <c r="W344" s="46">
        <v>0</v>
      </c>
      <c r="X344" s="46">
        <v>0</v>
      </c>
      <c r="Y344" s="46">
        <v>0</v>
      </c>
      <c r="Z344" s="46">
        <v>0</v>
      </c>
      <c r="AA344" s="47">
        <v>0</v>
      </c>
      <c r="AB344" s="47"/>
      <c r="AC344" s="47">
        <v>0</v>
      </c>
      <c r="AD344" s="47">
        <v>0</v>
      </c>
      <c r="AE344" s="47">
        <v>0</v>
      </c>
      <c r="AF344" s="56">
        <f t="shared" si="29"/>
        <v>1</v>
      </c>
    </row>
    <row r="345" spans="2:32" x14ac:dyDescent="0.35">
      <c r="B345" t="s">
        <v>768</v>
      </c>
      <c r="C345" t="s">
        <v>176</v>
      </c>
      <c r="D345" t="s">
        <v>76</v>
      </c>
      <c r="E345" s="1">
        <v>2423.9024099999997</v>
      </c>
      <c r="F345" s="1">
        <v>266.62926509999994</v>
      </c>
      <c r="G345" s="1">
        <f t="shared" si="30"/>
        <v>266.6291254018256</v>
      </c>
      <c r="H345" s="57">
        <f t="shared" si="31"/>
        <v>1</v>
      </c>
      <c r="I345" s="1">
        <f t="shared" si="32"/>
        <v>267</v>
      </c>
      <c r="J345" s="4">
        <f t="shared" si="33"/>
        <v>5.6217042141960979E-2</v>
      </c>
      <c r="K345" s="19">
        <f t="shared" si="34"/>
        <v>2865.8323743128867</v>
      </c>
      <c r="P345" s="49" t="s">
        <v>2629</v>
      </c>
      <c r="Q345" s="45" t="s">
        <v>768</v>
      </c>
      <c r="R345" s="46">
        <v>0</v>
      </c>
      <c r="S345" s="46">
        <v>0</v>
      </c>
      <c r="T345" s="46">
        <v>10991.342290999999</v>
      </c>
      <c r="U345" s="46">
        <v>10991.342290999999</v>
      </c>
      <c r="V345" s="46">
        <v>0</v>
      </c>
      <c r="W345" s="46">
        <v>0</v>
      </c>
      <c r="X345" s="46">
        <v>10991.342290999999</v>
      </c>
      <c r="Y345" s="46">
        <v>10991.342290999999</v>
      </c>
      <c r="Z345" s="46">
        <v>0</v>
      </c>
      <c r="AA345" s="47">
        <v>0</v>
      </c>
      <c r="AB345" s="47"/>
      <c r="AC345" s="47">
        <v>10991</v>
      </c>
      <c r="AD345" s="47">
        <v>0</v>
      </c>
      <c r="AE345" s="47">
        <v>10991</v>
      </c>
      <c r="AF345" s="56">
        <f t="shared" si="29"/>
        <v>1</v>
      </c>
    </row>
    <row r="346" spans="2:32" x14ac:dyDescent="0.35">
      <c r="B346" t="s">
        <v>768</v>
      </c>
      <c r="C346" t="s">
        <v>236</v>
      </c>
      <c r="D346" t="s">
        <v>175</v>
      </c>
      <c r="E346" s="1">
        <v>0</v>
      </c>
      <c r="F346" s="1">
        <v>0</v>
      </c>
      <c r="G346" s="1">
        <f t="shared" si="30"/>
        <v>0</v>
      </c>
      <c r="H346" s="57">
        <f t="shared" si="31"/>
        <v>1</v>
      </c>
      <c r="I346" s="1">
        <f t="shared" si="32"/>
        <v>0</v>
      </c>
      <c r="J346" s="4">
        <f t="shared" si="33"/>
        <v>0</v>
      </c>
      <c r="K346" s="19">
        <f t="shared" si="34"/>
        <v>0</v>
      </c>
      <c r="P346" s="49" t="s">
        <v>2630</v>
      </c>
      <c r="Q346" s="45" t="s">
        <v>768</v>
      </c>
      <c r="R346" s="46">
        <v>0</v>
      </c>
      <c r="S346" s="46">
        <v>0</v>
      </c>
      <c r="T346" s="46">
        <v>2871.0954779999988</v>
      </c>
      <c r="U346" s="46">
        <v>2871.0954779999988</v>
      </c>
      <c r="V346" s="46">
        <v>0</v>
      </c>
      <c r="W346" s="46">
        <v>0</v>
      </c>
      <c r="X346" s="46">
        <v>2871.0954779999988</v>
      </c>
      <c r="Y346" s="46">
        <v>2871.0954779999988</v>
      </c>
      <c r="Z346" s="46">
        <v>0</v>
      </c>
      <c r="AA346" s="47">
        <v>0</v>
      </c>
      <c r="AB346" s="47"/>
      <c r="AC346" s="47">
        <v>2871</v>
      </c>
      <c r="AD346" s="47">
        <v>0</v>
      </c>
      <c r="AE346" s="47">
        <v>2871</v>
      </c>
      <c r="AF346" s="56">
        <f t="shared" si="29"/>
        <v>1</v>
      </c>
    </row>
    <row r="347" spans="2:32" x14ac:dyDescent="0.35">
      <c r="B347" t="s">
        <v>768</v>
      </c>
      <c r="C347" t="s">
        <v>236</v>
      </c>
      <c r="D347" t="s">
        <v>716</v>
      </c>
      <c r="E347" s="1">
        <v>9322.5485390000013</v>
      </c>
      <c r="F347" s="1">
        <v>1025.4803392900001</v>
      </c>
      <c r="G347" s="1">
        <f t="shared" si="30"/>
        <v>1025.4798019981497</v>
      </c>
      <c r="H347" s="57">
        <f t="shared" si="31"/>
        <v>1</v>
      </c>
      <c r="I347" s="1">
        <f t="shared" si="32"/>
        <v>1025</v>
      </c>
      <c r="J347" s="4">
        <f t="shared" si="33"/>
        <v>0.21581448762363301</v>
      </c>
      <c r="K347" s="19">
        <f t="shared" si="34"/>
        <v>11001.790950077564</v>
      </c>
      <c r="P347" s="49" t="s">
        <v>156</v>
      </c>
      <c r="Q347" s="45" t="s">
        <v>768</v>
      </c>
      <c r="R347" s="46">
        <v>0</v>
      </c>
      <c r="S347" s="46">
        <v>0</v>
      </c>
      <c r="T347" s="46">
        <v>21267.101277000005</v>
      </c>
      <c r="U347" s="46">
        <v>21267.101277000005</v>
      </c>
      <c r="V347" s="46">
        <v>19605.733877000002</v>
      </c>
      <c r="W347" s="46">
        <v>0</v>
      </c>
      <c r="X347" s="46">
        <v>40872.835154000008</v>
      </c>
      <c r="Y347" s="46">
        <v>40872.835154000008</v>
      </c>
      <c r="Z347" s="46">
        <v>-40873</v>
      </c>
      <c r="AA347" s="47">
        <v>0</v>
      </c>
      <c r="AB347" s="47"/>
      <c r="AC347" s="47">
        <v>0</v>
      </c>
      <c r="AD347" s="47">
        <v>0</v>
      </c>
      <c r="AE347" s="47">
        <v>0</v>
      </c>
      <c r="AF347" s="56">
        <f t="shared" si="29"/>
        <v>1</v>
      </c>
    </row>
    <row r="348" spans="2:32" x14ac:dyDescent="0.35">
      <c r="B348" t="s">
        <v>768</v>
      </c>
      <c r="C348" t="s">
        <v>237</v>
      </c>
      <c r="D348" t="s">
        <v>14</v>
      </c>
      <c r="E348" s="1">
        <v>15383.439601000002</v>
      </c>
      <c r="F348" s="1">
        <v>1692.1783561099999</v>
      </c>
      <c r="G348" s="1">
        <f t="shared" si="30"/>
        <v>1692.1774695072975</v>
      </c>
      <c r="H348" s="57">
        <f t="shared" si="31"/>
        <v>1</v>
      </c>
      <c r="I348" s="1">
        <f t="shared" si="32"/>
        <v>1692</v>
      </c>
      <c r="J348" s="4">
        <f t="shared" si="33"/>
        <v>0.35625181761871899</v>
      </c>
      <c r="K348" s="19">
        <f t="shared" si="34"/>
        <v>18161.005158567055</v>
      </c>
      <c r="P348" s="49" t="s">
        <v>632</v>
      </c>
      <c r="Q348" s="45" t="s">
        <v>768</v>
      </c>
      <c r="R348" s="46">
        <v>10279.71225</v>
      </c>
      <c r="S348" s="46">
        <v>1130.7683475000001</v>
      </c>
      <c r="T348" s="46">
        <v>28394.980277000002</v>
      </c>
      <c r="U348" s="46">
        <v>27264.211929500001</v>
      </c>
      <c r="V348" s="46">
        <v>28333.125242000002</v>
      </c>
      <c r="W348" s="46">
        <v>0</v>
      </c>
      <c r="X348" s="46">
        <v>55597.337171500003</v>
      </c>
      <c r="Y348" s="46">
        <v>55597.337171500003</v>
      </c>
      <c r="Z348" s="46">
        <v>-55597</v>
      </c>
      <c r="AA348" s="47">
        <v>0</v>
      </c>
      <c r="AB348" s="47"/>
      <c r="AC348" s="47">
        <v>0</v>
      </c>
      <c r="AD348" s="47">
        <v>0</v>
      </c>
      <c r="AE348" s="47">
        <v>0</v>
      </c>
      <c r="AF348" s="56">
        <f t="shared" si="29"/>
        <v>1</v>
      </c>
    </row>
    <row r="349" spans="2:32" x14ac:dyDescent="0.35">
      <c r="B349" t="s">
        <v>768</v>
      </c>
      <c r="C349" t="s">
        <v>237</v>
      </c>
      <c r="D349" t="s">
        <v>14</v>
      </c>
      <c r="E349" s="1">
        <v>0</v>
      </c>
      <c r="F349" s="1">
        <v>0</v>
      </c>
      <c r="G349" s="1">
        <f t="shared" si="30"/>
        <v>0</v>
      </c>
      <c r="H349" s="57">
        <f t="shared" si="31"/>
        <v>1</v>
      </c>
      <c r="I349" s="1">
        <f t="shared" si="32"/>
        <v>0</v>
      </c>
      <c r="J349" s="4">
        <f t="shared" si="33"/>
        <v>0</v>
      </c>
      <c r="K349" s="19">
        <f t="shared" si="34"/>
        <v>0</v>
      </c>
      <c r="P349" s="49" t="s">
        <v>697</v>
      </c>
      <c r="Q349" s="45" t="s">
        <v>768</v>
      </c>
      <c r="R349" s="46">
        <v>0</v>
      </c>
      <c r="S349" s="46">
        <v>0</v>
      </c>
      <c r="T349" s="46">
        <v>6617.1466610000007</v>
      </c>
      <c r="U349" s="46">
        <v>6617.1466610000007</v>
      </c>
      <c r="V349" s="46">
        <v>6406.0661429999964</v>
      </c>
      <c r="W349" s="46">
        <v>0</v>
      </c>
      <c r="X349" s="46">
        <v>13023.212803999997</v>
      </c>
      <c r="Y349" s="46">
        <v>13023.212803999997</v>
      </c>
      <c r="Z349" s="46">
        <v>0</v>
      </c>
      <c r="AA349" s="47">
        <v>0</v>
      </c>
      <c r="AB349" s="47"/>
      <c r="AC349" s="47">
        <v>13023</v>
      </c>
      <c r="AD349" s="47">
        <v>0</v>
      </c>
      <c r="AE349" s="47">
        <v>6617.1466610000007</v>
      </c>
      <c r="AF349" s="56">
        <f t="shared" si="29"/>
        <v>1</v>
      </c>
    </row>
    <row r="350" spans="2:32" x14ac:dyDescent="0.35">
      <c r="B350" t="s">
        <v>768</v>
      </c>
      <c r="C350" t="s">
        <v>238</v>
      </c>
      <c r="D350" t="s">
        <v>76</v>
      </c>
      <c r="E350" s="1">
        <v>5612.6346000000012</v>
      </c>
      <c r="F350" s="1">
        <v>617.38980600000014</v>
      </c>
      <c r="G350" s="1">
        <f t="shared" si="30"/>
        <v>617.38948252377293</v>
      </c>
      <c r="H350" s="57">
        <f t="shared" si="31"/>
        <v>1</v>
      </c>
      <c r="I350" s="1">
        <f t="shared" si="32"/>
        <v>617</v>
      </c>
      <c r="J350" s="4">
        <f t="shared" si="33"/>
        <v>0.12990979401344541</v>
      </c>
      <c r="K350" s="19">
        <f t="shared" si="34"/>
        <v>6622.5414792174197</v>
      </c>
      <c r="P350" s="49" t="s">
        <v>764</v>
      </c>
      <c r="Q350" s="45" t="s">
        <v>768</v>
      </c>
      <c r="R350" s="46">
        <v>0</v>
      </c>
      <c r="S350" s="46">
        <v>0</v>
      </c>
      <c r="T350" s="46">
        <v>244684.95329100004</v>
      </c>
      <c r="U350" s="46">
        <v>244684.95329100004</v>
      </c>
      <c r="V350" s="46">
        <v>241109.62019903085</v>
      </c>
      <c r="W350" s="46">
        <v>0</v>
      </c>
      <c r="X350" s="46">
        <v>485794.57349003089</v>
      </c>
      <c r="Y350" s="46">
        <v>485794.57349003089</v>
      </c>
      <c r="Z350" s="46">
        <v>-86534</v>
      </c>
      <c r="AA350" s="47">
        <v>0</v>
      </c>
      <c r="AB350" s="47"/>
      <c r="AC350" s="47">
        <v>399261</v>
      </c>
      <c r="AD350" s="47">
        <v>0</v>
      </c>
      <c r="AE350" s="47">
        <v>244684.95329100004</v>
      </c>
      <c r="AF350" s="56">
        <f t="shared" si="29"/>
        <v>1</v>
      </c>
    </row>
    <row r="351" spans="2:32" x14ac:dyDescent="0.35">
      <c r="B351" t="s">
        <v>768</v>
      </c>
      <c r="C351" t="s">
        <v>239</v>
      </c>
      <c r="D351" t="s">
        <v>76</v>
      </c>
      <c r="E351" s="1">
        <v>6672.6303900000012</v>
      </c>
      <c r="F351" s="1">
        <v>733.98934290000011</v>
      </c>
      <c r="G351" s="1">
        <f t="shared" si="30"/>
        <v>733.98895833242034</v>
      </c>
      <c r="H351" s="57">
        <f t="shared" si="31"/>
        <v>1</v>
      </c>
      <c r="I351" s="1">
        <f t="shared" si="32"/>
        <v>734</v>
      </c>
      <c r="J351" s="4">
        <f t="shared" si="33"/>
        <v>0.1545442282104845</v>
      </c>
      <c r="K351" s="19">
        <f t="shared" si="34"/>
        <v>7878.3556657140789</v>
      </c>
      <c r="P351" s="49" t="s">
        <v>765</v>
      </c>
      <c r="Q351" s="45" t="s">
        <v>768</v>
      </c>
      <c r="R351" s="46">
        <v>0</v>
      </c>
      <c r="S351" s="46">
        <v>0</v>
      </c>
      <c r="T351" s="46">
        <v>21609.607003000001</v>
      </c>
      <c r="U351" s="46">
        <v>21609.607003000001</v>
      </c>
      <c r="V351" s="46">
        <v>1890</v>
      </c>
      <c r="W351" s="46">
        <v>0</v>
      </c>
      <c r="X351" s="46">
        <v>23499.607003000001</v>
      </c>
      <c r="Y351" s="46">
        <v>23499.607003000001</v>
      </c>
      <c r="Z351" s="46">
        <v>0</v>
      </c>
      <c r="AA351" s="47">
        <v>0</v>
      </c>
      <c r="AB351" s="47"/>
      <c r="AC351" s="47">
        <v>23500</v>
      </c>
      <c r="AD351" s="47">
        <v>0</v>
      </c>
      <c r="AE351" s="47">
        <v>21609.607003000001</v>
      </c>
      <c r="AF351" s="56">
        <f t="shared" si="29"/>
        <v>1</v>
      </c>
    </row>
    <row r="352" spans="2:32" x14ac:dyDescent="0.35">
      <c r="B352" t="s">
        <v>768</v>
      </c>
      <c r="C352" t="s">
        <v>240</v>
      </c>
      <c r="D352" t="s">
        <v>76</v>
      </c>
      <c r="E352" s="1">
        <v>7140.9905100000014</v>
      </c>
      <c r="F352" s="1">
        <v>785.50895610000009</v>
      </c>
      <c r="G352" s="1">
        <f t="shared" si="30"/>
        <v>785.50854453914974</v>
      </c>
      <c r="H352" s="57">
        <f t="shared" si="31"/>
        <v>1</v>
      </c>
      <c r="I352" s="1">
        <f t="shared" si="32"/>
        <v>786</v>
      </c>
      <c r="J352" s="4">
        <f t="shared" si="33"/>
        <v>0.16549286563139076</v>
      </c>
      <c r="K352" s="19">
        <f t="shared" si="34"/>
        <v>8436.4953041570388</v>
      </c>
      <c r="P352" s="49" t="s">
        <v>766</v>
      </c>
      <c r="Q352" s="45" t="s">
        <v>768</v>
      </c>
      <c r="R352" s="46">
        <v>0</v>
      </c>
      <c r="S352" s="46">
        <v>0</v>
      </c>
      <c r="T352" s="46">
        <v>22200.825777000002</v>
      </c>
      <c r="U352" s="46">
        <v>22200.825777000002</v>
      </c>
      <c r="V352" s="46">
        <v>5392.859381000002</v>
      </c>
      <c r="W352" s="46">
        <v>0</v>
      </c>
      <c r="X352" s="46">
        <v>27593.685158000004</v>
      </c>
      <c r="Y352" s="46">
        <v>27593.685158000004</v>
      </c>
      <c r="Z352" s="46">
        <v>0</v>
      </c>
      <c r="AA352" s="47">
        <v>0</v>
      </c>
      <c r="AB352" s="47"/>
      <c r="AC352" s="47">
        <v>27594</v>
      </c>
      <c r="AD352" s="47">
        <v>0</v>
      </c>
      <c r="AE352" s="47">
        <v>22200.825777000002</v>
      </c>
      <c r="AF352" s="56">
        <f t="shared" si="29"/>
        <v>1</v>
      </c>
    </row>
    <row r="353" spans="2:32" x14ac:dyDescent="0.35">
      <c r="B353" t="s">
        <v>768</v>
      </c>
      <c r="C353" t="s">
        <v>241</v>
      </c>
      <c r="D353" t="s">
        <v>76</v>
      </c>
      <c r="E353" s="1">
        <v>3313.0636000000009</v>
      </c>
      <c r="F353" s="1">
        <v>364.43699600000014</v>
      </c>
      <c r="G353" s="1">
        <f t="shared" si="30"/>
        <v>364.43680505628294</v>
      </c>
      <c r="H353" s="57">
        <f t="shared" si="31"/>
        <v>1</v>
      </c>
      <c r="I353" s="1">
        <f t="shared" si="32"/>
        <v>364</v>
      </c>
      <c r="J353" s="4">
        <f t="shared" si="33"/>
        <v>7.6640461946343802E-2</v>
      </c>
      <c r="K353" s="19">
        <f t="shared" si="34"/>
        <v>3906.9774691007142</v>
      </c>
      <c r="P353" s="49" t="s">
        <v>2631</v>
      </c>
      <c r="Q353" s="45" t="s">
        <v>768</v>
      </c>
      <c r="R353" s="46">
        <v>0</v>
      </c>
      <c r="S353" s="46">
        <v>0</v>
      </c>
      <c r="T353" s="46">
        <v>17119.028749000001</v>
      </c>
      <c r="U353" s="46">
        <v>17119.028749000001</v>
      </c>
      <c r="V353" s="46">
        <v>0</v>
      </c>
      <c r="W353" s="46">
        <v>0</v>
      </c>
      <c r="X353" s="46">
        <v>17119.028749000001</v>
      </c>
      <c r="Y353" s="46">
        <v>17119.028749000001</v>
      </c>
      <c r="Z353" s="46">
        <v>0</v>
      </c>
      <c r="AA353" s="47">
        <v>0</v>
      </c>
      <c r="AB353" s="47"/>
      <c r="AC353" s="47">
        <v>17119</v>
      </c>
      <c r="AD353" s="47">
        <v>0</v>
      </c>
      <c r="AE353" s="47">
        <v>17119</v>
      </c>
      <c r="AF353" s="56">
        <f t="shared" si="29"/>
        <v>1</v>
      </c>
    </row>
    <row r="354" spans="2:32" x14ac:dyDescent="0.35">
      <c r="B354" t="s">
        <v>768</v>
      </c>
      <c r="C354" t="s">
        <v>241</v>
      </c>
      <c r="D354" t="s">
        <v>76</v>
      </c>
      <c r="E354" s="1">
        <v>1021.307144</v>
      </c>
      <c r="F354" s="1">
        <v>112.34378584</v>
      </c>
      <c r="G354" s="1">
        <f t="shared" si="30"/>
        <v>112.34372697841265</v>
      </c>
      <c r="H354" s="57">
        <f t="shared" si="31"/>
        <v>1</v>
      </c>
      <c r="I354" s="1">
        <f t="shared" si="32"/>
        <v>112</v>
      </c>
      <c r="J354" s="4">
        <f t="shared" si="33"/>
        <v>2.358168059887502E-2</v>
      </c>
      <c r="K354" s="19">
        <f t="shared" si="34"/>
        <v>1202.1469135694508</v>
      </c>
      <c r="P354" s="49" t="s">
        <v>767</v>
      </c>
      <c r="Q354" s="45" t="s">
        <v>768</v>
      </c>
      <c r="R354" s="46">
        <v>0</v>
      </c>
      <c r="S354" s="46">
        <v>0</v>
      </c>
      <c r="T354" s="46">
        <v>6441.554764999998</v>
      </c>
      <c r="U354" s="46">
        <v>6441.554764999998</v>
      </c>
      <c r="V354" s="46">
        <v>2898.7717310000007</v>
      </c>
      <c r="W354" s="46">
        <v>0</v>
      </c>
      <c r="X354" s="46">
        <v>9340.3264959999979</v>
      </c>
      <c r="Y354" s="46">
        <v>9340.3264959999979</v>
      </c>
      <c r="Z354" s="46">
        <v>0</v>
      </c>
      <c r="AA354" s="47">
        <v>0</v>
      </c>
      <c r="AB354" s="47"/>
      <c r="AC354" s="47">
        <v>9340</v>
      </c>
      <c r="AD354" s="47">
        <v>0</v>
      </c>
      <c r="AE354" s="47">
        <v>6441.554764999998</v>
      </c>
      <c r="AF354" s="56">
        <f t="shared" si="29"/>
        <v>1</v>
      </c>
    </row>
    <row r="355" spans="2:32" x14ac:dyDescent="0.35">
      <c r="B355" t="s">
        <v>768</v>
      </c>
      <c r="C355" t="s">
        <v>241</v>
      </c>
      <c r="D355" t="s">
        <v>76</v>
      </c>
      <c r="E355" s="1">
        <v>1831.0505030000002</v>
      </c>
      <c r="F355" s="1">
        <v>201.41555533000002</v>
      </c>
      <c r="G355" s="1">
        <f t="shared" si="30"/>
        <v>201.4154498000037</v>
      </c>
      <c r="H355" s="57">
        <f t="shared" si="31"/>
        <v>1</v>
      </c>
      <c r="I355" s="1">
        <f t="shared" si="32"/>
        <v>201</v>
      </c>
      <c r="J355" s="4">
        <f t="shared" si="33"/>
        <v>4.2320694646195339E-2</v>
      </c>
      <c r="K355" s="19">
        <f t="shared" si="34"/>
        <v>2157.424371673746</v>
      </c>
      <c r="P355" s="49" t="s">
        <v>2632</v>
      </c>
      <c r="Q355" s="45" t="s">
        <v>768</v>
      </c>
      <c r="R355" s="46">
        <v>0</v>
      </c>
      <c r="S355" s="46">
        <v>0</v>
      </c>
      <c r="T355" s="46">
        <v>4604.1762779999999</v>
      </c>
      <c r="U355" s="46">
        <v>4604.1762779999999</v>
      </c>
      <c r="V355" s="46">
        <v>0</v>
      </c>
      <c r="W355" s="46">
        <v>0</v>
      </c>
      <c r="X355" s="46">
        <v>4604.1762779999999</v>
      </c>
      <c r="Y355" s="46">
        <v>4604.1762779999999</v>
      </c>
      <c r="Z355" s="46">
        <v>0</v>
      </c>
      <c r="AA355" s="47">
        <v>0</v>
      </c>
      <c r="AB355" s="47"/>
      <c r="AC355" s="47">
        <v>4604</v>
      </c>
      <c r="AD355" s="47">
        <v>0</v>
      </c>
      <c r="AE355" s="47">
        <v>4604</v>
      </c>
      <c r="AF355" s="56">
        <f t="shared" si="29"/>
        <v>1</v>
      </c>
    </row>
    <row r="356" spans="2:32" x14ac:dyDescent="0.35">
      <c r="B356" t="s">
        <v>768</v>
      </c>
      <c r="C356" t="s">
        <v>241</v>
      </c>
      <c r="D356" t="s">
        <v>76</v>
      </c>
      <c r="E356" s="1">
        <v>1915.878567</v>
      </c>
      <c r="F356" s="1">
        <v>210.74664237000002</v>
      </c>
      <c r="G356" s="1">
        <f t="shared" si="30"/>
        <v>210.74653195105867</v>
      </c>
      <c r="H356" s="57">
        <f t="shared" si="31"/>
        <v>1</v>
      </c>
      <c r="I356" s="1">
        <f t="shared" si="32"/>
        <v>211</v>
      </c>
      <c r="J356" s="4">
        <f t="shared" si="33"/>
        <v>4.4426201842523473E-2</v>
      </c>
      <c r="K356" s="19">
        <f t="shared" si="34"/>
        <v>2264.7589175281614</v>
      </c>
      <c r="P356" s="49" t="s">
        <v>2633</v>
      </c>
      <c r="Q356" s="45" t="s">
        <v>768</v>
      </c>
      <c r="R356" s="46">
        <v>0</v>
      </c>
      <c r="S356" s="46">
        <v>0</v>
      </c>
      <c r="T356" s="46">
        <v>51.708842999999995</v>
      </c>
      <c r="U356" s="46">
        <v>51.708842999999995</v>
      </c>
      <c r="V356" s="46">
        <v>0.9414659999999998</v>
      </c>
      <c r="W356" s="46">
        <v>0</v>
      </c>
      <c r="X356" s="46">
        <v>52.650308999999993</v>
      </c>
      <c r="Y356" s="46">
        <v>52.650308999999993</v>
      </c>
      <c r="Z356" s="46">
        <v>0</v>
      </c>
      <c r="AA356" s="47">
        <v>0</v>
      </c>
      <c r="AB356" s="47"/>
      <c r="AC356" s="47">
        <v>53</v>
      </c>
      <c r="AD356" s="47">
        <v>0</v>
      </c>
      <c r="AE356" s="47">
        <v>51.708842999999995</v>
      </c>
      <c r="AF356" s="56">
        <f t="shared" si="29"/>
        <v>1</v>
      </c>
    </row>
    <row r="357" spans="2:32" x14ac:dyDescent="0.35">
      <c r="B357" t="s">
        <v>768</v>
      </c>
      <c r="C357" t="s">
        <v>241</v>
      </c>
      <c r="D357" t="s">
        <v>76</v>
      </c>
      <c r="E357" s="1">
        <v>278.95368599999983</v>
      </c>
      <c r="F357" s="1">
        <v>30.684905459999985</v>
      </c>
      <c r="G357" s="1">
        <f t="shared" si="30"/>
        <v>30.684889382900305</v>
      </c>
      <c r="H357" s="57">
        <f t="shared" si="31"/>
        <v>1</v>
      </c>
      <c r="I357" s="1">
        <f t="shared" si="32"/>
        <v>31</v>
      </c>
      <c r="J357" s="4">
        <f t="shared" si="33"/>
        <v>6.5270723086171926E-3</v>
      </c>
      <c r="K357" s="19">
        <f t="shared" si="34"/>
        <v>332.73709214868722</v>
      </c>
      <c r="P357" s="49" t="s">
        <v>713</v>
      </c>
      <c r="Q357" s="45"/>
      <c r="R357" s="46">
        <v>0</v>
      </c>
      <c r="S357" s="46">
        <v>0</v>
      </c>
      <c r="T357" s="46">
        <v>14791.9642</v>
      </c>
      <c r="U357" s="46">
        <v>14791.9642</v>
      </c>
      <c r="V357" s="46">
        <v>5684.4286000000002</v>
      </c>
      <c r="W357" s="46">
        <v>0</v>
      </c>
      <c r="X357" s="46">
        <v>20476.392800000001</v>
      </c>
      <c r="Y357" s="46">
        <v>20476.392800000001</v>
      </c>
      <c r="Z357" s="46">
        <v>0</v>
      </c>
      <c r="AA357" s="47">
        <v>0</v>
      </c>
      <c r="AB357" s="47"/>
      <c r="AC357" s="47">
        <v>20476</v>
      </c>
      <c r="AD357" s="47">
        <v>0</v>
      </c>
      <c r="AE357" s="47">
        <v>14791.9642</v>
      </c>
      <c r="AF357" s="56">
        <f t="shared" si="29"/>
        <v>1</v>
      </c>
    </row>
    <row r="358" spans="2:32" x14ac:dyDescent="0.35">
      <c r="B358" t="s">
        <v>768</v>
      </c>
      <c r="C358" t="s">
        <v>241</v>
      </c>
      <c r="D358" t="s">
        <v>76</v>
      </c>
      <c r="E358" s="1">
        <v>4458.8635180000001</v>
      </c>
      <c r="F358" s="1">
        <v>490.47498697999998</v>
      </c>
      <c r="G358" s="1">
        <f t="shared" si="30"/>
        <v>490.4747299997311</v>
      </c>
      <c r="H358" s="57">
        <f t="shared" si="31"/>
        <v>1</v>
      </c>
      <c r="I358" s="1">
        <f t="shared" si="32"/>
        <v>490</v>
      </c>
      <c r="J358" s="4">
        <f t="shared" si="33"/>
        <v>0.10316985262007822</v>
      </c>
      <c r="K358" s="19">
        <f t="shared" si="34"/>
        <v>5259.3927468663478</v>
      </c>
      <c r="P358" s="66" t="s">
        <v>575</v>
      </c>
      <c r="Q358" s="67"/>
      <c r="R358" s="50">
        <f>SUM(R8:R357)</f>
        <v>60014161.762271874</v>
      </c>
      <c r="S358" s="50">
        <f>SUM(S8:S357)</f>
        <v>5377328.6841032226</v>
      </c>
      <c r="T358" s="50">
        <f>SUM(T8:T357)</f>
        <v>14644763.89688695</v>
      </c>
      <c r="U358" s="50">
        <f>SUM(U8:U357)</f>
        <v>9267435.2127837371</v>
      </c>
      <c r="V358" s="50">
        <f>SUM(V8:V357)</f>
        <v>11074958.381457776</v>
      </c>
      <c r="W358" s="50">
        <f t="shared" ref="W358:AE358" si="35">SUM(W8:W357)</f>
        <v>29068.148136554315</v>
      </c>
      <c r="X358" s="50">
        <f t="shared" si="35"/>
        <v>20313325.446104959</v>
      </c>
      <c r="Y358" s="50">
        <f t="shared" si="35"/>
        <v>23572478.635574888</v>
      </c>
      <c r="Z358" s="50">
        <f t="shared" si="35"/>
        <v>-2471</v>
      </c>
      <c r="AA358" s="50">
        <f t="shared" si="35"/>
        <v>2828.9996128399998</v>
      </c>
      <c r="AB358" s="50">
        <f t="shared" si="35"/>
        <v>0</v>
      </c>
      <c r="AC358" s="50">
        <f t="shared" si="35"/>
        <v>20310857</v>
      </c>
      <c r="AD358" s="50">
        <f>SUM(AD8:AD357)</f>
        <v>1131.6000000000001</v>
      </c>
      <c r="AE358" s="50">
        <f t="shared" si="35"/>
        <v>11569894.182961512</v>
      </c>
    </row>
    <row r="359" spans="2:32" x14ac:dyDescent="0.35">
      <c r="B359" t="s">
        <v>768</v>
      </c>
      <c r="C359" t="s">
        <v>241</v>
      </c>
      <c r="D359" t="s">
        <v>76</v>
      </c>
      <c r="E359" s="1">
        <v>173.806117</v>
      </c>
      <c r="F359" s="1">
        <v>19.118672870000001</v>
      </c>
      <c r="G359" s="1">
        <f t="shared" si="30"/>
        <v>19.118662852931191</v>
      </c>
      <c r="H359" s="57">
        <f t="shared" si="31"/>
        <v>1</v>
      </c>
      <c r="I359" s="1">
        <f t="shared" si="32"/>
        <v>19</v>
      </c>
      <c r="J359" s="4">
        <f t="shared" si="33"/>
        <v>4.0004636730234409E-3</v>
      </c>
      <c r="K359" s="19">
        <f t="shared" si="34"/>
        <v>203.93563712338897</v>
      </c>
    </row>
    <row r="360" spans="2:32" x14ac:dyDescent="0.35">
      <c r="B360" t="s">
        <v>768</v>
      </c>
      <c r="C360" t="s">
        <v>242</v>
      </c>
      <c r="D360" t="s">
        <v>76</v>
      </c>
      <c r="E360" s="1">
        <v>4591.975800000002</v>
      </c>
      <c r="F360" s="1">
        <v>505.11733800000013</v>
      </c>
      <c r="G360" s="1">
        <f t="shared" si="30"/>
        <v>505.11707334799388</v>
      </c>
      <c r="H360" s="57">
        <f t="shared" si="31"/>
        <v>1</v>
      </c>
      <c r="I360" s="1">
        <f t="shared" si="32"/>
        <v>505</v>
      </c>
      <c r="J360" s="4">
        <f t="shared" si="33"/>
        <v>0.10632811341457039</v>
      </c>
      <c r="K360" s="19">
        <f t="shared" si="34"/>
        <v>5420.3945656479691</v>
      </c>
    </row>
    <row r="361" spans="2:32" x14ac:dyDescent="0.35">
      <c r="B361" t="s">
        <v>768</v>
      </c>
      <c r="C361" t="s">
        <v>243</v>
      </c>
      <c r="D361" t="s">
        <v>47</v>
      </c>
      <c r="E361" s="1">
        <v>1371.4607200000003</v>
      </c>
      <c r="F361" s="1">
        <v>150.86067920000002</v>
      </c>
      <c r="G361" s="1">
        <f t="shared" si="30"/>
        <v>150.86060015780839</v>
      </c>
      <c r="H361" s="57">
        <f t="shared" si="31"/>
        <v>1</v>
      </c>
      <c r="I361" s="1">
        <f t="shared" si="32"/>
        <v>151</v>
      </c>
      <c r="J361" s="4">
        <f t="shared" si="33"/>
        <v>3.1793158664554712E-2</v>
      </c>
      <c r="K361" s="19">
        <f t="shared" si="34"/>
        <v>1620.7516424016701</v>
      </c>
    </row>
    <row r="362" spans="2:32" x14ac:dyDescent="0.35">
      <c r="B362" t="s">
        <v>768</v>
      </c>
      <c r="C362" t="s">
        <v>243</v>
      </c>
      <c r="D362" t="s">
        <v>47</v>
      </c>
      <c r="E362" s="1">
        <v>447.01366400000001</v>
      </c>
      <c r="F362" s="1">
        <v>49.171503040000005</v>
      </c>
      <c r="G362" s="1">
        <f t="shared" si="30"/>
        <v>49.171477277002076</v>
      </c>
      <c r="H362" s="57">
        <f t="shared" si="31"/>
        <v>1</v>
      </c>
      <c r="I362" s="1">
        <f t="shared" si="32"/>
        <v>49</v>
      </c>
      <c r="J362" s="4">
        <f t="shared" si="33"/>
        <v>1.0316985262007821E-2</v>
      </c>
      <c r="K362" s="19">
        <f t="shared" si="34"/>
        <v>525.93927468663469</v>
      </c>
    </row>
    <row r="363" spans="2:32" x14ac:dyDescent="0.35">
      <c r="B363" t="s">
        <v>768</v>
      </c>
      <c r="C363" t="s">
        <v>243</v>
      </c>
      <c r="D363" t="s">
        <v>47</v>
      </c>
      <c r="E363" s="1">
        <v>514.42032000000006</v>
      </c>
      <c r="F363" s="1">
        <v>56.586235200000004</v>
      </c>
      <c r="G363" s="1">
        <f t="shared" si="30"/>
        <v>56.586205552115153</v>
      </c>
      <c r="H363" s="57">
        <f t="shared" si="31"/>
        <v>1</v>
      </c>
      <c r="I363" s="1">
        <f t="shared" si="32"/>
        <v>57</v>
      </c>
      <c r="J363" s="4">
        <f t="shared" si="33"/>
        <v>1.2001391019070322E-2</v>
      </c>
      <c r="K363" s="19">
        <f t="shared" si="34"/>
        <v>611.80691137016686</v>
      </c>
    </row>
    <row r="364" spans="2:32" x14ac:dyDescent="0.35">
      <c r="B364" t="s">
        <v>768</v>
      </c>
      <c r="C364" t="s">
        <v>243</v>
      </c>
      <c r="D364" t="s">
        <v>47</v>
      </c>
      <c r="E364" s="1">
        <v>1510.4164500000002</v>
      </c>
      <c r="F364" s="1">
        <v>166.14580950000001</v>
      </c>
      <c r="G364" s="1">
        <f t="shared" si="30"/>
        <v>166.14572244929218</v>
      </c>
      <c r="H364" s="57">
        <f t="shared" si="31"/>
        <v>1</v>
      </c>
      <c r="I364" s="1">
        <f t="shared" si="32"/>
        <v>166</v>
      </c>
      <c r="J364" s="4">
        <f t="shared" si="33"/>
        <v>3.4951419459046902E-2</v>
      </c>
      <c r="K364" s="19">
        <f t="shared" si="34"/>
        <v>1781.753461183293</v>
      </c>
    </row>
    <row r="365" spans="2:32" x14ac:dyDescent="0.35">
      <c r="B365" t="s">
        <v>768</v>
      </c>
      <c r="C365" t="s">
        <v>244</v>
      </c>
      <c r="D365" t="s">
        <v>76</v>
      </c>
      <c r="E365" s="1">
        <v>343.34102899999993</v>
      </c>
      <c r="F365" s="1">
        <v>37.767513190000003</v>
      </c>
      <c r="G365" s="1">
        <f t="shared" si="30"/>
        <v>37.76749340202722</v>
      </c>
      <c r="H365" s="57">
        <f t="shared" si="31"/>
        <v>1</v>
      </c>
      <c r="I365" s="1">
        <f t="shared" si="32"/>
        <v>38</v>
      </c>
      <c r="J365" s="4">
        <f t="shared" si="33"/>
        <v>8.0009273460468818E-3</v>
      </c>
      <c r="K365" s="19">
        <f t="shared" si="34"/>
        <v>407.87127424677794</v>
      </c>
    </row>
    <row r="366" spans="2:32" x14ac:dyDescent="0.35">
      <c r="B366" t="s">
        <v>768</v>
      </c>
      <c r="C366" t="s">
        <v>245</v>
      </c>
      <c r="D366" t="s">
        <v>76</v>
      </c>
      <c r="E366" s="1">
        <v>6568.6462799999954</v>
      </c>
      <c r="F366" s="1">
        <v>722.55109079999943</v>
      </c>
      <c r="G366" s="1">
        <f t="shared" si="30"/>
        <v>722.55071222539618</v>
      </c>
      <c r="H366" s="57">
        <f t="shared" si="31"/>
        <v>1</v>
      </c>
      <c r="I366" s="1">
        <f t="shared" si="32"/>
        <v>723</v>
      </c>
      <c r="J366" s="4">
        <f t="shared" si="33"/>
        <v>0.15222817029452357</v>
      </c>
      <c r="K366" s="19">
        <f t="shared" si="34"/>
        <v>7760.2876652742225</v>
      </c>
    </row>
    <row r="367" spans="2:32" x14ac:dyDescent="0.35">
      <c r="B367" t="s">
        <v>768</v>
      </c>
      <c r="C367" t="s">
        <v>176</v>
      </c>
      <c r="D367" t="s">
        <v>76</v>
      </c>
      <c r="E367" s="1">
        <v>1624.4832999999996</v>
      </c>
      <c r="F367" s="1">
        <v>178.693163</v>
      </c>
      <c r="G367" s="1">
        <f t="shared" si="30"/>
        <v>178.69306937521119</v>
      </c>
      <c r="H367" s="57">
        <f t="shared" si="31"/>
        <v>1</v>
      </c>
      <c r="I367" s="1">
        <f t="shared" si="32"/>
        <v>179</v>
      </c>
      <c r="J367" s="4">
        <f t="shared" si="33"/>
        <v>3.7688578814273468E-2</v>
      </c>
      <c r="K367" s="19">
        <f t="shared" si="34"/>
        <v>1921.288370794033</v>
      </c>
    </row>
    <row r="368" spans="2:32" x14ac:dyDescent="0.35">
      <c r="B368" t="s">
        <v>768</v>
      </c>
      <c r="C368" t="s">
        <v>246</v>
      </c>
      <c r="D368" t="s">
        <v>14</v>
      </c>
      <c r="E368" s="1">
        <v>0</v>
      </c>
      <c r="F368" s="1">
        <v>0</v>
      </c>
      <c r="G368" s="1">
        <f t="shared" si="30"/>
        <v>0</v>
      </c>
      <c r="H368" s="57">
        <f t="shared" si="31"/>
        <v>1</v>
      </c>
      <c r="I368" s="1">
        <f t="shared" si="32"/>
        <v>0</v>
      </c>
      <c r="J368" s="4">
        <f t="shared" si="33"/>
        <v>0</v>
      </c>
      <c r="K368" s="19">
        <f t="shared" si="34"/>
        <v>0</v>
      </c>
    </row>
    <row r="369" spans="2:11" x14ac:dyDescent="0.35">
      <c r="B369" t="s">
        <v>768</v>
      </c>
      <c r="C369" t="s">
        <v>246</v>
      </c>
      <c r="D369" t="s">
        <v>14</v>
      </c>
      <c r="E369" s="1">
        <v>0</v>
      </c>
      <c r="F369" s="1">
        <v>0</v>
      </c>
      <c r="G369" s="1">
        <f t="shared" si="30"/>
        <v>0</v>
      </c>
      <c r="H369" s="57">
        <f t="shared" si="31"/>
        <v>1</v>
      </c>
      <c r="I369" s="1">
        <f t="shared" si="32"/>
        <v>0</v>
      </c>
      <c r="J369" s="4">
        <f t="shared" si="33"/>
        <v>0</v>
      </c>
      <c r="K369" s="19">
        <f t="shared" si="34"/>
        <v>0</v>
      </c>
    </row>
    <row r="370" spans="2:11" x14ac:dyDescent="0.35">
      <c r="B370" t="s">
        <v>768</v>
      </c>
      <c r="C370" t="s">
        <v>246</v>
      </c>
      <c r="D370" t="s">
        <v>14</v>
      </c>
      <c r="E370" s="1">
        <v>0</v>
      </c>
      <c r="F370" s="1">
        <v>0</v>
      </c>
      <c r="G370" s="1">
        <f t="shared" si="30"/>
        <v>0</v>
      </c>
      <c r="H370" s="57">
        <f t="shared" si="31"/>
        <v>1</v>
      </c>
      <c r="I370" s="1">
        <f t="shared" si="32"/>
        <v>0</v>
      </c>
      <c r="J370" s="4">
        <f t="shared" si="33"/>
        <v>0</v>
      </c>
      <c r="K370" s="19">
        <f t="shared" si="34"/>
        <v>0</v>
      </c>
    </row>
    <row r="371" spans="2:11" x14ac:dyDescent="0.35">
      <c r="B371" t="s">
        <v>768</v>
      </c>
      <c r="C371" t="s">
        <v>247</v>
      </c>
      <c r="D371" t="s">
        <v>76</v>
      </c>
      <c r="E371" s="1">
        <v>5129.570160000002</v>
      </c>
      <c r="F371" s="1">
        <v>564.25271760000032</v>
      </c>
      <c r="G371" s="1">
        <f t="shared" si="30"/>
        <v>564.25242196450631</v>
      </c>
      <c r="H371" s="57">
        <f t="shared" si="31"/>
        <v>1</v>
      </c>
      <c r="I371" s="1">
        <f t="shared" si="32"/>
        <v>564</v>
      </c>
      <c r="J371" s="4">
        <f t="shared" si="33"/>
        <v>0.11875060587290635</v>
      </c>
      <c r="K371" s="19">
        <f t="shared" si="34"/>
        <v>6053.6683861890197</v>
      </c>
    </row>
    <row r="372" spans="2:11" x14ac:dyDescent="0.35">
      <c r="B372" t="s">
        <v>768</v>
      </c>
      <c r="C372" t="s">
        <v>248</v>
      </c>
      <c r="D372" t="s">
        <v>76</v>
      </c>
      <c r="E372" s="1">
        <v>0</v>
      </c>
      <c r="F372" s="1">
        <v>0</v>
      </c>
      <c r="G372" s="1">
        <f t="shared" si="30"/>
        <v>0</v>
      </c>
      <c r="H372" s="57">
        <f t="shared" si="31"/>
        <v>1</v>
      </c>
      <c r="I372" s="1">
        <f t="shared" si="32"/>
        <v>0</v>
      </c>
      <c r="J372" s="4">
        <f t="shared" si="33"/>
        <v>0</v>
      </c>
      <c r="K372" s="19">
        <f t="shared" si="34"/>
        <v>0</v>
      </c>
    </row>
    <row r="373" spans="2:11" x14ac:dyDescent="0.35">
      <c r="B373" t="s">
        <v>768</v>
      </c>
      <c r="C373" t="s">
        <v>249</v>
      </c>
      <c r="D373" t="s">
        <v>47</v>
      </c>
      <c r="E373" s="1">
        <v>2161.9290000000001</v>
      </c>
      <c r="F373" s="1">
        <v>237.81218999999999</v>
      </c>
      <c r="G373" s="1">
        <f t="shared" si="30"/>
        <v>237.81206540029123</v>
      </c>
      <c r="H373" s="57">
        <f t="shared" si="31"/>
        <v>1</v>
      </c>
      <c r="I373" s="1">
        <f t="shared" si="32"/>
        <v>238</v>
      </c>
      <c r="J373" s="4">
        <f t="shared" si="33"/>
        <v>5.0111071272609414E-2</v>
      </c>
      <c r="K373" s="19">
        <f t="shared" si="34"/>
        <v>2554.5621913350828</v>
      </c>
    </row>
    <row r="374" spans="2:11" x14ac:dyDescent="0.35">
      <c r="B374" t="s">
        <v>768</v>
      </c>
      <c r="C374" t="s">
        <v>250</v>
      </c>
      <c r="D374" t="s">
        <v>14</v>
      </c>
      <c r="E374" s="1">
        <v>42407.215170000003</v>
      </c>
      <c r="F374" s="1">
        <v>4664.7936687000001</v>
      </c>
      <c r="G374" s="1">
        <f t="shared" si="30"/>
        <v>4664.7912246203568</v>
      </c>
      <c r="H374" s="57">
        <f t="shared" si="31"/>
        <v>1</v>
      </c>
      <c r="I374" s="1">
        <f t="shared" si="32"/>
        <v>4665</v>
      </c>
      <c r="J374" s="4">
        <f t="shared" si="33"/>
        <v>0.98221910708707105</v>
      </c>
      <c r="K374" s="19">
        <f t="shared" si="34"/>
        <v>50071.565641084708</v>
      </c>
    </row>
    <row r="375" spans="2:11" x14ac:dyDescent="0.35">
      <c r="B375" t="s">
        <v>768</v>
      </c>
      <c r="C375" t="s">
        <v>249</v>
      </c>
      <c r="D375" t="s">
        <v>47</v>
      </c>
      <c r="E375" s="1">
        <v>3510.9686000000002</v>
      </c>
      <c r="F375" s="1">
        <v>386.20654600000006</v>
      </c>
      <c r="G375" s="1">
        <f t="shared" si="30"/>
        <v>386.20634365030912</v>
      </c>
      <c r="H375" s="57">
        <f t="shared" si="31"/>
        <v>1</v>
      </c>
      <c r="I375" s="1">
        <f t="shared" si="32"/>
        <v>386</v>
      </c>
      <c r="J375" s="4">
        <f t="shared" si="33"/>
        <v>8.1272577778265701E-2</v>
      </c>
      <c r="K375" s="19">
        <f t="shared" si="34"/>
        <v>4143.1134699804288</v>
      </c>
    </row>
    <row r="376" spans="2:11" x14ac:dyDescent="0.35">
      <c r="B376" t="s">
        <v>768</v>
      </c>
      <c r="C376" t="s">
        <v>251</v>
      </c>
      <c r="D376" t="s">
        <v>76</v>
      </c>
      <c r="E376" s="1">
        <v>436.59800200000001</v>
      </c>
      <c r="F376" s="1">
        <v>48.025780220000009</v>
      </c>
      <c r="G376" s="1">
        <f t="shared" si="30"/>
        <v>48.025755057293978</v>
      </c>
      <c r="H376" s="57">
        <f t="shared" si="31"/>
        <v>1</v>
      </c>
      <c r="I376" s="1">
        <f t="shared" si="32"/>
        <v>48</v>
      </c>
      <c r="J376" s="4">
        <f t="shared" si="33"/>
        <v>1.0106434542375009E-2</v>
      </c>
      <c r="K376" s="19">
        <f t="shared" si="34"/>
        <v>515.20582010119324</v>
      </c>
    </row>
    <row r="377" spans="2:11" x14ac:dyDescent="0.35">
      <c r="B377" t="s">
        <v>768</v>
      </c>
      <c r="C377" t="s">
        <v>251</v>
      </c>
      <c r="D377" t="s">
        <v>76</v>
      </c>
      <c r="E377" s="1">
        <v>7978.2028870000004</v>
      </c>
      <c r="F377" s="1">
        <v>877.60231756999997</v>
      </c>
      <c r="G377" s="1">
        <f t="shared" si="30"/>
        <v>877.60185775760272</v>
      </c>
      <c r="H377" s="57">
        <f t="shared" si="31"/>
        <v>1</v>
      </c>
      <c r="I377" s="1">
        <f t="shared" si="32"/>
        <v>878</v>
      </c>
      <c r="J377" s="4">
        <f t="shared" si="33"/>
        <v>0.18486353183760951</v>
      </c>
      <c r="K377" s="19">
        <f t="shared" si="34"/>
        <v>9423.9731260176577</v>
      </c>
    </row>
    <row r="378" spans="2:11" x14ac:dyDescent="0.35">
      <c r="B378" t="s">
        <v>768</v>
      </c>
      <c r="C378" t="s">
        <v>140</v>
      </c>
      <c r="D378" t="s">
        <v>716</v>
      </c>
      <c r="E378" s="1">
        <v>11787.636801000001</v>
      </c>
      <c r="F378" s="1">
        <v>1296.64004811</v>
      </c>
      <c r="G378" s="1">
        <f t="shared" si="30"/>
        <v>1296.6393687462871</v>
      </c>
      <c r="H378" s="57">
        <f t="shared" si="31"/>
        <v>1</v>
      </c>
      <c r="I378" s="1">
        <f t="shared" si="32"/>
        <v>1297</v>
      </c>
      <c r="J378" s="4">
        <f t="shared" si="33"/>
        <v>0.27308428336375801</v>
      </c>
      <c r="K378" s="19">
        <f t="shared" si="34"/>
        <v>13921.290597317655</v>
      </c>
    </row>
    <row r="379" spans="2:11" x14ac:dyDescent="0.35">
      <c r="B379" t="s">
        <v>768</v>
      </c>
      <c r="C379" t="s">
        <v>140</v>
      </c>
      <c r="D379" t="s">
        <v>716</v>
      </c>
      <c r="E379" s="1">
        <v>10225.148471999997</v>
      </c>
      <c r="F379" s="1">
        <v>1124.7663319199999</v>
      </c>
      <c r="G379" s="1">
        <f t="shared" si="30"/>
        <v>1124.7657426080837</v>
      </c>
      <c r="H379" s="57">
        <f t="shared" si="31"/>
        <v>1</v>
      </c>
      <c r="I379" s="1">
        <f t="shared" si="32"/>
        <v>1125</v>
      </c>
      <c r="J379" s="4">
        <f t="shared" si="33"/>
        <v>0.23686955958691427</v>
      </c>
      <c r="K379" s="19">
        <f t="shared" si="34"/>
        <v>12075.136408621716</v>
      </c>
    </row>
    <row r="380" spans="2:11" x14ac:dyDescent="0.35">
      <c r="B380" t="s">
        <v>768</v>
      </c>
      <c r="C380" t="s">
        <v>176</v>
      </c>
      <c r="D380" t="s">
        <v>76</v>
      </c>
      <c r="E380" s="1">
        <v>2357.1524300000001</v>
      </c>
      <c r="F380" s="1">
        <v>259.28676730000001</v>
      </c>
      <c r="G380" s="1">
        <f t="shared" si="30"/>
        <v>259.28663144886599</v>
      </c>
      <c r="H380" s="57">
        <f t="shared" si="31"/>
        <v>1</v>
      </c>
      <c r="I380" s="1">
        <f t="shared" si="32"/>
        <v>259</v>
      </c>
      <c r="J380" s="4">
        <f t="shared" si="33"/>
        <v>5.4532636384898477E-2</v>
      </c>
      <c r="K380" s="19">
        <f t="shared" si="34"/>
        <v>2779.9647376293547</v>
      </c>
    </row>
    <row r="381" spans="2:11" x14ac:dyDescent="0.35">
      <c r="B381" t="s">
        <v>768</v>
      </c>
      <c r="C381" t="s">
        <v>176</v>
      </c>
      <c r="D381" t="s">
        <v>76</v>
      </c>
      <c r="E381" s="1">
        <v>748.88753299999973</v>
      </c>
      <c r="F381" s="1">
        <v>82.377628629999975</v>
      </c>
      <c r="G381" s="1">
        <f t="shared" si="30"/>
        <v>82.377585468930164</v>
      </c>
      <c r="H381" s="57">
        <f t="shared" si="31"/>
        <v>1</v>
      </c>
      <c r="I381" s="1">
        <f t="shared" si="32"/>
        <v>82</v>
      </c>
      <c r="J381" s="4">
        <f t="shared" si="33"/>
        <v>1.7265159009890639E-2</v>
      </c>
      <c r="K381" s="19">
        <f t="shared" si="34"/>
        <v>880.14327600620504</v>
      </c>
    </row>
    <row r="382" spans="2:11" x14ac:dyDescent="0.35">
      <c r="B382" t="s">
        <v>768</v>
      </c>
      <c r="C382" t="s">
        <v>176</v>
      </c>
      <c r="D382" t="s">
        <v>76</v>
      </c>
      <c r="E382" s="1">
        <v>3258.0082839999995</v>
      </c>
      <c r="F382" s="1">
        <v>358.38091123999993</v>
      </c>
      <c r="G382" s="1">
        <f t="shared" si="30"/>
        <v>358.38072346931767</v>
      </c>
      <c r="H382" s="57">
        <f t="shared" si="31"/>
        <v>1</v>
      </c>
      <c r="I382" s="1">
        <f t="shared" si="32"/>
        <v>358</v>
      </c>
      <c r="J382" s="4">
        <f t="shared" si="33"/>
        <v>7.5377157628546937E-2</v>
      </c>
      <c r="K382" s="19">
        <f t="shared" si="34"/>
        <v>3842.5767415880659</v>
      </c>
    </row>
    <row r="383" spans="2:11" x14ac:dyDescent="0.35">
      <c r="B383" t="s">
        <v>768</v>
      </c>
      <c r="C383" t="s">
        <v>252</v>
      </c>
      <c r="D383" t="s">
        <v>47</v>
      </c>
      <c r="E383" s="1">
        <v>6228.1329660000001</v>
      </c>
      <c r="F383" s="1">
        <v>685.09462625999981</v>
      </c>
      <c r="G383" s="1">
        <f t="shared" si="30"/>
        <v>685.09426731039798</v>
      </c>
      <c r="H383" s="57">
        <f t="shared" si="31"/>
        <v>1</v>
      </c>
      <c r="I383" s="1">
        <f t="shared" si="32"/>
        <v>685</v>
      </c>
      <c r="J383" s="4">
        <f t="shared" si="33"/>
        <v>0.14422724294847669</v>
      </c>
      <c r="K383" s="19">
        <f t="shared" si="34"/>
        <v>7352.4163910274447</v>
      </c>
    </row>
    <row r="384" spans="2:11" x14ac:dyDescent="0.35">
      <c r="B384" t="s">
        <v>768</v>
      </c>
      <c r="C384" t="s">
        <v>253</v>
      </c>
      <c r="D384" t="s">
        <v>76</v>
      </c>
      <c r="E384" s="1">
        <v>5300.8199500000001</v>
      </c>
      <c r="F384" s="1">
        <v>583.09019449999994</v>
      </c>
      <c r="G384" s="1">
        <f t="shared" si="30"/>
        <v>583.08988899476742</v>
      </c>
      <c r="H384" s="57">
        <f t="shared" si="31"/>
        <v>1</v>
      </c>
      <c r="I384" s="1">
        <f t="shared" si="32"/>
        <v>583</v>
      </c>
      <c r="J384" s="4">
        <f t="shared" si="33"/>
        <v>0.12275106954592979</v>
      </c>
      <c r="K384" s="19">
        <f t="shared" si="34"/>
        <v>6257.6040233124086</v>
      </c>
    </row>
    <row r="385" spans="2:11" x14ac:dyDescent="0.35">
      <c r="B385" t="s">
        <v>768</v>
      </c>
      <c r="C385" t="s">
        <v>254</v>
      </c>
      <c r="D385" t="s">
        <v>112</v>
      </c>
      <c r="E385" s="1">
        <v>8334.871650000001</v>
      </c>
      <c r="F385" s="1">
        <v>916.83588150000014</v>
      </c>
      <c r="G385" s="1">
        <f t="shared" si="30"/>
        <v>916.83540113150514</v>
      </c>
      <c r="H385" s="57">
        <f t="shared" si="31"/>
        <v>0.82600678126016336</v>
      </c>
      <c r="I385" s="1">
        <f t="shared" si="32"/>
        <v>757</v>
      </c>
      <c r="J385" s="4">
        <f t="shared" si="33"/>
        <v>0.15938689476203918</v>
      </c>
      <c r="K385" s="19">
        <f t="shared" si="34"/>
        <v>8125.2251211792336</v>
      </c>
    </row>
    <row r="386" spans="2:11" x14ac:dyDescent="0.35">
      <c r="B386" t="s">
        <v>768</v>
      </c>
      <c r="C386" t="s">
        <v>169</v>
      </c>
      <c r="D386" t="s">
        <v>14</v>
      </c>
      <c r="E386" s="1">
        <v>4582.4257750000006</v>
      </c>
      <c r="F386" s="1">
        <v>504.06683525000005</v>
      </c>
      <c r="G386" s="1">
        <f t="shared" si="30"/>
        <v>504.06657114839589</v>
      </c>
      <c r="H386" s="57">
        <f t="shared" si="31"/>
        <v>1</v>
      </c>
      <c r="I386" s="1">
        <f t="shared" si="32"/>
        <v>504</v>
      </c>
      <c r="J386" s="4">
        <f t="shared" si="33"/>
        <v>0.10611756269493759</v>
      </c>
      <c r="K386" s="19">
        <f t="shared" si="34"/>
        <v>5409.661111062529</v>
      </c>
    </row>
    <row r="387" spans="2:11" x14ac:dyDescent="0.35">
      <c r="B387" t="s">
        <v>768</v>
      </c>
      <c r="C387" t="s">
        <v>255</v>
      </c>
      <c r="D387" t="s">
        <v>47</v>
      </c>
      <c r="E387" s="1">
        <v>1803.9479000000001</v>
      </c>
      <c r="F387" s="1">
        <v>198.434269</v>
      </c>
      <c r="G387" s="1">
        <f t="shared" si="30"/>
        <v>198.43416503202374</v>
      </c>
      <c r="H387" s="57">
        <f t="shared" si="31"/>
        <v>1</v>
      </c>
      <c r="I387" s="1">
        <f t="shared" si="32"/>
        <v>198</v>
      </c>
      <c r="J387" s="4">
        <f t="shared" si="33"/>
        <v>4.1689042487296907E-2</v>
      </c>
      <c r="K387" s="19">
        <f t="shared" si="34"/>
        <v>2125.2240079174217</v>
      </c>
    </row>
    <row r="388" spans="2:11" x14ac:dyDescent="0.35">
      <c r="B388" t="s">
        <v>768</v>
      </c>
      <c r="C388" t="s">
        <v>256</v>
      </c>
      <c r="D388" t="s">
        <v>14</v>
      </c>
      <c r="E388" s="1">
        <v>4582.7584000000015</v>
      </c>
      <c r="F388" s="1">
        <v>504.10342400000013</v>
      </c>
      <c r="G388" s="1">
        <f t="shared" si="30"/>
        <v>504.10315987922564</v>
      </c>
      <c r="H388" s="57">
        <f t="shared" si="31"/>
        <v>1</v>
      </c>
      <c r="I388" s="1">
        <f t="shared" si="32"/>
        <v>504</v>
      </c>
      <c r="J388" s="4">
        <f t="shared" si="33"/>
        <v>0.10611756269493759</v>
      </c>
      <c r="K388" s="19">
        <f t="shared" si="34"/>
        <v>5409.661111062529</v>
      </c>
    </row>
    <row r="389" spans="2:11" x14ac:dyDescent="0.35">
      <c r="B389" t="s">
        <v>768</v>
      </c>
      <c r="C389" t="s">
        <v>257</v>
      </c>
      <c r="D389" t="s">
        <v>76</v>
      </c>
      <c r="E389" s="1">
        <v>39308.01719999998</v>
      </c>
      <c r="F389" s="1">
        <v>4323.8818919999985</v>
      </c>
      <c r="G389" s="1">
        <f t="shared" si="30"/>
        <v>4323.8796265382307</v>
      </c>
      <c r="H389" s="57">
        <f t="shared" si="31"/>
        <v>1</v>
      </c>
      <c r="I389" s="1">
        <f t="shared" si="32"/>
        <v>4324</v>
      </c>
      <c r="J389" s="4">
        <f t="shared" si="33"/>
        <v>0.91042131169228191</v>
      </c>
      <c r="K389" s="19">
        <f t="shared" si="34"/>
        <v>46411.457627449148</v>
      </c>
    </row>
    <row r="390" spans="2:11" x14ac:dyDescent="0.35">
      <c r="B390" t="s">
        <v>768</v>
      </c>
      <c r="C390" t="s">
        <v>258</v>
      </c>
      <c r="D390" t="s">
        <v>76</v>
      </c>
      <c r="E390" s="1">
        <v>1733.7109199999998</v>
      </c>
      <c r="F390" s="1">
        <v>190.70820119999999</v>
      </c>
      <c r="G390" s="1">
        <f t="shared" si="30"/>
        <v>190.70810128003237</v>
      </c>
      <c r="H390" s="57">
        <f t="shared" si="31"/>
        <v>1</v>
      </c>
      <c r="I390" s="1">
        <f t="shared" si="32"/>
        <v>191</v>
      </c>
      <c r="J390" s="4">
        <f t="shared" si="33"/>
        <v>4.0215187449867219E-2</v>
      </c>
      <c r="K390" s="19">
        <f t="shared" si="34"/>
        <v>2050.0898258193311</v>
      </c>
    </row>
    <row r="391" spans="2:11" x14ac:dyDescent="0.35">
      <c r="B391" t="s">
        <v>768</v>
      </c>
      <c r="C391" t="s">
        <v>259</v>
      </c>
      <c r="D391" t="s">
        <v>76</v>
      </c>
      <c r="E391" s="1">
        <v>8359.7435270000024</v>
      </c>
      <c r="F391" s="1">
        <v>919.57178797000051</v>
      </c>
      <c r="G391" s="1">
        <f t="shared" si="30"/>
        <v>919.57130616805011</v>
      </c>
      <c r="H391" s="57">
        <f t="shared" si="31"/>
        <v>1</v>
      </c>
      <c r="I391" s="1">
        <f t="shared" si="32"/>
        <v>920</v>
      </c>
      <c r="J391" s="4">
        <f t="shared" si="33"/>
        <v>0.19370666206218765</v>
      </c>
      <c r="K391" s="19">
        <f t="shared" si="34"/>
        <v>9874.7782186062013</v>
      </c>
    </row>
    <row r="392" spans="2:11" x14ac:dyDescent="0.35">
      <c r="B392" t="s">
        <v>768</v>
      </c>
      <c r="C392" t="s">
        <v>259</v>
      </c>
      <c r="D392" t="s">
        <v>76</v>
      </c>
      <c r="E392" s="1">
        <v>8791.7189499999949</v>
      </c>
      <c r="F392" s="1">
        <v>967.08908449999944</v>
      </c>
      <c r="G392" s="1">
        <f t="shared" ref="G392:G455" si="36">F392*($G$3/$F$3)</f>
        <v>967.08857780175879</v>
      </c>
      <c r="H392" s="57">
        <f t="shared" ref="H392:H455" si="37">+VLOOKUP(D392,$P$8:$AF$357,17,0)</f>
        <v>1</v>
      </c>
      <c r="I392" s="1">
        <f t="shared" si="32"/>
        <v>967</v>
      </c>
      <c r="J392" s="4">
        <f t="shared" si="33"/>
        <v>0.20360254588492985</v>
      </c>
      <c r="K392" s="19">
        <f t="shared" si="34"/>
        <v>10379.250584121954</v>
      </c>
    </row>
    <row r="393" spans="2:11" x14ac:dyDescent="0.35">
      <c r="B393" t="s">
        <v>768</v>
      </c>
      <c r="C393" t="s">
        <v>261</v>
      </c>
      <c r="D393" t="s">
        <v>76</v>
      </c>
      <c r="E393" s="1">
        <v>0</v>
      </c>
      <c r="F393" s="1">
        <v>0</v>
      </c>
      <c r="G393" s="1">
        <f t="shared" si="36"/>
        <v>0</v>
      </c>
      <c r="H393" s="57">
        <f t="shared" si="37"/>
        <v>1</v>
      </c>
      <c r="I393" s="1">
        <f t="shared" ref="I393:I456" si="38">+ROUND(H393*G393,0)</f>
        <v>0</v>
      </c>
      <c r="J393" s="4">
        <f t="shared" ref="J393:J456" si="39">$J$3*(I393/$I$4)</f>
        <v>0</v>
      </c>
      <c r="K393" s="19">
        <f t="shared" ref="K393:K456" si="40">$L$3*J393</f>
        <v>0</v>
      </c>
    </row>
    <row r="394" spans="2:11" x14ac:dyDescent="0.35">
      <c r="B394" t="s">
        <v>768</v>
      </c>
      <c r="C394" t="s">
        <v>262</v>
      </c>
      <c r="D394" t="s">
        <v>76</v>
      </c>
      <c r="E394" s="1">
        <v>3035.0633510000002</v>
      </c>
      <c r="F394" s="1">
        <v>333.85696861000002</v>
      </c>
      <c r="G394" s="1">
        <f t="shared" si="36"/>
        <v>333.8567936884325</v>
      </c>
      <c r="H394" s="57">
        <f t="shared" si="37"/>
        <v>1</v>
      </c>
      <c r="I394" s="1">
        <f t="shared" si="38"/>
        <v>334</v>
      </c>
      <c r="J394" s="4">
        <f t="shared" si="39"/>
        <v>7.0323940357359435E-2</v>
      </c>
      <c r="K394" s="19">
        <f t="shared" si="40"/>
        <v>3584.9738315374693</v>
      </c>
    </row>
    <row r="395" spans="2:11" x14ac:dyDescent="0.35">
      <c r="B395" t="s">
        <v>768</v>
      </c>
      <c r="C395" t="s">
        <v>263</v>
      </c>
      <c r="D395" t="s">
        <v>76</v>
      </c>
      <c r="E395" s="1">
        <v>3114.2743799999998</v>
      </c>
      <c r="F395" s="1">
        <v>342.57018179999994</v>
      </c>
      <c r="G395" s="1">
        <f t="shared" si="36"/>
        <v>342.57000231321723</v>
      </c>
      <c r="H395" s="57">
        <f t="shared" si="37"/>
        <v>1</v>
      </c>
      <c r="I395" s="1">
        <f t="shared" si="38"/>
        <v>343</v>
      </c>
      <c r="J395" s="4">
        <f t="shared" si="39"/>
        <v>7.2218896834054747E-2</v>
      </c>
      <c r="K395" s="19">
        <f t="shared" si="40"/>
        <v>3681.5749228064428</v>
      </c>
    </row>
    <row r="396" spans="2:11" x14ac:dyDescent="0.35">
      <c r="B396" t="s">
        <v>768</v>
      </c>
      <c r="C396" t="s">
        <v>176</v>
      </c>
      <c r="D396" t="s">
        <v>76</v>
      </c>
      <c r="E396" s="1">
        <v>2245.1848639999998</v>
      </c>
      <c r="F396" s="1">
        <v>246.97033504000001</v>
      </c>
      <c r="G396" s="1">
        <f t="shared" si="36"/>
        <v>246.97020564195773</v>
      </c>
      <c r="H396" s="57">
        <f t="shared" si="37"/>
        <v>1</v>
      </c>
      <c r="I396" s="1">
        <f t="shared" si="38"/>
        <v>247</v>
      </c>
      <c r="J396" s="4">
        <f t="shared" si="39"/>
        <v>5.2006027749304726E-2</v>
      </c>
      <c r="K396" s="19">
        <f t="shared" si="40"/>
        <v>2651.1632826040563</v>
      </c>
    </row>
    <row r="397" spans="2:11" x14ac:dyDescent="0.35">
      <c r="B397" t="s">
        <v>768</v>
      </c>
      <c r="C397" t="s">
        <v>176</v>
      </c>
      <c r="D397" t="s">
        <v>76</v>
      </c>
      <c r="E397" s="1">
        <v>20269.985861999998</v>
      </c>
      <c r="F397" s="1">
        <v>2229.6984448200001</v>
      </c>
      <c r="G397" s="1">
        <f t="shared" si="36"/>
        <v>2229.697276588141</v>
      </c>
      <c r="H397" s="57">
        <f t="shared" si="37"/>
        <v>1</v>
      </c>
      <c r="I397" s="1">
        <f t="shared" si="38"/>
        <v>2230</v>
      </c>
      <c r="J397" s="4">
        <f t="shared" si="39"/>
        <v>0.4695281047811723</v>
      </c>
      <c r="K397" s="19">
        <f t="shared" si="40"/>
        <v>23935.603725534602</v>
      </c>
    </row>
    <row r="398" spans="2:11" x14ac:dyDescent="0.35">
      <c r="B398" t="s">
        <v>768</v>
      </c>
      <c r="C398" t="s">
        <v>176</v>
      </c>
      <c r="D398" t="s">
        <v>76</v>
      </c>
      <c r="E398" s="1">
        <v>1401.3941299999999</v>
      </c>
      <c r="F398" s="1">
        <v>154.15335429999999</v>
      </c>
      <c r="G398" s="1">
        <f t="shared" si="36"/>
        <v>154.15327353263879</v>
      </c>
      <c r="H398" s="57">
        <f t="shared" si="37"/>
        <v>1</v>
      </c>
      <c r="I398" s="1">
        <f t="shared" si="38"/>
        <v>154</v>
      </c>
      <c r="J398" s="4">
        <f t="shared" si="39"/>
        <v>3.2424810823453151E-2</v>
      </c>
      <c r="K398" s="19">
        <f t="shared" si="40"/>
        <v>1652.9520061579947</v>
      </c>
    </row>
    <row r="399" spans="2:11" x14ac:dyDescent="0.35">
      <c r="B399" t="s">
        <v>768</v>
      </c>
      <c r="C399" t="s">
        <v>176</v>
      </c>
      <c r="D399" t="s">
        <v>76</v>
      </c>
      <c r="E399" s="1">
        <v>4496.1959710000001</v>
      </c>
      <c r="F399" s="1">
        <v>494.58155681</v>
      </c>
      <c r="G399" s="1">
        <f t="shared" si="36"/>
        <v>494.58129767812818</v>
      </c>
      <c r="H399" s="57">
        <f t="shared" si="37"/>
        <v>1</v>
      </c>
      <c r="I399" s="1">
        <f t="shared" si="38"/>
        <v>495</v>
      </c>
      <c r="J399" s="4">
        <f t="shared" si="39"/>
        <v>0.10422260621824228</v>
      </c>
      <c r="K399" s="19">
        <f t="shared" si="40"/>
        <v>5313.0600197935546</v>
      </c>
    </row>
    <row r="400" spans="2:11" x14ac:dyDescent="0.35">
      <c r="B400" t="s">
        <v>768</v>
      </c>
      <c r="C400" t="s">
        <v>176</v>
      </c>
      <c r="D400" t="s">
        <v>76</v>
      </c>
      <c r="E400" s="1">
        <v>1087.6965670000002</v>
      </c>
      <c r="F400" s="1">
        <v>119.64662237</v>
      </c>
      <c r="G400" s="1">
        <f t="shared" si="36"/>
        <v>119.6465596821525</v>
      </c>
      <c r="H400" s="57">
        <f t="shared" si="37"/>
        <v>1</v>
      </c>
      <c r="I400" s="1">
        <f t="shared" si="38"/>
        <v>120</v>
      </c>
      <c r="J400" s="4">
        <f t="shared" si="39"/>
        <v>2.5266086355937519E-2</v>
      </c>
      <c r="K400" s="19">
        <f t="shared" si="40"/>
        <v>1288.0145502529829</v>
      </c>
    </row>
    <row r="401" spans="2:11" x14ac:dyDescent="0.35">
      <c r="B401" t="s">
        <v>768</v>
      </c>
      <c r="C401" t="s">
        <v>176</v>
      </c>
      <c r="D401" t="s">
        <v>76</v>
      </c>
      <c r="E401" s="1">
        <v>7573.0690589999995</v>
      </c>
      <c r="F401" s="1">
        <v>833.03759648999994</v>
      </c>
      <c r="G401" s="1">
        <f t="shared" si="36"/>
        <v>833.03716002691579</v>
      </c>
      <c r="H401" s="57">
        <f t="shared" si="37"/>
        <v>1</v>
      </c>
      <c r="I401" s="1">
        <f t="shared" si="38"/>
        <v>833</v>
      </c>
      <c r="J401" s="4">
        <f t="shared" si="39"/>
        <v>0.17538874945413296</v>
      </c>
      <c r="K401" s="19">
        <f t="shared" si="40"/>
        <v>8940.9676696727911</v>
      </c>
    </row>
    <row r="402" spans="2:11" x14ac:dyDescent="0.35">
      <c r="B402" t="s">
        <v>768</v>
      </c>
      <c r="C402" t="s">
        <v>176</v>
      </c>
      <c r="D402" t="s">
        <v>76</v>
      </c>
      <c r="E402" s="1">
        <v>3534.9557509999995</v>
      </c>
      <c r="F402" s="1">
        <v>388.84513260999995</v>
      </c>
      <c r="G402" s="1">
        <f t="shared" si="36"/>
        <v>388.84492887784359</v>
      </c>
      <c r="H402" s="57">
        <f t="shared" si="37"/>
        <v>1</v>
      </c>
      <c r="I402" s="1">
        <f t="shared" si="38"/>
        <v>389</v>
      </c>
      <c r="J402" s="4">
        <f t="shared" si="39"/>
        <v>8.1904229937164133E-2</v>
      </c>
      <c r="K402" s="19">
        <f t="shared" si="40"/>
        <v>4175.3138337367536</v>
      </c>
    </row>
    <row r="403" spans="2:11" x14ac:dyDescent="0.35">
      <c r="B403" t="s">
        <v>768</v>
      </c>
      <c r="C403" t="s">
        <v>176</v>
      </c>
      <c r="D403" t="s">
        <v>76</v>
      </c>
      <c r="E403" s="1">
        <v>2460.2717150000003</v>
      </c>
      <c r="F403" s="1">
        <v>270.62988865</v>
      </c>
      <c r="G403" s="1">
        <f t="shared" si="36"/>
        <v>270.62974685573238</v>
      </c>
      <c r="H403" s="57">
        <f t="shared" si="37"/>
        <v>1</v>
      </c>
      <c r="I403" s="1">
        <f t="shared" si="38"/>
        <v>271</v>
      </c>
      <c r="J403" s="4">
        <f t="shared" si="39"/>
        <v>5.7059245020492234E-2</v>
      </c>
      <c r="K403" s="19">
        <f t="shared" si="40"/>
        <v>2908.766192654653</v>
      </c>
    </row>
    <row r="404" spans="2:11" x14ac:dyDescent="0.35">
      <c r="B404" t="s">
        <v>768</v>
      </c>
      <c r="C404" t="s">
        <v>176</v>
      </c>
      <c r="D404" t="s">
        <v>76</v>
      </c>
      <c r="E404" s="1">
        <v>2207.1154289999999</v>
      </c>
      <c r="F404" s="1">
        <v>242.78269718999996</v>
      </c>
      <c r="G404" s="1">
        <f t="shared" si="36"/>
        <v>242.78256998603553</v>
      </c>
      <c r="H404" s="57">
        <f t="shared" si="37"/>
        <v>1</v>
      </c>
      <c r="I404" s="1">
        <f t="shared" si="38"/>
        <v>243</v>
      </c>
      <c r="J404" s="4">
        <f t="shared" si="39"/>
        <v>5.1163824870773478E-2</v>
      </c>
      <c r="K404" s="19">
        <f t="shared" si="40"/>
        <v>2608.2294642622905</v>
      </c>
    </row>
    <row r="405" spans="2:11" x14ac:dyDescent="0.35">
      <c r="B405" t="s">
        <v>768</v>
      </c>
      <c r="C405" t="s">
        <v>176</v>
      </c>
      <c r="D405" t="s">
        <v>76</v>
      </c>
      <c r="E405" s="1">
        <v>4101.6558799999993</v>
      </c>
      <c r="F405" s="1">
        <v>451.1821468</v>
      </c>
      <c r="G405" s="1">
        <f t="shared" si="36"/>
        <v>451.18191040688623</v>
      </c>
      <c r="H405" s="57">
        <f t="shared" si="37"/>
        <v>1</v>
      </c>
      <c r="I405" s="1">
        <f t="shared" si="38"/>
        <v>451</v>
      </c>
      <c r="J405" s="4">
        <f t="shared" si="39"/>
        <v>9.4958374554398511E-2</v>
      </c>
      <c r="K405" s="19">
        <f t="shared" si="40"/>
        <v>4840.7880180341272</v>
      </c>
    </row>
    <row r="406" spans="2:11" x14ac:dyDescent="0.35">
      <c r="B406" t="s">
        <v>768</v>
      </c>
      <c r="C406" t="s">
        <v>176</v>
      </c>
      <c r="D406" t="s">
        <v>76</v>
      </c>
      <c r="E406" s="1">
        <v>6598.8188609999997</v>
      </c>
      <c r="F406" s="1">
        <v>725.87007470999993</v>
      </c>
      <c r="G406" s="1">
        <f t="shared" si="36"/>
        <v>725.86969439644281</v>
      </c>
      <c r="H406" s="57">
        <f t="shared" si="37"/>
        <v>1</v>
      </c>
      <c r="I406" s="1">
        <f t="shared" si="38"/>
        <v>726</v>
      </c>
      <c r="J406" s="4">
        <f t="shared" si="39"/>
        <v>0.152859822453422</v>
      </c>
      <c r="K406" s="19">
        <f t="shared" si="40"/>
        <v>7792.4880290305464</v>
      </c>
    </row>
    <row r="407" spans="2:11" x14ac:dyDescent="0.35">
      <c r="B407" t="s">
        <v>768</v>
      </c>
      <c r="C407" t="s">
        <v>176</v>
      </c>
      <c r="D407" t="s">
        <v>76</v>
      </c>
      <c r="E407" s="1">
        <v>1316.98649</v>
      </c>
      <c r="F407" s="1">
        <v>144.86851389999998</v>
      </c>
      <c r="G407" s="1">
        <f t="shared" si="36"/>
        <v>144.86843799735328</v>
      </c>
      <c r="H407" s="57">
        <f t="shared" si="37"/>
        <v>1</v>
      </c>
      <c r="I407" s="1">
        <f t="shared" si="38"/>
        <v>145</v>
      </c>
      <c r="J407" s="4">
        <f t="shared" si="39"/>
        <v>3.052985434675784E-2</v>
      </c>
      <c r="K407" s="19">
        <f t="shared" si="40"/>
        <v>1556.3509148890212</v>
      </c>
    </row>
    <row r="408" spans="2:11" x14ac:dyDescent="0.35">
      <c r="B408" t="s">
        <v>768</v>
      </c>
      <c r="C408" t="s">
        <v>176</v>
      </c>
      <c r="D408" t="s">
        <v>76</v>
      </c>
      <c r="E408" s="1">
        <v>3421.5547970000002</v>
      </c>
      <c r="F408" s="1">
        <v>376.37102766999999</v>
      </c>
      <c r="G408" s="1">
        <f t="shared" si="36"/>
        <v>376.37083047354662</v>
      </c>
      <c r="H408" s="57">
        <f t="shared" si="37"/>
        <v>1</v>
      </c>
      <c r="I408" s="1">
        <f t="shared" si="38"/>
        <v>376</v>
      </c>
      <c r="J408" s="4">
        <f t="shared" si="39"/>
        <v>7.9167070581937574E-2</v>
      </c>
      <c r="K408" s="19">
        <f t="shared" si="40"/>
        <v>4035.7789241260134</v>
      </c>
    </row>
    <row r="409" spans="2:11" x14ac:dyDescent="0.35">
      <c r="B409" t="s">
        <v>768</v>
      </c>
      <c r="C409" t="s">
        <v>176</v>
      </c>
      <c r="D409" t="s">
        <v>76</v>
      </c>
      <c r="E409" s="1">
        <v>3510.3444009999998</v>
      </c>
      <c r="F409" s="1">
        <v>386.13788411000002</v>
      </c>
      <c r="G409" s="1">
        <f t="shared" si="36"/>
        <v>386.13768179628391</v>
      </c>
      <c r="H409" s="57">
        <f t="shared" si="37"/>
        <v>1</v>
      </c>
      <c r="I409" s="1">
        <f t="shared" si="38"/>
        <v>386</v>
      </c>
      <c r="J409" s="4">
        <f t="shared" si="39"/>
        <v>8.1272577778265701E-2</v>
      </c>
      <c r="K409" s="19">
        <f t="shared" si="40"/>
        <v>4143.1134699804288</v>
      </c>
    </row>
    <row r="410" spans="2:11" x14ac:dyDescent="0.35">
      <c r="B410" t="s">
        <v>768</v>
      </c>
      <c r="C410" t="s">
        <v>176</v>
      </c>
      <c r="D410" t="s">
        <v>76</v>
      </c>
      <c r="E410" s="1">
        <v>2282.459562</v>
      </c>
      <c r="F410" s="1">
        <v>251.07055181999999</v>
      </c>
      <c r="G410" s="1">
        <f t="shared" si="36"/>
        <v>251.0704202736834</v>
      </c>
      <c r="H410" s="57">
        <f t="shared" si="37"/>
        <v>1</v>
      </c>
      <c r="I410" s="1">
        <f t="shared" si="38"/>
        <v>251</v>
      </c>
      <c r="J410" s="4">
        <f t="shared" si="39"/>
        <v>5.2848230627835981E-2</v>
      </c>
      <c r="K410" s="19">
        <f t="shared" si="40"/>
        <v>2694.0971009458226</v>
      </c>
    </row>
    <row r="411" spans="2:11" x14ac:dyDescent="0.35">
      <c r="B411" t="s">
        <v>768</v>
      </c>
      <c r="C411" t="s">
        <v>176</v>
      </c>
      <c r="D411" t="s">
        <v>76</v>
      </c>
      <c r="E411" s="1">
        <v>939.51337300000012</v>
      </c>
      <c r="F411" s="1">
        <v>103.34647103000002</v>
      </c>
      <c r="G411" s="1">
        <f t="shared" si="36"/>
        <v>103.34641688248054</v>
      </c>
      <c r="H411" s="57">
        <f t="shared" si="37"/>
        <v>1</v>
      </c>
      <c r="I411" s="1">
        <f t="shared" si="38"/>
        <v>103</v>
      </c>
      <c r="J411" s="4">
        <f t="shared" si="39"/>
        <v>2.1686724122179705E-2</v>
      </c>
      <c r="K411" s="19">
        <f t="shared" si="40"/>
        <v>1105.5458223004771</v>
      </c>
    </row>
    <row r="412" spans="2:11" x14ac:dyDescent="0.35">
      <c r="B412" t="s">
        <v>768</v>
      </c>
      <c r="C412" t="s">
        <v>176</v>
      </c>
      <c r="D412" t="s">
        <v>76</v>
      </c>
      <c r="E412" s="1">
        <v>9500.1532960000004</v>
      </c>
      <c r="F412" s="1">
        <v>1045.0168625600002</v>
      </c>
      <c r="G412" s="1">
        <f t="shared" si="36"/>
        <v>1045.0163150321519</v>
      </c>
      <c r="H412" s="57">
        <f t="shared" si="37"/>
        <v>1</v>
      </c>
      <c r="I412" s="1">
        <f t="shared" si="38"/>
        <v>1045</v>
      </c>
      <c r="J412" s="4">
        <f t="shared" si="39"/>
        <v>0.22002550201628923</v>
      </c>
      <c r="K412" s="19">
        <f t="shared" si="40"/>
        <v>11216.460041786393</v>
      </c>
    </row>
    <row r="413" spans="2:11" x14ac:dyDescent="0.35">
      <c r="B413" t="s">
        <v>768</v>
      </c>
      <c r="C413" t="s">
        <v>176</v>
      </c>
      <c r="D413" t="s">
        <v>76</v>
      </c>
      <c r="E413" s="1">
        <v>2611.4605029999998</v>
      </c>
      <c r="F413" s="1">
        <v>287.26065533000002</v>
      </c>
      <c r="G413" s="1">
        <f t="shared" si="36"/>
        <v>287.26050482218125</v>
      </c>
      <c r="H413" s="57">
        <f t="shared" si="37"/>
        <v>1</v>
      </c>
      <c r="I413" s="1">
        <f t="shared" si="38"/>
        <v>287</v>
      </c>
      <c r="J413" s="4">
        <f t="shared" si="39"/>
        <v>6.0428056534617233E-2</v>
      </c>
      <c r="K413" s="19">
        <f t="shared" si="40"/>
        <v>3080.5014660217175</v>
      </c>
    </row>
    <row r="414" spans="2:11" x14ac:dyDescent="0.35">
      <c r="B414" t="s">
        <v>768</v>
      </c>
      <c r="C414" t="s">
        <v>176</v>
      </c>
      <c r="D414" t="s">
        <v>76</v>
      </c>
      <c r="E414" s="1">
        <v>4767.2924900000016</v>
      </c>
      <c r="F414" s="1">
        <v>524.40217390000021</v>
      </c>
      <c r="G414" s="1">
        <f t="shared" si="36"/>
        <v>524.40189914386542</v>
      </c>
      <c r="H414" s="57">
        <f t="shared" si="37"/>
        <v>1</v>
      </c>
      <c r="I414" s="1">
        <f t="shared" si="38"/>
        <v>524</v>
      </c>
      <c r="J414" s="4">
        <f t="shared" si="39"/>
        <v>0.11032857708759385</v>
      </c>
      <c r="K414" s="19">
        <f t="shared" si="40"/>
        <v>5624.3302027713589</v>
      </c>
    </row>
    <row r="415" spans="2:11" x14ac:dyDescent="0.35">
      <c r="B415" t="s">
        <v>768</v>
      </c>
      <c r="C415" t="s">
        <v>264</v>
      </c>
      <c r="D415" t="s">
        <v>716</v>
      </c>
      <c r="E415" s="1">
        <v>67454.446792000002</v>
      </c>
      <c r="F415" s="1">
        <v>7419.9891471199999</v>
      </c>
      <c r="G415" s="1">
        <f t="shared" si="36"/>
        <v>7419.9852594787199</v>
      </c>
      <c r="H415" s="57">
        <f t="shared" si="37"/>
        <v>1</v>
      </c>
      <c r="I415" s="1">
        <f t="shared" si="38"/>
        <v>7420</v>
      </c>
      <c r="J415" s="4">
        <f t="shared" si="39"/>
        <v>1.56228633967547</v>
      </c>
      <c r="K415" s="19">
        <f t="shared" si="40"/>
        <v>79642.233023976107</v>
      </c>
    </row>
    <row r="416" spans="2:11" x14ac:dyDescent="0.35">
      <c r="B416" t="s">
        <v>768</v>
      </c>
      <c r="C416" t="s">
        <v>265</v>
      </c>
      <c r="D416" t="s">
        <v>47</v>
      </c>
      <c r="E416" s="1">
        <v>2740.5732000000007</v>
      </c>
      <c r="F416" s="1">
        <v>301.463052</v>
      </c>
      <c r="G416" s="1">
        <f t="shared" si="36"/>
        <v>301.46289405095428</v>
      </c>
      <c r="H416" s="57">
        <f t="shared" si="37"/>
        <v>1</v>
      </c>
      <c r="I416" s="1">
        <f t="shared" si="38"/>
        <v>301</v>
      </c>
      <c r="J416" s="4">
        <f t="shared" si="39"/>
        <v>6.3375766609476608E-2</v>
      </c>
      <c r="K416" s="19">
        <f t="shared" si="40"/>
        <v>3230.7698302178987</v>
      </c>
    </row>
    <row r="417" spans="2:11" x14ac:dyDescent="0.35">
      <c r="B417" t="s">
        <v>768</v>
      </c>
      <c r="C417" t="s">
        <v>266</v>
      </c>
      <c r="D417" t="s">
        <v>76</v>
      </c>
      <c r="E417" s="1">
        <v>4250.7241989999993</v>
      </c>
      <c r="F417" s="1">
        <v>467.57966189000001</v>
      </c>
      <c r="G417" s="1">
        <f t="shared" si="36"/>
        <v>467.57941690554532</v>
      </c>
      <c r="H417" s="57">
        <f t="shared" si="37"/>
        <v>1</v>
      </c>
      <c r="I417" s="1">
        <f t="shared" si="38"/>
        <v>468</v>
      </c>
      <c r="J417" s="4">
        <f t="shared" si="39"/>
        <v>9.8537736788156319E-2</v>
      </c>
      <c r="K417" s="19">
        <f t="shared" si="40"/>
        <v>5023.2567459866332</v>
      </c>
    </row>
    <row r="418" spans="2:11" x14ac:dyDescent="0.35">
      <c r="B418" t="s">
        <v>768</v>
      </c>
      <c r="C418" t="s">
        <v>266</v>
      </c>
      <c r="D418" t="s">
        <v>76</v>
      </c>
      <c r="E418" s="1">
        <v>4205.9181829999998</v>
      </c>
      <c r="F418" s="1">
        <v>462.65100013000006</v>
      </c>
      <c r="G418" s="1">
        <f t="shared" si="36"/>
        <v>462.65075772787645</v>
      </c>
      <c r="H418" s="57">
        <f t="shared" si="37"/>
        <v>1</v>
      </c>
      <c r="I418" s="1">
        <f t="shared" si="38"/>
        <v>463</v>
      </c>
      <c r="J418" s="4">
        <f t="shared" si="39"/>
        <v>9.7484983189992269E-2</v>
      </c>
      <c r="K418" s="19">
        <f t="shared" si="40"/>
        <v>4969.5894730594255</v>
      </c>
    </row>
    <row r="419" spans="2:11" x14ac:dyDescent="0.35">
      <c r="B419" t="s">
        <v>768</v>
      </c>
      <c r="C419" t="s">
        <v>266</v>
      </c>
      <c r="D419" t="s">
        <v>76</v>
      </c>
      <c r="E419" s="1">
        <v>3256.0671030000003</v>
      </c>
      <c r="F419" s="1">
        <v>358.16738133000001</v>
      </c>
      <c r="G419" s="1">
        <f t="shared" si="36"/>
        <v>358.16719367119498</v>
      </c>
      <c r="H419" s="57">
        <f t="shared" si="37"/>
        <v>1</v>
      </c>
      <c r="I419" s="1">
        <f t="shared" si="38"/>
        <v>358</v>
      </c>
      <c r="J419" s="4">
        <f t="shared" si="39"/>
        <v>7.5377157628546937E-2</v>
      </c>
      <c r="K419" s="19">
        <f t="shared" si="40"/>
        <v>3842.5767415880659</v>
      </c>
    </row>
    <row r="420" spans="2:11" x14ac:dyDescent="0.35">
      <c r="B420" t="s">
        <v>768</v>
      </c>
      <c r="C420" t="s">
        <v>267</v>
      </c>
      <c r="D420" t="s">
        <v>76</v>
      </c>
      <c r="E420" s="1">
        <v>844.13303999999994</v>
      </c>
      <c r="F420" s="1">
        <v>92.854634399999995</v>
      </c>
      <c r="G420" s="1">
        <f t="shared" si="36"/>
        <v>92.854585749590598</v>
      </c>
      <c r="H420" s="57">
        <f t="shared" si="37"/>
        <v>1</v>
      </c>
      <c r="I420" s="1">
        <f t="shared" si="38"/>
        <v>93</v>
      </c>
      <c r="J420" s="4">
        <f t="shared" si="39"/>
        <v>1.9581216925851578E-2</v>
      </c>
      <c r="K420" s="19">
        <f t="shared" si="40"/>
        <v>998.21127644606179</v>
      </c>
    </row>
    <row r="421" spans="2:11" x14ac:dyDescent="0.35">
      <c r="B421" t="s">
        <v>768</v>
      </c>
      <c r="C421" t="s">
        <v>268</v>
      </c>
      <c r="D421" t="s">
        <v>76</v>
      </c>
      <c r="E421" s="1">
        <v>2296.7843400000002</v>
      </c>
      <c r="F421" s="1">
        <v>252.64627739999997</v>
      </c>
      <c r="G421" s="1">
        <f t="shared" si="36"/>
        <v>252.64614502809513</v>
      </c>
      <c r="H421" s="57">
        <f t="shared" si="37"/>
        <v>1</v>
      </c>
      <c r="I421" s="1">
        <f t="shared" si="38"/>
        <v>253</v>
      </c>
      <c r="J421" s="4">
        <f t="shared" si="39"/>
        <v>5.3269332067101605E-2</v>
      </c>
      <c r="K421" s="19">
        <f t="shared" si="40"/>
        <v>2715.5640101167055</v>
      </c>
    </row>
    <row r="422" spans="2:11" x14ac:dyDescent="0.35">
      <c r="B422" t="s">
        <v>768</v>
      </c>
      <c r="C422" t="s">
        <v>269</v>
      </c>
      <c r="D422" t="s">
        <v>14</v>
      </c>
      <c r="E422" s="1">
        <v>7135.9600500000006</v>
      </c>
      <c r="F422" s="1">
        <v>784.95560550000005</v>
      </c>
      <c r="G422" s="1">
        <f t="shared" si="36"/>
        <v>784.95519422907307</v>
      </c>
      <c r="H422" s="57">
        <f t="shared" si="37"/>
        <v>1</v>
      </c>
      <c r="I422" s="1">
        <f t="shared" si="38"/>
        <v>785</v>
      </c>
      <c r="J422" s="4">
        <f t="shared" si="39"/>
        <v>0.16528231491175793</v>
      </c>
      <c r="K422" s="19">
        <f t="shared" si="40"/>
        <v>8425.761849571596</v>
      </c>
    </row>
    <row r="423" spans="2:11" x14ac:dyDescent="0.35">
      <c r="B423" t="s">
        <v>768</v>
      </c>
      <c r="C423" t="s">
        <v>164</v>
      </c>
      <c r="D423" t="s">
        <v>76</v>
      </c>
      <c r="E423" s="1">
        <v>0</v>
      </c>
      <c r="F423" s="1">
        <v>0</v>
      </c>
      <c r="G423" s="1">
        <f t="shared" si="36"/>
        <v>0</v>
      </c>
      <c r="H423" s="57">
        <f t="shared" si="37"/>
        <v>1</v>
      </c>
      <c r="I423" s="1">
        <f t="shared" si="38"/>
        <v>0</v>
      </c>
      <c r="J423" s="4">
        <f t="shared" si="39"/>
        <v>0</v>
      </c>
      <c r="K423" s="19">
        <f t="shared" si="40"/>
        <v>0</v>
      </c>
    </row>
    <row r="424" spans="2:11" x14ac:dyDescent="0.35">
      <c r="B424" t="s">
        <v>768</v>
      </c>
      <c r="C424" t="s">
        <v>164</v>
      </c>
      <c r="D424" t="s">
        <v>225</v>
      </c>
      <c r="E424" s="1">
        <v>0</v>
      </c>
      <c r="F424" s="1">
        <v>0</v>
      </c>
      <c r="G424" s="1">
        <f t="shared" si="36"/>
        <v>0</v>
      </c>
      <c r="H424" s="57">
        <f t="shared" si="37"/>
        <v>1</v>
      </c>
      <c r="I424" s="1">
        <f t="shared" si="38"/>
        <v>0</v>
      </c>
      <c r="J424" s="4">
        <f t="shared" si="39"/>
        <v>0</v>
      </c>
      <c r="K424" s="19">
        <f t="shared" si="40"/>
        <v>0</v>
      </c>
    </row>
    <row r="425" spans="2:11" x14ac:dyDescent="0.35">
      <c r="B425" t="s">
        <v>768</v>
      </c>
      <c r="C425" t="s">
        <v>270</v>
      </c>
      <c r="D425" t="s">
        <v>76</v>
      </c>
      <c r="E425" s="1">
        <v>90.623340000000169</v>
      </c>
      <c r="F425" s="1">
        <v>9.9685674000000208</v>
      </c>
      <c r="G425" s="1">
        <f t="shared" si="36"/>
        <v>9.9685621770524726</v>
      </c>
      <c r="H425" s="57">
        <f t="shared" si="37"/>
        <v>1</v>
      </c>
      <c r="I425" s="1">
        <f t="shared" si="38"/>
        <v>10</v>
      </c>
      <c r="J425" s="4">
        <f t="shared" si="39"/>
        <v>2.1055071963281269E-3</v>
      </c>
      <c r="K425" s="19">
        <f t="shared" si="40"/>
        <v>107.33454585441525</v>
      </c>
    </row>
    <row r="426" spans="2:11" x14ac:dyDescent="0.35">
      <c r="B426" t="s">
        <v>768</v>
      </c>
      <c r="C426" t="s">
        <v>271</v>
      </c>
      <c r="D426" t="s">
        <v>225</v>
      </c>
      <c r="E426" s="1">
        <v>0</v>
      </c>
      <c r="F426" s="1">
        <v>0</v>
      </c>
      <c r="G426" s="1">
        <f t="shared" si="36"/>
        <v>0</v>
      </c>
      <c r="H426" s="57">
        <f t="shared" si="37"/>
        <v>1</v>
      </c>
      <c r="I426" s="1">
        <f t="shared" si="38"/>
        <v>0</v>
      </c>
      <c r="J426" s="4">
        <f t="shared" si="39"/>
        <v>0</v>
      </c>
      <c r="K426" s="19">
        <f t="shared" si="40"/>
        <v>0</v>
      </c>
    </row>
    <row r="427" spans="2:11" x14ac:dyDescent="0.35">
      <c r="B427" t="s">
        <v>768</v>
      </c>
      <c r="C427" t="s">
        <v>272</v>
      </c>
      <c r="D427" t="s">
        <v>76</v>
      </c>
      <c r="E427" s="1">
        <v>7749.7378000000008</v>
      </c>
      <c r="F427" s="1">
        <v>852.47115799999983</v>
      </c>
      <c r="G427" s="1">
        <f t="shared" si="36"/>
        <v>852.47071135486362</v>
      </c>
      <c r="H427" s="57">
        <f t="shared" si="37"/>
        <v>1</v>
      </c>
      <c r="I427" s="1">
        <f t="shared" si="38"/>
        <v>852</v>
      </c>
      <c r="J427" s="4">
        <f t="shared" si="39"/>
        <v>0.17938921312715642</v>
      </c>
      <c r="K427" s="19">
        <f t="shared" si="40"/>
        <v>9144.9033067961791</v>
      </c>
    </row>
    <row r="428" spans="2:11" x14ac:dyDescent="0.35">
      <c r="B428" t="s">
        <v>768</v>
      </c>
      <c r="C428" t="s">
        <v>273</v>
      </c>
      <c r="D428" t="s">
        <v>47</v>
      </c>
      <c r="E428" s="1">
        <v>722.66220000000021</v>
      </c>
      <c r="F428" s="1">
        <v>79.492842000000024</v>
      </c>
      <c r="G428" s="1">
        <f t="shared" si="36"/>
        <v>79.492800350390041</v>
      </c>
      <c r="H428" s="57">
        <f t="shared" si="37"/>
        <v>1</v>
      </c>
      <c r="I428" s="1">
        <f t="shared" si="38"/>
        <v>79</v>
      </c>
      <c r="J428" s="4">
        <f t="shared" si="39"/>
        <v>1.66335068509922E-2</v>
      </c>
      <c r="K428" s="19">
        <f t="shared" si="40"/>
        <v>847.94291224988035</v>
      </c>
    </row>
    <row r="429" spans="2:11" x14ac:dyDescent="0.35">
      <c r="B429" t="s">
        <v>768</v>
      </c>
      <c r="C429" t="s">
        <v>274</v>
      </c>
      <c r="D429" t="s">
        <v>47</v>
      </c>
      <c r="E429" s="1">
        <v>2454.1183470000005</v>
      </c>
      <c r="F429" s="1">
        <v>269.95301817000006</v>
      </c>
      <c r="G429" s="1">
        <f t="shared" si="36"/>
        <v>269.95287673037308</v>
      </c>
      <c r="H429" s="57">
        <f t="shared" si="37"/>
        <v>1</v>
      </c>
      <c r="I429" s="1">
        <f t="shared" si="38"/>
        <v>270</v>
      </c>
      <c r="J429" s="4">
        <f t="shared" si="39"/>
        <v>5.6848694300859426E-2</v>
      </c>
      <c r="K429" s="19">
        <f t="shared" si="40"/>
        <v>2898.032738069212</v>
      </c>
    </row>
    <row r="430" spans="2:11" x14ac:dyDescent="0.35">
      <c r="B430" t="s">
        <v>768</v>
      </c>
      <c r="C430" t="s">
        <v>275</v>
      </c>
      <c r="D430" t="s">
        <v>47</v>
      </c>
      <c r="E430" s="1">
        <v>4927.1085230000017</v>
      </c>
      <c r="F430" s="1">
        <v>541.98193753000021</v>
      </c>
      <c r="G430" s="1">
        <f t="shared" si="36"/>
        <v>541.98165356309516</v>
      </c>
      <c r="H430" s="57">
        <f t="shared" si="37"/>
        <v>1</v>
      </c>
      <c r="I430" s="1">
        <f t="shared" si="38"/>
        <v>542</v>
      </c>
      <c r="J430" s="4">
        <f t="shared" si="39"/>
        <v>0.11411849004098447</v>
      </c>
      <c r="K430" s="19">
        <f t="shared" si="40"/>
        <v>5817.5323853093059</v>
      </c>
    </row>
    <row r="431" spans="2:11" x14ac:dyDescent="0.35">
      <c r="B431" t="s">
        <v>768</v>
      </c>
      <c r="C431" t="s">
        <v>276</v>
      </c>
      <c r="D431" t="s">
        <v>47</v>
      </c>
      <c r="E431" s="1">
        <v>1627.9967099999999</v>
      </c>
      <c r="F431" s="1">
        <v>179.07963810000001</v>
      </c>
      <c r="G431" s="1">
        <f t="shared" si="36"/>
        <v>179.0795442727208</v>
      </c>
      <c r="H431" s="57">
        <f t="shared" si="37"/>
        <v>1</v>
      </c>
      <c r="I431" s="1">
        <f t="shared" si="38"/>
        <v>179</v>
      </c>
      <c r="J431" s="4">
        <f t="shared" si="39"/>
        <v>3.7688578814273468E-2</v>
      </c>
      <c r="K431" s="19">
        <f t="shared" si="40"/>
        <v>1921.288370794033</v>
      </c>
    </row>
    <row r="432" spans="2:11" x14ac:dyDescent="0.35">
      <c r="B432" t="s">
        <v>768</v>
      </c>
      <c r="C432" t="s">
        <v>276</v>
      </c>
      <c r="D432" t="s">
        <v>47</v>
      </c>
      <c r="E432" s="1">
        <v>538.27300000000002</v>
      </c>
      <c r="F432" s="1">
        <v>59.210029999999996</v>
      </c>
      <c r="G432" s="1">
        <f t="shared" si="36"/>
        <v>59.209998977399792</v>
      </c>
      <c r="H432" s="57">
        <f t="shared" si="37"/>
        <v>1</v>
      </c>
      <c r="I432" s="1">
        <f t="shared" si="38"/>
        <v>59</v>
      </c>
      <c r="J432" s="4">
        <f t="shared" si="39"/>
        <v>1.2422492458335948E-2</v>
      </c>
      <c r="K432" s="19">
        <f t="shared" si="40"/>
        <v>633.27382054104999</v>
      </c>
    </row>
    <row r="433" spans="2:11" x14ac:dyDescent="0.35">
      <c r="B433" t="s">
        <v>768</v>
      </c>
      <c r="C433" t="s">
        <v>277</v>
      </c>
      <c r="D433" t="s">
        <v>47</v>
      </c>
      <c r="E433" s="1">
        <v>3654.4375730000015</v>
      </c>
      <c r="F433" s="1">
        <v>401.9881330300002</v>
      </c>
      <c r="G433" s="1">
        <f t="shared" si="36"/>
        <v>401.98792241167865</v>
      </c>
      <c r="H433" s="57">
        <f t="shared" si="37"/>
        <v>1</v>
      </c>
      <c r="I433" s="1">
        <f t="shared" si="38"/>
        <v>402</v>
      </c>
      <c r="J433" s="4">
        <f t="shared" si="39"/>
        <v>8.4641389292390679E-2</v>
      </c>
      <c r="K433" s="19">
        <f t="shared" si="40"/>
        <v>4314.848743347492</v>
      </c>
    </row>
    <row r="434" spans="2:11" x14ac:dyDescent="0.35">
      <c r="B434" t="s">
        <v>768</v>
      </c>
      <c r="C434" t="s">
        <v>278</v>
      </c>
      <c r="D434" t="s">
        <v>76</v>
      </c>
      <c r="E434" s="1">
        <v>2033.7550700000006</v>
      </c>
      <c r="F434" s="1">
        <v>223.71305770000006</v>
      </c>
      <c r="G434" s="1">
        <f t="shared" si="36"/>
        <v>223.71294048741382</v>
      </c>
      <c r="H434" s="57">
        <f t="shared" si="37"/>
        <v>1</v>
      </c>
      <c r="I434" s="1">
        <f t="shared" si="38"/>
        <v>224</v>
      </c>
      <c r="J434" s="4">
        <f t="shared" si="39"/>
        <v>4.7163361197750039E-2</v>
      </c>
      <c r="K434" s="19">
        <f t="shared" si="40"/>
        <v>2404.2938271389016</v>
      </c>
    </row>
    <row r="435" spans="2:11" x14ac:dyDescent="0.35">
      <c r="B435" t="s">
        <v>768</v>
      </c>
      <c r="C435" t="s">
        <v>227</v>
      </c>
      <c r="D435" t="s">
        <v>716</v>
      </c>
      <c r="E435" s="1">
        <v>669.76619999999991</v>
      </c>
      <c r="F435" s="1">
        <v>73.674281999999991</v>
      </c>
      <c r="G435" s="1">
        <f t="shared" si="36"/>
        <v>73.674243398975875</v>
      </c>
      <c r="H435" s="57">
        <f t="shared" si="37"/>
        <v>1</v>
      </c>
      <c r="I435" s="1">
        <f t="shared" si="38"/>
        <v>74</v>
      </c>
      <c r="J435" s="4">
        <f t="shared" si="39"/>
        <v>1.5580753252828138E-2</v>
      </c>
      <c r="K435" s="19">
        <f t="shared" si="40"/>
        <v>794.27563932267276</v>
      </c>
    </row>
    <row r="436" spans="2:11" x14ac:dyDescent="0.35">
      <c r="B436" t="s">
        <v>768</v>
      </c>
      <c r="C436" t="s">
        <v>227</v>
      </c>
      <c r="D436" t="s">
        <v>716</v>
      </c>
      <c r="E436" s="1">
        <v>2581.4202999999998</v>
      </c>
      <c r="F436" s="1">
        <v>283.95623300000005</v>
      </c>
      <c r="G436" s="1">
        <f t="shared" si="36"/>
        <v>283.95608422350574</v>
      </c>
      <c r="H436" s="57">
        <f t="shared" si="37"/>
        <v>1</v>
      </c>
      <c r="I436" s="1">
        <f t="shared" si="38"/>
        <v>284</v>
      </c>
      <c r="J436" s="4">
        <f t="shared" si="39"/>
        <v>5.9796404375718794E-2</v>
      </c>
      <c r="K436" s="19">
        <f t="shared" si="40"/>
        <v>3048.3011022653927</v>
      </c>
    </row>
    <row r="437" spans="2:11" x14ac:dyDescent="0.35">
      <c r="B437" t="s">
        <v>768</v>
      </c>
      <c r="C437" t="s">
        <v>227</v>
      </c>
      <c r="D437" t="s">
        <v>716</v>
      </c>
      <c r="E437" s="1">
        <v>2061.4249999999997</v>
      </c>
      <c r="F437" s="1">
        <v>226.75675000000001</v>
      </c>
      <c r="G437" s="1">
        <f t="shared" si="36"/>
        <v>226.75663119269663</v>
      </c>
      <c r="H437" s="57">
        <f t="shared" si="37"/>
        <v>1</v>
      </c>
      <c r="I437" s="1">
        <f t="shared" si="38"/>
        <v>227</v>
      </c>
      <c r="J437" s="4">
        <f t="shared" si="39"/>
        <v>4.7795013356648472E-2</v>
      </c>
      <c r="K437" s="19">
        <f t="shared" si="40"/>
        <v>2436.494190895226</v>
      </c>
    </row>
    <row r="438" spans="2:11" x14ac:dyDescent="0.35">
      <c r="B438" t="s">
        <v>768</v>
      </c>
      <c r="C438" t="s">
        <v>227</v>
      </c>
      <c r="D438" t="s">
        <v>716</v>
      </c>
      <c r="E438" s="1">
        <v>5141.4804999999997</v>
      </c>
      <c r="F438" s="1">
        <v>565.56285500000001</v>
      </c>
      <c r="G438" s="1">
        <f t="shared" si="36"/>
        <v>565.56255867807045</v>
      </c>
      <c r="H438" s="57">
        <f t="shared" si="37"/>
        <v>1</v>
      </c>
      <c r="I438" s="1">
        <f t="shared" si="38"/>
        <v>566</v>
      </c>
      <c r="J438" s="4">
        <f t="shared" si="39"/>
        <v>0.11917170731217197</v>
      </c>
      <c r="K438" s="19">
        <f t="shared" si="40"/>
        <v>6075.1352953599026</v>
      </c>
    </row>
    <row r="439" spans="2:11" x14ac:dyDescent="0.35">
      <c r="B439" t="s">
        <v>768</v>
      </c>
      <c r="C439" t="s">
        <v>279</v>
      </c>
      <c r="D439" t="s">
        <v>76</v>
      </c>
      <c r="E439" s="1">
        <v>8846.8775999999998</v>
      </c>
      <c r="F439" s="1">
        <v>973.15653599999985</v>
      </c>
      <c r="G439" s="1">
        <f t="shared" si="36"/>
        <v>973.15602612276871</v>
      </c>
      <c r="H439" s="57">
        <f t="shared" si="37"/>
        <v>1</v>
      </c>
      <c r="I439" s="1">
        <f t="shared" si="38"/>
        <v>973</v>
      </c>
      <c r="J439" s="4">
        <f t="shared" si="39"/>
        <v>0.20486585020272674</v>
      </c>
      <c r="K439" s="19">
        <f t="shared" si="40"/>
        <v>10443.651311634603</v>
      </c>
    </row>
    <row r="440" spans="2:11" x14ac:dyDescent="0.35">
      <c r="B440" t="s">
        <v>768</v>
      </c>
      <c r="C440" t="s">
        <v>227</v>
      </c>
      <c r="D440" t="s">
        <v>716</v>
      </c>
      <c r="E440" s="1">
        <v>7566.0421000000006</v>
      </c>
      <c r="F440" s="1">
        <v>832.26463100000012</v>
      </c>
      <c r="G440" s="1">
        <f t="shared" si="36"/>
        <v>832.26419494190475</v>
      </c>
      <c r="H440" s="57">
        <f t="shared" si="37"/>
        <v>1</v>
      </c>
      <c r="I440" s="1">
        <f t="shared" si="38"/>
        <v>832</v>
      </c>
      <c r="J440" s="4">
        <f t="shared" si="39"/>
        <v>0.17517819873450013</v>
      </c>
      <c r="K440" s="19">
        <f t="shared" si="40"/>
        <v>8930.2342150873483</v>
      </c>
    </row>
    <row r="441" spans="2:11" x14ac:dyDescent="0.35">
      <c r="B441" t="s">
        <v>768</v>
      </c>
      <c r="C441" t="s">
        <v>227</v>
      </c>
      <c r="D441" t="s">
        <v>716</v>
      </c>
      <c r="E441" s="1">
        <v>5109.4059999999981</v>
      </c>
      <c r="F441" s="1">
        <v>562.0346599999998</v>
      </c>
      <c r="G441" s="1">
        <f t="shared" si="36"/>
        <v>562.03436552663857</v>
      </c>
      <c r="H441" s="57">
        <f t="shared" si="37"/>
        <v>1</v>
      </c>
      <c r="I441" s="1">
        <f t="shared" si="38"/>
        <v>562</v>
      </c>
      <c r="J441" s="4">
        <f t="shared" si="39"/>
        <v>0.11832950443364072</v>
      </c>
      <c r="K441" s="19">
        <f t="shared" si="40"/>
        <v>6032.2014770181368</v>
      </c>
    </row>
    <row r="442" spans="2:11" x14ac:dyDescent="0.35">
      <c r="B442" t="s">
        <v>768</v>
      </c>
      <c r="C442" t="s">
        <v>227</v>
      </c>
      <c r="D442" t="s">
        <v>716</v>
      </c>
      <c r="E442" s="1">
        <v>2481.9975269999995</v>
      </c>
      <c r="F442" s="1">
        <v>273.01972796999996</v>
      </c>
      <c r="G442" s="1">
        <f t="shared" si="36"/>
        <v>273.01958492359603</v>
      </c>
      <c r="H442" s="57">
        <f t="shared" si="37"/>
        <v>1</v>
      </c>
      <c r="I442" s="1">
        <f t="shared" si="38"/>
        <v>273</v>
      </c>
      <c r="J442" s="4">
        <f t="shared" si="39"/>
        <v>5.7480346459757858E-2</v>
      </c>
      <c r="K442" s="19">
        <f t="shared" si="40"/>
        <v>2930.2331018255363</v>
      </c>
    </row>
    <row r="443" spans="2:11" x14ac:dyDescent="0.35">
      <c r="B443" t="s">
        <v>768</v>
      </c>
      <c r="C443" t="s">
        <v>227</v>
      </c>
      <c r="D443" t="s">
        <v>716</v>
      </c>
      <c r="E443" s="1">
        <v>3140.1701000000003</v>
      </c>
      <c r="F443" s="1">
        <v>345.41871100000003</v>
      </c>
      <c r="G443" s="1">
        <f t="shared" si="36"/>
        <v>345.41853002075425</v>
      </c>
      <c r="H443" s="57">
        <f t="shared" si="37"/>
        <v>1</v>
      </c>
      <c r="I443" s="1">
        <f t="shared" si="38"/>
        <v>345</v>
      </c>
      <c r="J443" s="4">
        <f t="shared" si="39"/>
        <v>7.2639998273320364E-2</v>
      </c>
      <c r="K443" s="19">
        <f t="shared" si="40"/>
        <v>3703.0418319773253</v>
      </c>
    </row>
    <row r="444" spans="2:11" x14ac:dyDescent="0.35">
      <c r="B444" t="s">
        <v>768</v>
      </c>
      <c r="C444" t="s">
        <v>227</v>
      </c>
      <c r="D444" t="s">
        <v>716</v>
      </c>
      <c r="E444" s="1">
        <v>1565.2319999999995</v>
      </c>
      <c r="F444" s="1">
        <v>172.17552000000001</v>
      </c>
      <c r="G444" s="1">
        <f t="shared" si="36"/>
        <v>172.17542979007575</v>
      </c>
      <c r="H444" s="57">
        <f t="shared" si="37"/>
        <v>1</v>
      </c>
      <c r="I444" s="1">
        <f t="shared" si="38"/>
        <v>172</v>
      </c>
      <c r="J444" s="4">
        <f t="shared" si="39"/>
        <v>3.6214723776843781E-2</v>
      </c>
      <c r="K444" s="19">
        <f t="shared" si="40"/>
        <v>1846.1541886959424</v>
      </c>
    </row>
    <row r="445" spans="2:11" x14ac:dyDescent="0.35">
      <c r="B445" t="s">
        <v>768</v>
      </c>
      <c r="C445" t="s">
        <v>281</v>
      </c>
      <c r="D445" t="s">
        <v>135</v>
      </c>
      <c r="E445" s="1">
        <v>31508.430564999995</v>
      </c>
      <c r="F445" s="1">
        <v>3465.9273621499992</v>
      </c>
      <c r="G445" s="1">
        <f t="shared" si="36"/>
        <v>3465.9255462063343</v>
      </c>
      <c r="H445" s="57">
        <f t="shared" si="37"/>
        <v>1</v>
      </c>
      <c r="I445" s="1">
        <f t="shared" si="38"/>
        <v>3466</v>
      </c>
      <c r="J445" s="4">
        <f t="shared" si="39"/>
        <v>0.72976879424732866</v>
      </c>
      <c r="K445" s="19">
        <f t="shared" si="40"/>
        <v>37202.15359314032</v>
      </c>
    </row>
    <row r="446" spans="2:11" x14ac:dyDescent="0.35">
      <c r="B446" t="s">
        <v>768</v>
      </c>
      <c r="C446" t="s">
        <v>282</v>
      </c>
      <c r="D446" t="s">
        <v>76</v>
      </c>
      <c r="E446" s="1">
        <v>1780.8597</v>
      </c>
      <c r="F446" s="1">
        <v>195.89456700000002</v>
      </c>
      <c r="G446" s="1">
        <f t="shared" si="36"/>
        <v>195.8944643626794</v>
      </c>
      <c r="H446" s="57">
        <f t="shared" si="37"/>
        <v>1</v>
      </c>
      <c r="I446" s="1">
        <f t="shared" si="38"/>
        <v>196</v>
      </c>
      <c r="J446" s="4">
        <f t="shared" si="39"/>
        <v>4.1267941048031283E-2</v>
      </c>
      <c r="K446" s="19">
        <f t="shared" si="40"/>
        <v>2103.7570987465388</v>
      </c>
    </row>
    <row r="447" spans="2:11" x14ac:dyDescent="0.35">
      <c r="B447" t="s">
        <v>768</v>
      </c>
      <c r="C447" t="s">
        <v>283</v>
      </c>
      <c r="D447" t="s">
        <v>47</v>
      </c>
      <c r="E447" s="1">
        <v>1000.0361249999997</v>
      </c>
      <c r="F447" s="1">
        <v>110.00397374999997</v>
      </c>
      <c r="G447" s="1">
        <f t="shared" si="36"/>
        <v>110.0039161143376</v>
      </c>
      <c r="H447" s="57">
        <f t="shared" si="37"/>
        <v>1</v>
      </c>
      <c r="I447" s="1">
        <f t="shared" si="38"/>
        <v>110</v>
      </c>
      <c r="J447" s="4">
        <f t="shared" si="39"/>
        <v>2.3160579159609396E-2</v>
      </c>
      <c r="K447" s="19">
        <f t="shared" si="40"/>
        <v>1180.6800043985677</v>
      </c>
    </row>
    <row r="448" spans="2:11" x14ac:dyDescent="0.35">
      <c r="B448" t="s">
        <v>768</v>
      </c>
      <c r="C448" t="s">
        <v>284</v>
      </c>
      <c r="D448" t="s">
        <v>285</v>
      </c>
      <c r="E448" s="1">
        <v>6042.5128310000018</v>
      </c>
      <c r="F448" s="1">
        <v>664.67641141000013</v>
      </c>
      <c r="G448" s="1">
        <f t="shared" si="36"/>
        <v>664.67606315835133</v>
      </c>
      <c r="H448" s="57">
        <f t="shared" si="37"/>
        <v>1</v>
      </c>
      <c r="I448" s="1">
        <f t="shared" si="38"/>
        <v>665</v>
      </c>
      <c r="J448" s="4">
        <f t="shared" si="39"/>
        <v>0.14001622855582044</v>
      </c>
      <c r="K448" s="19">
        <f t="shared" si="40"/>
        <v>7137.7472993186138</v>
      </c>
    </row>
    <row r="449" spans="2:11" x14ac:dyDescent="0.35">
      <c r="B449" t="s">
        <v>768</v>
      </c>
      <c r="C449" t="s">
        <v>284</v>
      </c>
      <c r="D449" t="s">
        <v>285</v>
      </c>
      <c r="E449" s="1">
        <v>12254.734076000001</v>
      </c>
      <c r="F449" s="1">
        <v>1348.02074836</v>
      </c>
      <c r="G449" s="1">
        <f t="shared" si="36"/>
        <v>1348.0200420757988</v>
      </c>
      <c r="H449" s="57">
        <f t="shared" si="37"/>
        <v>1</v>
      </c>
      <c r="I449" s="1">
        <f t="shared" si="38"/>
        <v>1348</v>
      </c>
      <c r="J449" s="4">
        <f t="shared" si="39"/>
        <v>0.28382237006503147</v>
      </c>
      <c r="K449" s="19">
        <f t="shared" si="40"/>
        <v>14468.696781175175</v>
      </c>
    </row>
    <row r="450" spans="2:11" x14ac:dyDescent="0.35">
      <c r="B450" t="s">
        <v>768</v>
      </c>
      <c r="C450" t="s">
        <v>284</v>
      </c>
      <c r="D450" t="s">
        <v>285</v>
      </c>
      <c r="E450" s="1">
        <v>5306.1436419999991</v>
      </c>
      <c r="F450" s="1">
        <v>583.67580062000002</v>
      </c>
      <c r="G450" s="1">
        <f t="shared" si="36"/>
        <v>583.67549480794401</v>
      </c>
      <c r="H450" s="57">
        <f t="shared" si="37"/>
        <v>1</v>
      </c>
      <c r="I450" s="1">
        <f t="shared" si="38"/>
        <v>584</v>
      </c>
      <c r="J450" s="4">
        <f t="shared" si="39"/>
        <v>0.12296162026556259</v>
      </c>
      <c r="K450" s="19">
        <f t="shared" si="40"/>
        <v>6268.3374778978496</v>
      </c>
    </row>
    <row r="451" spans="2:11" x14ac:dyDescent="0.35">
      <c r="B451" t="s">
        <v>768</v>
      </c>
      <c r="C451" t="s">
        <v>284</v>
      </c>
      <c r="D451" t="s">
        <v>285</v>
      </c>
      <c r="E451" s="1">
        <v>13854.807384999998</v>
      </c>
      <c r="F451" s="1">
        <v>1524.02881235</v>
      </c>
      <c r="G451" s="1">
        <f t="shared" si="36"/>
        <v>1524.0280138478452</v>
      </c>
      <c r="H451" s="57">
        <f t="shared" si="37"/>
        <v>1</v>
      </c>
      <c r="I451" s="1">
        <f t="shared" si="38"/>
        <v>1524</v>
      </c>
      <c r="J451" s="4">
        <f t="shared" si="39"/>
        <v>0.32087929672040655</v>
      </c>
      <c r="K451" s="19">
        <f t="shared" si="40"/>
        <v>16357.784788212884</v>
      </c>
    </row>
    <row r="452" spans="2:11" x14ac:dyDescent="0.35">
      <c r="B452" t="s">
        <v>768</v>
      </c>
      <c r="C452" t="s">
        <v>286</v>
      </c>
      <c r="D452" t="s">
        <v>14</v>
      </c>
      <c r="E452" s="1">
        <v>10537.943266000002</v>
      </c>
      <c r="F452" s="1">
        <v>1159.17375926</v>
      </c>
      <c r="G452" s="1">
        <f t="shared" si="36"/>
        <v>1159.1731519206</v>
      </c>
      <c r="H452" s="57">
        <f t="shared" si="37"/>
        <v>1</v>
      </c>
      <c r="I452" s="1">
        <f t="shared" si="38"/>
        <v>1159</v>
      </c>
      <c r="J452" s="4">
        <f t="shared" si="39"/>
        <v>0.24402828405442989</v>
      </c>
      <c r="K452" s="19">
        <f t="shared" si="40"/>
        <v>12440.073864526727</v>
      </c>
    </row>
    <row r="453" spans="2:11" x14ac:dyDescent="0.35">
      <c r="B453" t="s">
        <v>768</v>
      </c>
      <c r="C453" t="s">
        <v>286</v>
      </c>
      <c r="D453" t="s">
        <v>14</v>
      </c>
      <c r="E453" s="1">
        <v>4569.6764270000003</v>
      </c>
      <c r="F453" s="1">
        <v>502.66440696999996</v>
      </c>
      <c r="G453" s="1">
        <f t="shared" si="36"/>
        <v>502.6641436031864</v>
      </c>
      <c r="H453" s="57">
        <f t="shared" si="37"/>
        <v>1</v>
      </c>
      <c r="I453" s="1">
        <f t="shared" si="38"/>
        <v>503</v>
      </c>
      <c r="J453" s="4">
        <f t="shared" si="39"/>
        <v>0.10590701197530478</v>
      </c>
      <c r="K453" s="19">
        <f t="shared" si="40"/>
        <v>5398.9276564770871</v>
      </c>
    </row>
    <row r="454" spans="2:11" x14ac:dyDescent="0.35">
      <c r="B454" t="s">
        <v>768</v>
      </c>
      <c r="C454" t="s">
        <v>286</v>
      </c>
      <c r="D454" t="s">
        <v>14</v>
      </c>
      <c r="E454" s="1">
        <v>29955.993673000004</v>
      </c>
      <c r="F454" s="1">
        <v>3295.1593040300004</v>
      </c>
      <c r="G454" s="1">
        <f t="shared" si="36"/>
        <v>3295.1575775588317</v>
      </c>
      <c r="H454" s="57">
        <f t="shared" si="37"/>
        <v>1</v>
      </c>
      <c r="I454" s="1">
        <f t="shared" si="38"/>
        <v>3295</v>
      </c>
      <c r="J454" s="4">
        <f t="shared" si="39"/>
        <v>0.69376462119011773</v>
      </c>
      <c r="K454" s="19">
        <f t="shared" si="40"/>
        <v>35366.73285902982</v>
      </c>
    </row>
    <row r="455" spans="2:11" x14ac:dyDescent="0.35">
      <c r="B455" t="s">
        <v>768</v>
      </c>
      <c r="C455" t="s">
        <v>287</v>
      </c>
      <c r="D455" t="s">
        <v>288</v>
      </c>
      <c r="E455" s="1">
        <v>2834.1811480000001</v>
      </c>
      <c r="F455" s="1">
        <v>311.75992628</v>
      </c>
      <c r="G455" s="1">
        <f t="shared" si="36"/>
        <v>311.75976293599308</v>
      </c>
      <c r="H455" s="57">
        <f t="shared" si="37"/>
        <v>1</v>
      </c>
      <c r="I455" s="1">
        <f t="shared" si="38"/>
        <v>312</v>
      </c>
      <c r="J455" s="4">
        <f t="shared" si="39"/>
        <v>6.569182452543755E-2</v>
      </c>
      <c r="K455" s="19">
        <f t="shared" si="40"/>
        <v>3348.8378306577556</v>
      </c>
    </row>
    <row r="456" spans="2:11" x14ac:dyDescent="0.35">
      <c r="B456" t="s">
        <v>768</v>
      </c>
      <c r="C456" t="s">
        <v>289</v>
      </c>
      <c r="D456" t="s">
        <v>47</v>
      </c>
      <c r="E456" s="1">
        <v>5136.9468799999995</v>
      </c>
      <c r="F456" s="1">
        <v>565.06415679999998</v>
      </c>
      <c r="G456" s="1">
        <f t="shared" ref="G456:G519" si="41">F456*($G$3/$F$3)</f>
        <v>565.06386073935914</v>
      </c>
      <c r="H456" s="57">
        <f t="shared" ref="H456:H519" si="42">+VLOOKUP(D456,$P$8:$AF$357,17,0)</f>
        <v>1</v>
      </c>
      <c r="I456" s="1">
        <f t="shared" si="38"/>
        <v>565</v>
      </c>
      <c r="J456" s="4">
        <f t="shared" si="39"/>
        <v>0.11896115659253916</v>
      </c>
      <c r="K456" s="19">
        <f t="shared" si="40"/>
        <v>6064.4018407744607</v>
      </c>
    </row>
    <row r="457" spans="2:11" x14ac:dyDescent="0.35">
      <c r="B457" t="s">
        <v>768</v>
      </c>
      <c r="C457" t="s">
        <v>290</v>
      </c>
      <c r="D457" t="s">
        <v>76</v>
      </c>
      <c r="E457" s="1">
        <v>3677.0250000000015</v>
      </c>
      <c r="F457" s="1">
        <v>404.47275000000019</v>
      </c>
      <c r="G457" s="1">
        <f t="shared" si="41"/>
        <v>404.47253807988437</v>
      </c>
      <c r="H457" s="57">
        <f t="shared" si="42"/>
        <v>1</v>
      </c>
      <c r="I457" s="1">
        <f t="shared" ref="I457:I520" si="43">+ROUND(H457*G457,0)</f>
        <v>404</v>
      </c>
      <c r="J457" s="4">
        <f t="shared" ref="J457:J520" si="44">$J$3*(I457/$I$4)</f>
        <v>8.5062490731656309E-2</v>
      </c>
      <c r="K457" s="19">
        <f t="shared" ref="K457:K520" si="45">$L$3*J457</f>
        <v>4336.3156525183749</v>
      </c>
    </row>
    <row r="458" spans="2:11" x14ac:dyDescent="0.35">
      <c r="B458" t="s">
        <v>768</v>
      </c>
      <c r="C458" t="s">
        <v>237</v>
      </c>
      <c r="D458" t="s">
        <v>14</v>
      </c>
      <c r="E458" s="1">
        <v>5792.5697139999993</v>
      </c>
      <c r="F458" s="1">
        <v>637.18266854000012</v>
      </c>
      <c r="G458" s="1">
        <f t="shared" si="41"/>
        <v>637.18233469346808</v>
      </c>
      <c r="H458" s="57">
        <f t="shared" si="42"/>
        <v>1</v>
      </c>
      <c r="I458" s="1">
        <f t="shared" si="43"/>
        <v>637</v>
      </c>
      <c r="J458" s="4">
        <f t="shared" si="44"/>
        <v>0.13412080840610169</v>
      </c>
      <c r="K458" s="19">
        <f t="shared" si="45"/>
        <v>6837.2105709262514</v>
      </c>
    </row>
    <row r="459" spans="2:11" x14ac:dyDescent="0.35">
      <c r="B459" t="s">
        <v>768</v>
      </c>
      <c r="C459" t="s">
        <v>291</v>
      </c>
      <c r="D459" t="s">
        <v>76</v>
      </c>
      <c r="E459" s="1">
        <v>9667.2067999999999</v>
      </c>
      <c r="F459" s="1">
        <v>1063.392748</v>
      </c>
      <c r="G459" s="1">
        <f t="shared" si="41"/>
        <v>1063.3921908442601</v>
      </c>
      <c r="H459" s="57">
        <f t="shared" si="42"/>
        <v>1</v>
      </c>
      <c r="I459" s="1">
        <f t="shared" si="43"/>
        <v>1063</v>
      </c>
      <c r="J459" s="4">
        <f t="shared" si="44"/>
        <v>0.22381541496967988</v>
      </c>
      <c r="K459" s="19">
        <f t="shared" si="45"/>
        <v>11409.662224324342</v>
      </c>
    </row>
    <row r="460" spans="2:11" x14ac:dyDescent="0.35">
      <c r="B460" t="s">
        <v>768</v>
      </c>
      <c r="C460" t="s">
        <v>291</v>
      </c>
      <c r="D460" t="s">
        <v>76</v>
      </c>
      <c r="E460" s="1">
        <v>3706.2709200000008</v>
      </c>
      <c r="F460" s="1">
        <v>407.68980120000015</v>
      </c>
      <c r="G460" s="1">
        <f t="shared" si="41"/>
        <v>407.68958759433724</v>
      </c>
      <c r="H460" s="57">
        <f t="shared" si="42"/>
        <v>1</v>
      </c>
      <c r="I460" s="1">
        <f t="shared" si="43"/>
        <v>408</v>
      </c>
      <c r="J460" s="4">
        <f t="shared" si="44"/>
        <v>8.5904693610187571E-2</v>
      </c>
      <c r="K460" s="19">
        <f t="shared" si="45"/>
        <v>4379.2494708601416</v>
      </c>
    </row>
    <row r="461" spans="2:11" x14ac:dyDescent="0.35">
      <c r="B461" t="s">
        <v>768</v>
      </c>
      <c r="C461" t="s">
        <v>227</v>
      </c>
      <c r="D461" t="s">
        <v>716</v>
      </c>
      <c r="E461" s="1">
        <v>5197.2830000000004</v>
      </c>
      <c r="F461" s="1">
        <v>571.70112999999992</v>
      </c>
      <c r="G461" s="1">
        <f t="shared" si="41"/>
        <v>571.70083046197249</v>
      </c>
      <c r="H461" s="57">
        <f t="shared" si="42"/>
        <v>1</v>
      </c>
      <c r="I461" s="1">
        <f t="shared" si="43"/>
        <v>572</v>
      </c>
      <c r="J461" s="4">
        <f t="shared" si="44"/>
        <v>0.12043501162996885</v>
      </c>
      <c r="K461" s="19">
        <f t="shared" si="45"/>
        <v>6139.5360228725522</v>
      </c>
    </row>
    <row r="462" spans="2:11" x14ac:dyDescent="0.35">
      <c r="B462" t="s">
        <v>768</v>
      </c>
      <c r="C462" t="s">
        <v>227</v>
      </c>
      <c r="D462" t="s">
        <v>716</v>
      </c>
      <c r="E462" s="1">
        <v>11123.079359000001</v>
      </c>
      <c r="F462" s="1">
        <v>1223.5387294899999</v>
      </c>
      <c r="G462" s="1">
        <f t="shared" si="41"/>
        <v>1223.5380884271119</v>
      </c>
      <c r="H462" s="57">
        <f t="shared" si="42"/>
        <v>1</v>
      </c>
      <c r="I462" s="1">
        <f t="shared" si="43"/>
        <v>1224</v>
      </c>
      <c r="J462" s="4">
        <f t="shared" si="44"/>
        <v>0.25771408083056269</v>
      </c>
      <c r="K462" s="19">
        <f t="shared" si="45"/>
        <v>13137.748412580424</v>
      </c>
    </row>
    <row r="463" spans="2:11" x14ac:dyDescent="0.35">
      <c r="B463" t="s">
        <v>768</v>
      </c>
      <c r="C463" t="s">
        <v>292</v>
      </c>
      <c r="D463" t="s">
        <v>76</v>
      </c>
      <c r="E463" s="1">
        <v>0</v>
      </c>
      <c r="F463" s="1">
        <v>0</v>
      </c>
      <c r="G463" s="1">
        <f t="shared" si="41"/>
        <v>0</v>
      </c>
      <c r="H463" s="57">
        <f t="shared" si="42"/>
        <v>1</v>
      </c>
      <c r="I463" s="1">
        <f t="shared" si="43"/>
        <v>0</v>
      </c>
      <c r="J463" s="4">
        <f t="shared" si="44"/>
        <v>0</v>
      </c>
      <c r="K463" s="19">
        <f t="shared" si="45"/>
        <v>0</v>
      </c>
    </row>
    <row r="464" spans="2:11" x14ac:dyDescent="0.35">
      <c r="B464" t="s">
        <v>768</v>
      </c>
      <c r="C464" t="s">
        <v>234</v>
      </c>
      <c r="D464" t="s">
        <v>716</v>
      </c>
      <c r="E464" s="1">
        <v>1361.7139069999998</v>
      </c>
      <c r="F464" s="1">
        <v>149.78852977</v>
      </c>
      <c r="G464" s="1">
        <f t="shared" si="41"/>
        <v>149.78845128955211</v>
      </c>
      <c r="H464" s="57">
        <f t="shared" si="42"/>
        <v>1</v>
      </c>
      <c r="I464" s="1">
        <f t="shared" si="43"/>
        <v>150</v>
      </c>
      <c r="J464" s="4">
        <f t="shared" si="44"/>
        <v>3.1582607944921903E-2</v>
      </c>
      <c r="K464" s="19">
        <f t="shared" si="45"/>
        <v>1610.0181878162289</v>
      </c>
    </row>
    <row r="465" spans="2:11" x14ac:dyDescent="0.35">
      <c r="B465" t="s">
        <v>768</v>
      </c>
      <c r="C465" t="s">
        <v>234</v>
      </c>
      <c r="D465" t="s">
        <v>716</v>
      </c>
      <c r="E465" s="1">
        <v>672.98784199999989</v>
      </c>
      <c r="F465" s="1">
        <v>74.028662619999992</v>
      </c>
      <c r="G465" s="1">
        <f t="shared" si="41"/>
        <v>74.028623833301126</v>
      </c>
      <c r="H465" s="57">
        <f t="shared" si="42"/>
        <v>1</v>
      </c>
      <c r="I465" s="1">
        <f t="shared" si="43"/>
        <v>74</v>
      </c>
      <c r="J465" s="4">
        <f t="shared" si="44"/>
        <v>1.5580753252828138E-2</v>
      </c>
      <c r="K465" s="19">
        <f t="shared" si="45"/>
        <v>794.27563932267276</v>
      </c>
    </row>
    <row r="466" spans="2:11" x14ac:dyDescent="0.35">
      <c r="B466" t="s">
        <v>768</v>
      </c>
      <c r="C466" t="s">
        <v>234</v>
      </c>
      <c r="D466" t="s">
        <v>716</v>
      </c>
      <c r="E466" s="1">
        <v>2856.3173440000005</v>
      </c>
      <c r="F466" s="1">
        <v>314.19490784000004</v>
      </c>
      <c r="G466" s="1">
        <f t="shared" si="41"/>
        <v>314.19474322020488</v>
      </c>
      <c r="H466" s="57">
        <f t="shared" si="42"/>
        <v>1</v>
      </c>
      <c r="I466" s="1">
        <f t="shared" si="43"/>
        <v>314</v>
      </c>
      <c r="J466" s="4">
        <f t="shared" si="44"/>
        <v>6.6112925964703181E-2</v>
      </c>
      <c r="K466" s="19">
        <f t="shared" si="45"/>
        <v>3370.304739828639</v>
      </c>
    </row>
    <row r="467" spans="2:11" x14ac:dyDescent="0.35">
      <c r="B467" t="s">
        <v>768</v>
      </c>
      <c r="C467" t="s">
        <v>234</v>
      </c>
      <c r="D467" t="s">
        <v>716</v>
      </c>
      <c r="E467" s="1">
        <v>1753.063157</v>
      </c>
      <c r="F467" s="1">
        <v>192.83694727</v>
      </c>
      <c r="G467" s="1">
        <f t="shared" si="41"/>
        <v>192.83684623469367</v>
      </c>
      <c r="H467" s="57">
        <f t="shared" si="42"/>
        <v>1</v>
      </c>
      <c r="I467" s="1">
        <f t="shared" si="43"/>
        <v>193</v>
      </c>
      <c r="J467" s="4">
        <f t="shared" si="44"/>
        <v>4.063628888913285E-2</v>
      </c>
      <c r="K467" s="19">
        <f t="shared" si="45"/>
        <v>2071.5567349902144</v>
      </c>
    </row>
    <row r="468" spans="2:11" x14ac:dyDescent="0.35">
      <c r="B468" t="s">
        <v>768</v>
      </c>
      <c r="C468" t="s">
        <v>234</v>
      </c>
      <c r="D468" t="s">
        <v>716</v>
      </c>
      <c r="E468" s="1">
        <v>1258.1883350000003</v>
      </c>
      <c r="F468" s="1">
        <v>138.40071685000004</v>
      </c>
      <c r="G468" s="1">
        <f t="shared" si="41"/>
        <v>138.40064433610152</v>
      </c>
      <c r="H468" s="57">
        <f t="shared" si="42"/>
        <v>1</v>
      </c>
      <c r="I468" s="1">
        <f t="shared" si="43"/>
        <v>138</v>
      </c>
      <c r="J468" s="4">
        <f t="shared" si="44"/>
        <v>2.9055999309328149E-2</v>
      </c>
      <c r="K468" s="19">
        <f t="shared" si="45"/>
        <v>1481.2167327909303</v>
      </c>
    </row>
    <row r="469" spans="2:11" x14ac:dyDescent="0.35">
      <c r="B469" t="s">
        <v>768</v>
      </c>
      <c r="C469" t="s">
        <v>293</v>
      </c>
      <c r="D469" t="s">
        <v>76</v>
      </c>
      <c r="E469" s="1">
        <v>249.45551999999998</v>
      </c>
      <c r="F469" s="1">
        <v>27.440107199999993</v>
      </c>
      <c r="G469" s="1">
        <f t="shared" si="41"/>
        <v>27.440092822985235</v>
      </c>
      <c r="H469" s="57">
        <f t="shared" si="42"/>
        <v>1</v>
      </c>
      <c r="I469" s="1">
        <f t="shared" si="43"/>
        <v>27</v>
      </c>
      <c r="J469" s="4">
        <f t="shared" si="44"/>
        <v>5.6848694300859421E-3</v>
      </c>
      <c r="K469" s="19">
        <f t="shared" si="45"/>
        <v>289.80327380692114</v>
      </c>
    </row>
    <row r="470" spans="2:11" x14ac:dyDescent="0.35">
      <c r="B470" t="s">
        <v>768</v>
      </c>
      <c r="C470" t="s">
        <v>294</v>
      </c>
      <c r="D470" t="s">
        <v>76</v>
      </c>
      <c r="E470" s="1">
        <v>299.38361199999997</v>
      </c>
      <c r="F470" s="1">
        <v>32.93219732</v>
      </c>
      <c r="G470" s="1">
        <f t="shared" si="41"/>
        <v>32.932180065450538</v>
      </c>
      <c r="H470" s="57">
        <f t="shared" si="42"/>
        <v>1</v>
      </c>
      <c r="I470" s="1">
        <f t="shared" si="43"/>
        <v>33</v>
      </c>
      <c r="J470" s="4">
        <f t="shared" si="44"/>
        <v>6.9481737478828184E-3</v>
      </c>
      <c r="K470" s="19">
        <f t="shared" si="45"/>
        <v>354.2040013195703</v>
      </c>
    </row>
    <row r="471" spans="2:11" x14ac:dyDescent="0.35">
      <c r="B471" t="s">
        <v>768</v>
      </c>
      <c r="C471" t="s">
        <v>295</v>
      </c>
      <c r="D471" t="s">
        <v>47</v>
      </c>
      <c r="E471" s="1">
        <v>6060.3031499999997</v>
      </c>
      <c r="F471" s="1">
        <v>666.6333464999999</v>
      </c>
      <c r="G471" s="1">
        <f t="shared" si="41"/>
        <v>666.63299722303134</v>
      </c>
      <c r="H471" s="57">
        <f t="shared" si="42"/>
        <v>1</v>
      </c>
      <c r="I471" s="1">
        <f t="shared" si="43"/>
        <v>667</v>
      </c>
      <c r="J471" s="4">
        <f t="shared" si="44"/>
        <v>0.14043732999508604</v>
      </c>
      <c r="K471" s="19">
        <f t="shared" si="45"/>
        <v>7159.2142084894958</v>
      </c>
    </row>
    <row r="472" spans="2:11" x14ac:dyDescent="0.35">
      <c r="B472" t="s">
        <v>768</v>
      </c>
      <c r="C472" t="s">
        <v>296</v>
      </c>
      <c r="D472" t="s">
        <v>76</v>
      </c>
      <c r="E472" s="1">
        <v>5636.2565000000004</v>
      </c>
      <c r="F472" s="1">
        <v>619.98821500000008</v>
      </c>
      <c r="G472" s="1">
        <f t="shared" si="41"/>
        <v>619.98789016235821</v>
      </c>
      <c r="H472" s="57">
        <f t="shared" si="42"/>
        <v>1</v>
      </c>
      <c r="I472" s="1">
        <f t="shared" si="43"/>
        <v>620</v>
      </c>
      <c r="J472" s="4">
        <f t="shared" si="44"/>
        <v>0.13054144617234384</v>
      </c>
      <c r="K472" s="19">
        <f t="shared" si="45"/>
        <v>6654.7418429737445</v>
      </c>
    </row>
    <row r="473" spans="2:11" x14ac:dyDescent="0.35">
      <c r="B473" t="s">
        <v>768</v>
      </c>
      <c r="C473" t="s">
        <v>296</v>
      </c>
      <c r="D473" t="s">
        <v>76</v>
      </c>
      <c r="E473" s="1">
        <v>2368.0002000000009</v>
      </c>
      <c r="F473" s="1">
        <v>260.48002200000008</v>
      </c>
      <c r="G473" s="1">
        <f t="shared" si="41"/>
        <v>260.47988552367025</v>
      </c>
      <c r="H473" s="57">
        <f t="shared" si="42"/>
        <v>1</v>
      </c>
      <c r="I473" s="1">
        <f t="shared" si="43"/>
        <v>260</v>
      </c>
      <c r="J473" s="4">
        <f t="shared" si="44"/>
        <v>5.4743187104531292E-2</v>
      </c>
      <c r="K473" s="19">
        <f t="shared" si="45"/>
        <v>2790.6981922147961</v>
      </c>
    </row>
    <row r="474" spans="2:11" x14ac:dyDescent="0.35">
      <c r="B474" t="s">
        <v>768</v>
      </c>
      <c r="C474" t="s">
        <v>297</v>
      </c>
      <c r="D474" t="s">
        <v>47</v>
      </c>
      <c r="E474" s="1">
        <v>3731.3948300000002</v>
      </c>
      <c r="F474" s="1">
        <v>410.45343130000003</v>
      </c>
      <c r="G474" s="1">
        <f t="shared" si="41"/>
        <v>410.45321624635625</v>
      </c>
      <c r="H474" s="57">
        <f t="shared" si="42"/>
        <v>1</v>
      </c>
      <c r="I474" s="1">
        <f t="shared" si="43"/>
        <v>410</v>
      </c>
      <c r="J474" s="4">
        <f t="shared" si="44"/>
        <v>8.6325795049453202E-2</v>
      </c>
      <c r="K474" s="19">
        <f t="shared" si="45"/>
        <v>4400.7163800310254</v>
      </c>
    </row>
    <row r="475" spans="2:11" x14ac:dyDescent="0.35">
      <c r="B475" t="s">
        <v>768</v>
      </c>
      <c r="C475" t="s">
        <v>297</v>
      </c>
      <c r="D475" t="s">
        <v>47</v>
      </c>
      <c r="E475" s="1">
        <v>4589.3995869999999</v>
      </c>
      <c r="F475" s="1">
        <v>504.83395456999995</v>
      </c>
      <c r="G475" s="1">
        <f t="shared" si="41"/>
        <v>504.83369006647007</v>
      </c>
      <c r="H475" s="57">
        <f t="shared" si="42"/>
        <v>1</v>
      </c>
      <c r="I475" s="1">
        <f t="shared" si="43"/>
        <v>505</v>
      </c>
      <c r="J475" s="4">
        <f t="shared" si="44"/>
        <v>0.10632811341457039</v>
      </c>
      <c r="K475" s="19">
        <f t="shared" si="45"/>
        <v>5420.3945656479691</v>
      </c>
    </row>
    <row r="476" spans="2:11" x14ac:dyDescent="0.35">
      <c r="B476" t="s">
        <v>768</v>
      </c>
      <c r="C476" t="s">
        <v>237</v>
      </c>
      <c r="D476" t="s">
        <v>14</v>
      </c>
      <c r="E476" s="1">
        <v>1981.9027809999989</v>
      </c>
      <c r="F476" s="1">
        <v>218.00930590999985</v>
      </c>
      <c r="G476" s="1">
        <f t="shared" si="41"/>
        <v>218.00919168584667</v>
      </c>
      <c r="H476" s="57">
        <f t="shared" si="42"/>
        <v>1</v>
      </c>
      <c r="I476" s="1">
        <f t="shared" si="43"/>
        <v>218</v>
      </c>
      <c r="J476" s="4">
        <f t="shared" si="44"/>
        <v>4.5900056879953161E-2</v>
      </c>
      <c r="K476" s="19">
        <f t="shared" si="45"/>
        <v>2339.893099626252</v>
      </c>
    </row>
    <row r="477" spans="2:11" x14ac:dyDescent="0.35">
      <c r="B477" t="s">
        <v>768</v>
      </c>
      <c r="C477" t="s">
        <v>45</v>
      </c>
      <c r="D477" t="s">
        <v>44</v>
      </c>
      <c r="E477" s="1">
        <v>1483.568092</v>
      </c>
      <c r="F477" s="1">
        <v>163.19249012</v>
      </c>
      <c r="G477" s="1">
        <f t="shared" si="41"/>
        <v>163.19240461665916</v>
      </c>
      <c r="H477" s="57">
        <f t="shared" si="42"/>
        <v>1</v>
      </c>
      <c r="I477" s="1">
        <f t="shared" si="43"/>
        <v>163</v>
      </c>
      <c r="J477" s="4">
        <f t="shared" si="44"/>
        <v>3.4319767300148463E-2</v>
      </c>
      <c r="K477" s="19">
        <f t="shared" si="45"/>
        <v>1749.5530974269684</v>
      </c>
    </row>
    <row r="478" spans="2:11" x14ac:dyDescent="0.35">
      <c r="B478" t="s">
        <v>768</v>
      </c>
      <c r="C478" t="s">
        <v>298</v>
      </c>
      <c r="D478" t="s">
        <v>76</v>
      </c>
      <c r="E478" s="1">
        <v>3246.4150650000006</v>
      </c>
      <c r="F478" s="1">
        <v>357.10565715000001</v>
      </c>
      <c r="G478" s="1">
        <f t="shared" si="41"/>
        <v>357.1054700474765</v>
      </c>
      <c r="H478" s="57">
        <f t="shared" si="42"/>
        <v>1</v>
      </c>
      <c r="I478" s="1">
        <f t="shared" si="43"/>
        <v>357</v>
      </c>
      <c r="J478" s="4">
        <f t="shared" si="44"/>
        <v>7.5166606908914135E-2</v>
      </c>
      <c r="K478" s="19">
        <f t="shared" si="45"/>
        <v>3831.8432870026249</v>
      </c>
    </row>
    <row r="479" spans="2:11" x14ac:dyDescent="0.35">
      <c r="B479" t="s">
        <v>768</v>
      </c>
      <c r="C479" t="s">
        <v>298</v>
      </c>
      <c r="D479" t="s">
        <v>76</v>
      </c>
      <c r="E479" s="1">
        <v>3252.186936999999</v>
      </c>
      <c r="F479" s="1">
        <v>357.74056306999995</v>
      </c>
      <c r="G479" s="1">
        <f t="shared" si="41"/>
        <v>357.74037563482278</v>
      </c>
      <c r="H479" s="57">
        <f t="shared" si="42"/>
        <v>1</v>
      </c>
      <c r="I479" s="1">
        <f t="shared" si="43"/>
        <v>358</v>
      </c>
      <c r="J479" s="4">
        <f t="shared" si="44"/>
        <v>7.5377157628546937E-2</v>
      </c>
      <c r="K479" s="19">
        <f t="shared" si="45"/>
        <v>3842.5767415880659</v>
      </c>
    </row>
    <row r="480" spans="2:11" x14ac:dyDescent="0.35">
      <c r="B480" t="s">
        <v>768</v>
      </c>
      <c r="C480" t="s">
        <v>299</v>
      </c>
      <c r="D480" t="s">
        <v>76</v>
      </c>
      <c r="E480" s="1">
        <v>7290.5028280000006</v>
      </c>
      <c r="F480" s="1">
        <v>801.95531108000011</v>
      </c>
      <c r="G480" s="1">
        <f t="shared" si="41"/>
        <v>801.95489090221952</v>
      </c>
      <c r="H480" s="57">
        <f t="shared" si="42"/>
        <v>1</v>
      </c>
      <c r="I480" s="1">
        <f t="shared" si="43"/>
        <v>802</v>
      </c>
      <c r="J480" s="4">
        <f t="shared" si="44"/>
        <v>0.16886167714551575</v>
      </c>
      <c r="K480" s="19">
        <f t="shared" si="45"/>
        <v>8608.230577524102</v>
      </c>
    </row>
    <row r="481" spans="2:11" x14ac:dyDescent="0.35">
      <c r="B481" t="s">
        <v>768</v>
      </c>
      <c r="C481" t="s">
        <v>300</v>
      </c>
      <c r="D481" t="s">
        <v>76</v>
      </c>
      <c r="E481" s="1">
        <v>3379.9774399999978</v>
      </c>
      <c r="F481" s="1">
        <v>371.79751839999977</v>
      </c>
      <c r="G481" s="1">
        <f t="shared" si="41"/>
        <v>371.79732359979835</v>
      </c>
      <c r="H481" s="57">
        <f t="shared" si="42"/>
        <v>1</v>
      </c>
      <c r="I481" s="1">
        <f t="shared" si="43"/>
        <v>372</v>
      </c>
      <c r="J481" s="4">
        <f t="shared" si="44"/>
        <v>7.8324867703406312E-2</v>
      </c>
      <c r="K481" s="19">
        <f t="shared" si="45"/>
        <v>3992.8451057842472</v>
      </c>
    </row>
    <row r="482" spans="2:11" x14ac:dyDescent="0.35">
      <c r="B482" t="s">
        <v>768</v>
      </c>
      <c r="C482" t="s">
        <v>301</v>
      </c>
      <c r="D482" t="s">
        <v>76</v>
      </c>
      <c r="E482" s="1">
        <v>2898.44832</v>
      </c>
      <c r="F482" s="1">
        <v>318.8293152</v>
      </c>
      <c r="G482" s="1">
        <f t="shared" si="41"/>
        <v>318.82914815204583</v>
      </c>
      <c r="H482" s="57">
        <f t="shared" si="42"/>
        <v>1</v>
      </c>
      <c r="I482" s="1">
        <f t="shared" si="43"/>
        <v>319</v>
      </c>
      <c r="J482" s="4">
        <f t="shared" si="44"/>
        <v>6.7165679562867245E-2</v>
      </c>
      <c r="K482" s="19">
        <f t="shared" si="45"/>
        <v>3423.9720127558462</v>
      </c>
    </row>
    <row r="483" spans="2:11" x14ac:dyDescent="0.35">
      <c r="B483" t="s">
        <v>768</v>
      </c>
      <c r="C483" t="s">
        <v>302</v>
      </c>
      <c r="D483" t="s">
        <v>76</v>
      </c>
      <c r="E483" s="1">
        <v>9884.9309999999896</v>
      </c>
      <c r="F483" s="1">
        <v>1087.3424099999988</v>
      </c>
      <c r="G483" s="1">
        <f t="shared" si="41"/>
        <v>1087.3418402960338</v>
      </c>
      <c r="H483" s="57">
        <f t="shared" si="42"/>
        <v>1</v>
      </c>
      <c r="I483" s="1">
        <f t="shared" si="43"/>
        <v>1087</v>
      </c>
      <c r="J483" s="4">
        <f t="shared" si="44"/>
        <v>0.22886863224086737</v>
      </c>
      <c r="K483" s="19">
        <f t="shared" si="45"/>
        <v>11667.265134374937</v>
      </c>
    </row>
    <row r="484" spans="2:11" x14ac:dyDescent="0.35">
      <c r="B484" t="s">
        <v>768</v>
      </c>
      <c r="C484" t="s">
        <v>303</v>
      </c>
      <c r="D484" t="s">
        <v>76</v>
      </c>
      <c r="E484" s="1">
        <v>0</v>
      </c>
      <c r="F484" s="1">
        <v>0</v>
      </c>
      <c r="G484" s="1">
        <f t="shared" si="41"/>
        <v>0</v>
      </c>
      <c r="H484" s="57">
        <f t="shared" si="42"/>
        <v>1</v>
      </c>
      <c r="I484" s="1">
        <f t="shared" si="43"/>
        <v>0</v>
      </c>
      <c r="J484" s="4">
        <f t="shared" si="44"/>
        <v>0</v>
      </c>
      <c r="K484" s="19">
        <f t="shared" si="45"/>
        <v>0</v>
      </c>
    </row>
    <row r="485" spans="2:11" x14ac:dyDescent="0.35">
      <c r="B485" t="s">
        <v>768</v>
      </c>
      <c r="C485" t="s">
        <v>304</v>
      </c>
      <c r="D485" t="s">
        <v>76</v>
      </c>
      <c r="E485" s="1">
        <v>2200.9868539999998</v>
      </c>
      <c r="F485" s="1">
        <v>242.10855393999998</v>
      </c>
      <c r="G485" s="1">
        <f t="shared" si="41"/>
        <v>242.10842708924727</v>
      </c>
      <c r="H485" s="57">
        <f t="shared" si="42"/>
        <v>1</v>
      </c>
      <c r="I485" s="1">
        <f t="shared" si="43"/>
        <v>242</v>
      </c>
      <c r="J485" s="4">
        <f t="shared" si="44"/>
        <v>5.0953274151140662E-2</v>
      </c>
      <c r="K485" s="19">
        <f t="shared" si="45"/>
        <v>2597.4960096768486</v>
      </c>
    </row>
    <row r="486" spans="2:11" x14ac:dyDescent="0.35">
      <c r="B486" t="s">
        <v>768</v>
      </c>
      <c r="C486" t="s">
        <v>305</v>
      </c>
      <c r="D486" t="s">
        <v>76</v>
      </c>
      <c r="E486" s="1">
        <v>6214.7753999999995</v>
      </c>
      <c r="F486" s="1">
        <v>683.62529400000017</v>
      </c>
      <c r="G486" s="1">
        <f t="shared" si="41"/>
        <v>683.62493582024274</v>
      </c>
      <c r="H486" s="57">
        <f t="shared" si="42"/>
        <v>1</v>
      </c>
      <c r="I486" s="1">
        <f t="shared" si="43"/>
        <v>684</v>
      </c>
      <c r="J486" s="4">
        <f t="shared" si="44"/>
        <v>0.14401669222884386</v>
      </c>
      <c r="K486" s="19">
        <f t="shared" si="45"/>
        <v>7341.6829364420028</v>
      </c>
    </row>
    <row r="487" spans="2:11" x14ac:dyDescent="0.35">
      <c r="B487" t="s">
        <v>768</v>
      </c>
      <c r="C487" t="s">
        <v>306</v>
      </c>
      <c r="D487" t="s">
        <v>76</v>
      </c>
      <c r="E487" s="1">
        <v>4724.7484800000029</v>
      </c>
      <c r="F487" s="1">
        <v>519.72233280000023</v>
      </c>
      <c r="G487" s="1">
        <f t="shared" si="41"/>
        <v>519.72206049582906</v>
      </c>
      <c r="H487" s="57">
        <f t="shared" si="42"/>
        <v>1</v>
      </c>
      <c r="I487" s="1">
        <f t="shared" si="43"/>
        <v>520</v>
      </c>
      <c r="J487" s="4">
        <f t="shared" si="44"/>
        <v>0.10948637420906258</v>
      </c>
      <c r="K487" s="19">
        <f t="shared" si="45"/>
        <v>5581.3963844295922</v>
      </c>
    </row>
    <row r="488" spans="2:11" x14ac:dyDescent="0.35">
      <c r="B488" t="s">
        <v>768</v>
      </c>
      <c r="C488" t="s">
        <v>307</v>
      </c>
      <c r="D488" t="s">
        <v>76</v>
      </c>
      <c r="E488" s="1">
        <v>4820.8629599999977</v>
      </c>
      <c r="F488" s="1">
        <v>530.29492559999971</v>
      </c>
      <c r="G488" s="1">
        <f t="shared" si="41"/>
        <v>530.2946477564069</v>
      </c>
      <c r="H488" s="57">
        <f t="shared" si="42"/>
        <v>1</v>
      </c>
      <c r="I488" s="1">
        <f t="shared" si="43"/>
        <v>530</v>
      </c>
      <c r="J488" s="4">
        <f t="shared" si="44"/>
        <v>0.11159188140539071</v>
      </c>
      <c r="K488" s="19">
        <f t="shared" si="45"/>
        <v>5688.7309302840076</v>
      </c>
    </row>
    <row r="489" spans="2:11" x14ac:dyDescent="0.35">
      <c r="B489" t="s">
        <v>768</v>
      </c>
      <c r="C489" t="s">
        <v>308</v>
      </c>
      <c r="D489" t="s">
        <v>76</v>
      </c>
      <c r="E489" s="1">
        <v>4987.9014000000043</v>
      </c>
      <c r="F489" s="1">
        <v>548.66915400000016</v>
      </c>
      <c r="G489" s="1">
        <f t="shared" si="41"/>
        <v>548.66886652938399</v>
      </c>
      <c r="H489" s="57">
        <f t="shared" si="42"/>
        <v>1</v>
      </c>
      <c r="I489" s="1">
        <f t="shared" si="43"/>
        <v>549</v>
      </c>
      <c r="J489" s="4">
        <f t="shared" si="44"/>
        <v>0.11559234507841415</v>
      </c>
      <c r="K489" s="19">
        <f t="shared" si="45"/>
        <v>5892.6665674073965</v>
      </c>
    </row>
    <row r="490" spans="2:11" x14ac:dyDescent="0.35">
      <c r="B490" t="s">
        <v>768</v>
      </c>
      <c r="C490" t="s">
        <v>309</v>
      </c>
      <c r="D490" t="s">
        <v>76</v>
      </c>
      <c r="E490" s="1">
        <v>5797.9159200000013</v>
      </c>
      <c r="F490" s="1">
        <v>637.77075120000018</v>
      </c>
      <c r="G490" s="1">
        <f t="shared" si="41"/>
        <v>637.77041704534713</v>
      </c>
      <c r="H490" s="57">
        <f t="shared" si="42"/>
        <v>1</v>
      </c>
      <c r="I490" s="1">
        <f t="shared" si="43"/>
        <v>638</v>
      </c>
      <c r="J490" s="4">
        <f t="shared" si="44"/>
        <v>0.13433135912573449</v>
      </c>
      <c r="K490" s="19">
        <f t="shared" si="45"/>
        <v>6847.9440255116924</v>
      </c>
    </row>
    <row r="491" spans="2:11" x14ac:dyDescent="0.35">
      <c r="B491" t="s">
        <v>768</v>
      </c>
      <c r="C491" t="s">
        <v>310</v>
      </c>
      <c r="D491" t="s">
        <v>76</v>
      </c>
      <c r="E491" s="1">
        <v>4572.1065599999947</v>
      </c>
      <c r="F491" s="1">
        <v>502.93172159999949</v>
      </c>
      <c r="G491" s="1">
        <f t="shared" si="41"/>
        <v>502.93145809312864</v>
      </c>
      <c r="H491" s="57">
        <f t="shared" si="42"/>
        <v>1</v>
      </c>
      <c r="I491" s="1">
        <f t="shared" si="43"/>
        <v>503</v>
      </c>
      <c r="J491" s="4">
        <f t="shared" si="44"/>
        <v>0.10590701197530478</v>
      </c>
      <c r="K491" s="19">
        <f t="shared" si="45"/>
        <v>5398.9276564770871</v>
      </c>
    </row>
    <row r="492" spans="2:11" x14ac:dyDescent="0.35">
      <c r="B492" t="s">
        <v>768</v>
      </c>
      <c r="C492" t="s">
        <v>311</v>
      </c>
      <c r="D492" t="s">
        <v>14</v>
      </c>
      <c r="E492" s="1">
        <v>1427.5582999999999</v>
      </c>
      <c r="F492" s="1">
        <v>157.03141299999999</v>
      </c>
      <c r="G492" s="1">
        <f t="shared" si="41"/>
        <v>157.03133072470399</v>
      </c>
      <c r="H492" s="57">
        <f t="shared" si="42"/>
        <v>1</v>
      </c>
      <c r="I492" s="1">
        <f t="shared" si="43"/>
        <v>157</v>
      </c>
      <c r="J492" s="4">
        <f t="shared" si="44"/>
        <v>3.3056462982351591E-2</v>
      </c>
      <c r="K492" s="19">
        <f t="shared" si="45"/>
        <v>1685.1523699143195</v>
      </c>
    </row>
    <row r="493" spans="2:11" x14ac:dyDescent="0.35">
      <c r="B493" t="s">
        <v>768</v>
      </c>
      <c r="C493" t="s">
        <v>311</v>
      </c>
      <c r="D493" t="s">
        <v>14</v>
      </c>
      <c r="E493" s="1">
        <v>656.4796</v>
      </c>
      <c r="F493" s="1">
        <v>72.212755999999999</v>
      </c>
      <c r="G493" s="1">
        <f t="shared" si="41"/>
        <v>72.212718164730219</v>
      </c>
      <c r="H493" s="57">
        <f t="shared" si="42"/>
        <v>1</v>
      </c>
      <c r="I493" s="1">
        <f t="shared" si="43"/>
        <v>72</v>
      </c>
      <c r="J493" s="4">
        <f t="shared" si="44"/>
        <v>1.5159651813562512E-2</v>
      </c>
      <c r="K493" s="19">
        <f t="shared" si="45"/>
        <v>772.80873015178975</v>
      </c>
    </row>
    <row r="494" spans="2:11" x14ac:dyDescent="0.35">
      <c r="B494" t="s">
        <v>768</v>
      </c>
      <c r="C494" t="s">
        <v>311</v>
      </c>
      <c r="D494" t="s">
        <v>14</v>
      </c>
      <c r="E494" s="1">
        <v>5282.4638200000009</v>
      </c>
      <c r="F494" s="1">
        <v>581.07102020000013</v>
      </c>
      <c r="G494" s="1">
        <f t="shared" si="41"/>
        <v>581.07071575269708</v>
      </c>
      <c r="H494" s="57">
        <f t="shared" si="42"/>
        <v>1</v>
      </c>
      <c r="I494" s="1">
        <f t="shared" si="43"/>
        <v>581</v>
      </c>
      <c r="J494" s="4">
        <f t="shared" si="44"/>
        <v>0.12232996810666416</v>
      </c>
      <c r="K494" s="19">
        <f t="shared" si="45"/>
        <v>6236.1371141415257</v>
      </c>
    </row>
    <row r="495" spans="2:11" x14ac:dyDescent="0.35">
      <c r="B495" t="s">
        <v>768</v>
      </c>
      <c r="C495" t="s">
        <v>311</v>
      </c>
      <c r="D495" t="s">
        <v>14</v>
      </c>
      <c r="E495" s="1">
        <v>3975.5676999999996</v>
      </c>
      <c r="F495" s="1">
        <v>437.31244700000002</v>
      </c>
      <c r="G495" s="1">
        <f t="shared" si="41"/>
        <v>437.31221787379951</v>
      </c>
      <c r="H495" s="57">
        <f t="shared" si="42"/>
        <v>1</v>
      </c>
      <c r="I495" s="1">
        <f t="shared" si="43"/>
        <v>437</v>
      </c>
      <c r="J495" s="4">
        <f t="shared" si="44"/>
        <v>9.2010664479539137E-2</v>
      </c>
      <c r="K495" s="19">
        <f t="shared" si="45"/>
        <v>4690.519653837946</v>
      </c>
    </row>
    <row r="496" spans="2:11" x14ac:dyDescent="0.35">
      <c r="B496" t="s">
        <v>768</v>
      </c>
      <c r="C496" t="s">
        <v>311</v>
      </c>
      <c r="D496" t="s">
        <v>14</v>
      </c>
      <c r="E496" s="1">
        <v>2697.0293099999999</v>
      </c>
      <c r="F496" s="1">
        <v>296.67322410000003</v>
      </c>
      <c r="G496" s="1">
        <f t="shared" si="41"/>
        <v>296.67306866054457</v>
      </c>
      <c r="H496" s="57">
        <f t="shared" si="42"/>
        <v>1</v>
      </c>
      <c r="I496" s="1">
        <f t="shared" si="43"/>
        <v>297</v>
      </c>
      <c r="J496" s="4">
        <f t="shared" si="44"/>
        <v>6.253356373094536E-2</v>
      </c>
      <c r="K496" s="19">
        <f t="shared" si="45"/>
        <v>3187.8360118761325</v>
      </c>
    </row>
    <row r="497" spans="2:11" x14ac:dyDescent="0.35">
      <c r="B497" t="s">
        <v>768</v>
      </c>
      <c r="C497" t="s">
        <v>312</v>
      </c>
      <c r="D497" t="s">
        <v>156</v>
      </c>
      <c r="E497" s="1">
        <v>0</v>
      </c>
      <c r="F497" s="1">
        <v>0</v>
      </c>
      <c r="G497" s="1">
        <f t="shared" si="41"/>
        <v>0</v>
      </c>
      <c r="H497" s="57">
        <f t="shared" si="42"/>
        <v>1</v>
      </c>
      <c r="I497" s="1">
        <f t="shared" si="43"/>
        <v>0</v>
      </c>
      <c r="J497" s="4">
        <f t="shared" si="44"/>
        <v>0</v>
      </c>
      <c r="K497" s="19">
        <f t="shared" si="45"/>
        <v>0</v>
      </c>
    </row>
    <row r="498" spans="2:11" x14ac:dyDescent="0.35">
      <c r="B498" t="s">
        <v>768</v>
      </c>
      <c r="C498" t="s">
        <v>312</v>
      </c>
      <c r="D498" t="s">
        <v>632</v>
      </c>
      <c r="E498" s="1">
        <v>1158.7932000000003</v>
      </c>
      <c r="F498" s="1">
        <v>127.46725200000004</v>
      </c>
      <c r="G498" s="1">
        <f t="shared" si="41"/>
        <v>127.46718521459903</v>
      </c>
      <c r="H498" s="57">
        <f t="shared" si="42"/>
        <v>1</v>
      </c>
      <c r="I498" s="1">
        <f t="shared" si="43"/>
        <v>127</v>
      </c>
      <c r="J498" s="4">
        <f t="shared" si="44"/>
        <v>2.6739941393367207E-2</v>
      </c>
      <c r="K498" s="19">
        <f t="shared" si="45"/>
        <v>1363.1487323510735</v>
      </c>
    </row>
    <row r="499" spans="2:11" x14ac:dyDescent="0.35">
      <c r="B499" t="s">
        <v>768</v>
      </c>
      <c r="C499" t="s">
        <v>313</v>
      </c>
      <c r="D499" t="s">
        <v>47</v>
      </c>
      <c r="E499" s="1">
        <v>2311.7282609999997</v>
      </c>
      <c r="F499" s="1">
        <v>254.29010871</v>
      </c>
      <c r="G499" s="1">
        <f t="shared" si="41"/>
        <v>254.28997547682349</v>
      </c>
      <c r="H499" s="57">
        <f t="shared" si="42"/>
        <v>1</v>
      </c>
      <c r="I499" s="1">
        <f t="shared" si="43"/>
        <v>254</v>
      </c>
      <c r="J499" s="4">
        <f t="shared" si="44"/>
        <v>5.3479882786734413E-2</v>
      </c>
      <c r="K499" s="19">
        <f t="shared" si="45"/>
        <v>2726.297464702147</v>
      </c>
    </row>
    <row r="500" spans="2:11" x14ac:dyDescent="0.35">
      <c r="B500" t="s">
        <v>768</v>
      </c>
      <c r="C500" t="s">
        <v>313</v>
      </c>
      <c r="D500" t="s">
        <v>47</v>
      </c>
      <c r="E500" s="1">
        <v>567.52698699999974</v>
      </c>
      <c r="F500" s="1">
        <v>62.427968569999962</v>
      </c>
      <c r="G500" s="1">
        <f t="shared" si="41"/>
        <v>62.427935861387752</v>
      </c>
      <c r="H500" s="57">
        <f t="shared" si="42"/>
        <v>1</v>
      </c>
      <c r="I500" s="1">
        <f t="shared" si="43"/>
        <v>62</v>
      </c>
      <c r="J500" s="4">
        <f t="shared" si="44"/>
        <v>1.3054144617234385E-2</v>
      </c>
      <c r="K500" s="19">
        <f t="shared" si="45"/>
        <v>665.47418429737445</v>
      </c>
    </row>
    <row r="501" spans="2:11" x14ac:dyDescent="0.35">
      <c r="B501" t="s">
        <v>768</v>
      </c>
      <c r="C501" t="s">
        <v>313</v>
      </c>
      <c r="D501" t="s">
        <v>47</v>
      </c>
      <c r="E501" s="1">
        <v>1657.2192000000002</v>
      </c>
      <c r="F501" s="1">
        <v>182.29411200000001</v>
      </c>
      <c r="G501" s="1">
        <f t="shared" si="41"/>
        <v>182.29401648852408</v>
      </c>
      <c r="H501" s="57">
        <f t="shared" si="42"/>
        <v>1</v>
      </c>
      <c r="I501" s="1">
        <f t="shared" si="43"/>
        <v>182</v>
      </c>
      <c r="J501" s="4">
        <f t="shared" si="44"/>
        <v>3.8320230973171901E-2</v>
      </c>
      <c r="K501" s="19">
        <f t="shared" si="45"/>
        <v>1953.4887345503571</v>
      </c>
    </row>
    <row r="502" spans="2:11" x14ac:dyDescent="0.35">
      <c r="B502" t="s">
        <v>768</v>
      </c>
      <c r="C502" t="s">
        <v>140</v>
      </c>
      <c r="D502" t="s">
        <v>716</v>
      </c>
      <c r="E502" s="1">
        <v>5064.0042119999998</v>
      </c>
      <c r="F502" s="1">
        <v>557.04046331999996</v>
      </c>
      <c r="G502" s="1">
        <f t="shared" si="41"/>
        <v>557.04017146330625</v>
      </c>
      <c r="H502" s="57">
        <f t="shared" si="42"/>
        <v>1</v>
      </c>
      <c r="I502" s="1">
        <f t="shared" si="43"/>
        <v>557</v>
      </c>
      <c r="J502" s="4">
        <f t="shared" si="44"/>
        <v>0.11727675083547666</v>
      </c>
      <c r="K502" s="19">
        <f t="shared" si="45"/>
        <v>5978.5342040909291</v>
      </c>
    </row>
    <row r="503" spans="2:11" x14ac:dyDescent="0.35">
      <c r="B503" t="s">
        <v>768</v>
      </c>
      <c r="C503" t="s">
        <v>237</v>
      </c>
      <c r="D503" t="s">
        <v>14</v>
      </c>
      <c r="E503" s="1">
        <v>4150.2042159999992</v>
      </c>
      <c r="F503" s="1">
        <v>456.52246375999999</v>
      </c>
      <c r="G503" s="1">
        <f t="shared" si="41"/>
        <v>456.52222456887182</v>
      </c>
      <c r="H503" s="57">
        <f t="shared" si="42"/>
        <v>1</v>
      </c>
      <c r="I503" s="1">
        <f t="shared" si="43"/>
        <v>457</v>
      </c>
      <c r="J503" s="4">
        <f t="shared" si="44"/>
        <v>9.622167887219539E-2</v>
      </c>
      <c r="K503" s="19">
        <f t="shared" si="45"/>
        <v>4905.1887455467768</v>
      </c>
    </row>
    <row r="504" spans="2:11" x14ac:dyDescent="0.35">
      <c r="B504" t="s">
        <v>768</v>
      </c>
      <c r="C504" t="s">
        <v>297</v>
      </c>
      <c r="D504" t="s">
        <v>76</v>
      </c>
      <c r="E504" s="1">
        <v>0</v>
      </c>
      <c r="F504" s="1">
        <v>0</v>
      </c>
      <c r="G504" s="1">
        <f t="shared" si="41"/>
        <v>0</v>
      </c>
      <c r="H504" s="57">
        <f t="shared" si="42"/>
        <v>1</v>
      </c>
      <c r="I504" s="1">
        <f t="shared" si="43"/>
        <v>0</v>
      </c>
      <c r="J504" s="4">
        <f t="shared" si="44"/>
        <v>0</v>
      </c>
      <c r="K504" s="19">
        <f t="shared" si="45"/>
        <v>0</v>
      </c>
    </row>
    <row r="505" spans="2:11" x14ac:dyDescent="0.35">
      <c r="B505" t="s">
        <v>768</v>
      </c>
      <c r="C505" t="s">
        <v>314</v>
      </c>
      <c r="D505" t="s">
        <v>76</v>
      </c>
      <c r="E505" s="1">
        <v>891.51778199999944</v>
      </c>
      <c r="F505" s="1">
        <v>98.066956019999935</v>
      </c>
      <c r="G505" s="1">
        <f t="shared" si="41"/>
        <v>98.066904638638206</v>
      </c>
      <c r="H505" s="57">
        <f t="shared" si="42"/>
        <v>1</v>
      </c>
      <c r="I505" s="1">
        <f t="shared" si="43"/>
        <v>98</v>
      </c>
      <c r="J505" s="4">
        <f t="shared" si="44"/>
        <v>2.0633970524015641E-2</v>
      </c>
      <c r="K505" s="19">
        <f t="shared" si="45"/>
        <v>1051.8785493732694</v>
      </c>
    </row>
    <row r="506" spans="2:11" x14ac:dyDescent="0.35">
      <c r="B506" t="s">
        <v>768</v>
      </c>
      <c r="C506" t="s">
        <v>315</v>
      </c>
      <c r="D506" t="s">
        <v>76</v>
      </c>
      <c r="E506" s="1">
        <v>5826.1067999999959</v>
      </c>
      <c r="F506" s="1">
        <v>640.87174799999957</v>
      </c>
      <c r="G506" s="1">
        <f t="shared" si="41"/>
        <v>640.87141222060518</v>
      </c>
      <c r="H506" s="57">
        <f t="shared" si="42"/>
        <v>1</v>
      </c>
      <c r="I506" s="1">
        <f t="shared" si="43"/>
        <v>641</v>
      </c>
      <c r="J506" s="4">
        <f t="shared" si="44"/>
        <v>0.13496301128463292</v>
      </c>
      <c r="K506" s="19">
        <f t="shared" si="45"/>
        <v>6880.1443892680172</v>
      </c>
    </row>
    <row r="507" spans="2:11" x14ac:dyDescent="0.35">
      <c r="B507" t="s">
        <v>768</v>
      </c>
      <c r="C507" t="s">
        <v>316</v>
      </c>
      <c r="D507" t="s">
        <v>10</v>
      </c>
      <c r="E507" s="1">
        <v>0</v>
      </c>
      <c r="F507" s="1">
        <v>0</v>
      </c>
      <c r="G507" s="1">
        <f t="shared" si="41"/>
        <v>0</v>
      </c>
      <c r="H507" s="57">
        <f t="shared" si="42"/>
        <v>1</v>
      </c>
      <c r="I507" s="1">
        <f t="shared" si="43"/>
        <v>0</v>
      </c>
      <c r="J507" s="4">
        <f t="shared" si="44"/>
        <v>0</v>
      </c>
      <c r="K507" s="19">
        <f t="shared" si="45"/>
        <v>0</v>
      </c>
    </row>
    <row r="508" spans="2:11" x14ac:dyDescent="0.35">
      <c r="B508" t="s">
        <v>768</v>
      </c>
      <c r="C508" t="s">
        <v>316</v>
      </c>
      <c r="D508" t="s">
        <v>10</v>
      </c>
      <c r="E508" s="1">
        <v>4888.0468589999982</v>
      </c>
      <c r="F508" s="1">
        <v>537.68515448999983</v>
      </c>
      <c r="G508" s="1">
        <f t="shared" si="41"/>
        <v>537.68487277435838</v>
      </c>
      <c r="H508" s="57">
        <f t="shared" si="42"/>
        <v>1</v>
      </c>
      <c r="I508" s="1">
        <f t="shared" si="43"/>
        <v>538</v>
      </c>
      <c r="J508" s="4">
        <f t="shared" si="44"/>
        <v>0.11327628716245322</v>
      </c>
      <c r="K508" s="19">
        <f t="shared" si="45"/>
        <v>5774.5985669675401</v>
      </c>
    </row>
    <row r="509" spans="2:11" x14ac:dyDescent="0.35">
      <c r="B509" t="s">
        <v>768</v>
      </c>
      <c r="C509" t="s">
        <v>316</v>
      </c>
      <c r="D509" t="s">
        <v>10</v>
      </c>
      <c r="E509" s="1">
        <v>0</v>
      </c>
      <c r="F509" s="1">
        <v>0</v>
      </c>
      <c r="G509" s="1">
        <f t="shared" si="41"/>
        <v>0</v>
      </c>
      <c r="H509" s="57">
        <f t="shared" si="42"/>
        <v>1</v>
      </c>
      <c r="I509" s="1">
        <f t="shared" si="43"/>
        <v>0</v>
      </c>
      <c r="J509" s="4">
        <f t="shared" si="44"/>
        <v>0</v>
      </c>
      <c r="K509" s="19">
        <f t="shared" si="45"/>
        <v>0</v>
      </c>
    </row>
    <row r="510" spans="2:11" x14ac:dyDescent="0.35">
      <c r="B510" t="s">
        <v>768</v>
      </c>
      <c r="C510" t="s">
        <v>317</v>
      </c>
      <c r="D510" t="s">
        <v>47</v>
      </c>
      <c r="E510" s="1">
        <v>0</v>
      </c>
      <c r="F510" s="1">
        <v>0</v>
      </c>
      <c r="G510" s="1">
        <f t="shared" si="41"/>
        <v>0</v>
      </c>
      <c r="H510" s="57">
        <f t="shared" si="42"/>
        <v>1</v>
      </c>
      <c r="I510" s="1">
        <f t="shared" si="43"/>
        <v>0</v>
      </c>
      <c r="J510" s="4">
        <f t="shared" si="44"/>
        <v>0</v>
      </c>
      <c r="K510" s="19">
        <f t="shared" si="45"/>
        <v>0</v>
      </c>
    </row>
    <row r="511" spans="2:11" x14ac:dyDescent="0.35">
      <c r="B511" t="s">
        <v>768</v>
      </c>
      <c r="C511" t="s">
        <v>317</v>
      </c>
      <c r="D511" t="s">
        <v>47</v>
      </c>
      <c r="E511" s="1">
        <v>809.04036000000031</v>
      </c>
      <c r="F511" s="1">
        <v>88.994439600000035</v>
      </c>
      <c r="G511" s="1">
        <f t="shared" si="41"/>
        <v>88.994392972107434</v>
      </c>
      <c r="H511" s="57">
        <f t="shared" si="42"/>
        <v>1</v>
      </c>
      <c r="I511" s="1">
        <f t="shared" si="43"/>
        <v>89</v>
      </c>
      <c r="J511" s="4">
        <f t="shared" si="44"/>
        <v>1.8739014047320326E-2</v>
      </c>
      <c r="K511" s="19">
        <f t="shared" si="45"/>
        <v>955.27745810429565</v>
      </c>
    </row>
    <row r="512" spans="2:11" x14ac:dyDescent="0.35">
      <c r="B512" t="s">
        <v>768</v>
      </c>
      <c r="C512" t="s">
        <v>318</v>
      </c>
      <c r="D512" t="s">
        <v>47</v>
      </c>
      <c r="E512" s="1">
        <v>2204.4939009999998</v>
      </c>
      <c r="F512" s="1">
        <v>242.49432910999997</v>
      </c>
      <c r="G512" s="1">
        <f t="shared" si="41"/>
        <v>242.49420205712357</v>
      </c>
      <c r="H512" s="57">
        <f t="shared" si="42"/>
        <v>1</v>
      </c>
      <c r="I512" s="1">
        <f t="shared" si="43"/>
        <v>242</v>
      </c>
      <c r="J512" s="4">
        <f t="shared" si="44"/>
        <v>5.0953274151140662E-2</v>
      </c>
      <c r="K512" s="19">
        <f t="shared" si="45"/>
        <v>2597.4960096768486</v>
      </c>
    </row>
    <row r="513" spans="2:11" x14ac:dyDescent="0.35">
      <c r="B513" t="s">
        <v>768</v>
      </c>
      <c r="C513" t="s">
        <v>319</v>
      </c>
      <c r="D513" t="s">
        <v>47</v>
      </c>
      <c r="E513" s="1">
        <v>12366.012263999999</v>
      </c>
      <c r="F513" s="1">
        <v>1360.2613490399999</v>
      </c>
      <c r="G513" s="1">
        <f t="shared" si="41"/>
        <v>1360.2606363424384</v>
      </c>
      <c r="H513" s="57">
        <f t="shared" si="42"/>
        <v>1</v>
      </c>
      <c r="I513" s="1">
        <f t="shared" si="43"/>
        <v>1360</v>
      </c>
      <c r="J513" s="4">
        <f t="shared" si="44"/>
        <v>0.2863489787006252</v>
      </c>
      <c r="K513" s="19">
        <f t="shared" si="45"/>
        <v>14597.498236200472</v>
      </c>
    </row>
    <row r="514" spans="2:11" x14ac:dyDescent="0.35">
      <c r="B514" t="s">
        <v>768</v>
      </c>
      <c r="C514" t="s">
        <v>320</v>
      </c>
      <c r="D514" t="s">
        <v>47</v>
      </c>
      <c r="E514" s="1">
        <v>2223.072075</v>
      </c>
      <c r="F514" s="1">
        <v>244.53792824999999</v>
      </c>
      <c r="G514" s="1">
        <f t="shared" si="41"/>
        <v>244.53780012639692</v>
      </c>
      <c r="H514" s="57">
        <f t="shared" si="42"/>
        <v>1</v>
      </c>
      <c r="I514" s="1">
        <f t="shared" si="43"/>
        <v>245</v>
      </c>
      <c r="J514" s="4">
        <f t="shared" si="44"/>
        <v>5.1584926310039109E-2</v>
      </c>
      <c r="K514" s="19">
        <f t="shared" si="45"/>
        <v>2629.6963734331739</v>
      </c>
    </row>
    <row r="515" spans="2:11" x14ac:dyDescent="0.35">
      <c r="B515" t="s">
        <v>768</v>
      </c>
      <c r="C515" t="s">
        <v>321</v>
      </c>
      <c r="D515" t="s">
        <v>47</v>
      </c>
      <c r="E515" s="1">
        <v>2362.3566000000005</v>
      </c>
      <c r="F515" s="1">
        <v>259.85922600000004</v>
      </c>
      <c r="G515" s="1">
        <f t="shared" si="41"/>
        <v>259.85908984893109</v>
      </c>
      <c r="H515" s="57">
        <f t="shared" si="42"/>
        <v>1</v>
      </c>
      <c r="I515" s="1">
        <f t="shared" si="43"/>
        <v>260</v>
      </c>
      <c r="J515" s="4">
        <f t="shared" si="44"/>
        <v>5.4743187104531292E-2</v>
      </c>
      <c r="K515" s="19">
        <f t="shared" si="45"/>
        <v>2790.6981922147961</v>
      </c>
    </row>
    <row r="516" spans="2:11" x14ac:dyDescent="0.35">
      <c r="B516" t="s">
        <v>768</v>
      </c>
      <c r="C516" t="s">
        <v>322</v>
      </c>
      <c r="D516" t="s">
        <v>47</v>
      </c>
      <c r="E516" s="1">
        <v>1469.280076</v>
      </c>
      <c r="F516" s="1">
        <v>161.62080835999998</v>
      </c>
      <c r="G516" s="1">
        <f t="shared" si="41"/>
        <v>161.62072368012866</v>
      </c>
      <c r="H516" s="57">
        <f t="shared" si="42"/>
        <v>1</v>
      </c>
      <c r="I516" s="1">
        <f t="shared" si="43"/>
        <v>162</v>
      </c>
      <c r="J516" s="4">
        <f t="shared" si="44"/>
        <v>3.4109216580515654E-2</v>
      </c>
      <c r="K516" s="19">
        <f t="shared" si="45"/>
        <v>1738.819642841527</v>
      </c>
    </row>
    <row r="517" spans="2:11" x14ac:dyDescent="0.35">
      <c r="B517" t="s">
        <v>768</v>
      </c>
      <c r="C517" t="s">
        <v>323</v>
      </c>
      <c r="D517" t="s">
        <v>47</v>
      </c>
      <c r="E517" s="1">
        <v>6938.1647369999982</v>
      </c>
      <c r="F517" s="1">
        <v>763.19812106999973</v>
      </c>
      <c r="G517" s="1">
        <f t="shared" si="41"/>
        <v>763.19772119872482</v>
      </c>
      <c r="H517" s="57">
        <f t="shared" si="42"/>
        <v>1</v>
      </c>
      <c r="I517" s="1">
        <f t="shared" si="43"/>
        <v>763</v>
      </c>
      <c r="J517" s="4">
        <f t="shared" si="44"/>
        <v>0.16065019907983605</v>
      </c>
      <c r="K517" s="19">
        <f t="shared" si="45"/>
        <v>8189.6258486918823</v>
      </c>
    </row>
    <row r="518" spans="2:11" x14ac:dyDescent="0.35">
      <c r="B518" t="s">
        <v>768</v>
      </c>
      <c r="C518" t="s">
        <v>324</v>
      </c>
      <c r="D518" t="s">
        <v>47</v>
      </c>
      <c r="E518" s="1">
        <v>9396.7127479999999</v>
      </c>
      <c r="F518" s="1">
        <v>1033.63840228</v>
      </c>
      <c r="G518" s="1">
        <f t="shared" si="41"/>
        <v>1033.6378607138008</v>
      </c>
      <c r="H518" s="57">
        <f t="shared" si="42"/>
        <v>1</v>
      </c>
      <c r="I518" s="1">
        <f t="shared" si="43"/>
        <v>1034</v>
      </c>
      <c r="J518" s="4">
        <f t="shared" si="44"/>
        <v>0.2177094441003283</v>
      </c>
      <c r="K518" s="19">
        <f t="shared" si="45"/>
        <v>11098.392041346537</v>
      </c>
    </row>
    <row r="519" spans="2:11" x14ac:dyDescent="0.35">
      <c r="B519" t="s">
        <v>768</v>
      </c>
      <c r="C519" t="s">
        <v>325</v>
      </c>
      <c r="D519" t="s">
        <v>47</v>
      </c>
      <c r="E519" s="1">
        <v>3943.0437450000004</v>
      </c>
      <c r="F519" s="1">
        <v>433.73481195000005</v>
      </c>
      <c r="G519" s="1">
        <f t="shared" si="41"/>
        <v>433.73458469827153</v>
      </c>
      <c r="H519" s="57">
        <f t="shared" si="42"/>
        <v>1</v>
      </c>
      <c r="I519" s="1">
        <f t="shared" si="43"/>
        <v>434</v>
      </c>
      <c r="J519" s="4">
        <f t="shared" si="44"/>
        <v>9.1379012320640704E-2</v>
      </c>
      <c r="K519" s="19">
        <f t="shared" si="45"/>
        <v>4658.3192900816221</v>
      </c>
    </row>
    <row r="520" spans="2:11" x14ac:dyDescent="0.35">
      <c r="B520" t="s">
        <v>768</v>
      </c>
      <c r="C520" t="s">
        <v>326</v>
      </c>
      <c r="D520" t="s">
        <v>47</v>
      </c>
      <c r="E520" s="1">
        <v>2491.8376539999999</v>
      </c>
      <c r="F520" s="1">
        <v>274.10214194000002</v>
      </c>
      <c r="G520" s="1">
        <f t="shared" ref="G520:G583" si="46">F520*($G$3/$F$3)</f>
        <v>274.10199832647436</v>
      </c>
      <c r="H520" s="57">
        <f t="shared" ref="H520:H583" si="47">+VLOOKUP(D520,$P$8:$AF$357,17,0)</f>
        <v>1</v>
      </c>
      <c r="I520" s="1">
        <f t="shared" si="43"/>
        <v>274</v>
      </c>
      <c r="J520" s="4">
        <f t="shared" si="44"/>
        <v>5.7690897179390674E-2</v>
      </c>
      <c r="K520" s="19">
        <f t="shared" si="45"/>
        <v>2940.9665564109778</v>
      </c>
    </row>
    <row r="521" spans="2:11" x14ac:dyDescent="0.35">
      <c r="B521" t="s">
        <v>768</v>
      </c>
      <c r="C521" t="s">
        <v>327</v>
      </c>
      <c r="D521" t="s">
        <v>47</v>
      </c>
      <c r="E521" s="1">
        <v>1244.2017859999996</v>
      </c>
      <c r="F521" s="1">
        <v>136.86219645999998</v>
      </c>
      <c r="G521" s="1">
        <f t="shared" si="46"/>
        <v>136.86212475219637</v>
      </c>
      <c r="H521" s="57">
        <f t="shared" si="47"/>
        <v>1</v>
      </c>
      <c r="I521" s="1">
        <f t="shared" ref="I521:I584" si="48">+ROUND(H521*G521,0)</f>
        <v>137</v>
      </c>
      <c r="J521" s="4">
        <f t="shared" ref="J521:J584" si="49">$J$3*(I521/$I$4)</f>
        <v>2.8845448589695337E-2</v>
      </c>
      <c r="K521" s="19">
        <f t="shared" ref="K521:K584" si="50">$L$3*J521</f>
        <v>1470.4832782054889</v>
      </c>
    </row>
    <row r="522" spans="2:11" x14ac:dyDescent="0.35">
      <c r="B522" t="s">
        <v>768</v>
      </c>
      <c r="C522" t="s">
        <v>328</v>
      </c>
      <c r="D522" t="s">
        <v>47</v>
      </c>
      <c r="E522" s="1">
        <v>606.38525800000002</v>
      </c>
      <c r="F522" s="1">
        <v>66.702378380000013</v>
      </c>
      <c r="G522" s="1">
        <f t="shared" si="46"/>
        <v>66.702343431846515</v>
      </c>
      <c r="H522" s="57">
        <f t="shared" si="47"/>
        <v>1</v>
      </c>
      <c r="I522" s="1">
        <f t="shared" si="48"/>
        <v>67</v>
      </c>
      <c r="J522" s="4">
        <f t="shared" si="49"/>
        <v>1.4106898215398449E-2</v>
      </c>
      <c r="K522" s="19">
        <f t="shared" si="50"/>
        <v>719.14145722458215</v>
      </c>
    </row>
    <row r="523" spans="2:11" x14ac:dyDescent="0.35">
      <c r="B523" t="s">
        <v>768</v>
      </c>
      <c r="C523" t="s">
        <v>329</v>
      </c>
      <c r="D523" t="s">
        <v>47</v>
      </c>
      <c r="E523" s="1">
        <v>427.85515899999996</v>
      </c>
      <c r="F523" s="1">
        <v>47.064067489999999</v>
      </c>
      <c r="G523" s="1">
        <f t="shared" si="46"/>
        <v>47.064042831175314</v>
      </c>
      <c r="H523" s="57">
        <f t="shared" si="47"/>
        <v>1</v>
      </c>
      <c r="I523" s="1">
        <f t="shared" si="48"/>
        <v>47</v>
      </c>
      <c r="J523" s="4">
        <f t="shared" si="49"/>
        <v>9.8958838227421967E-3</v>
      </c>
      <c r="K523" s="19">
        <f t="shared" si="50"/>
        <v>504.47236551575168</v>
      </c>
    </row>
    <row r="524" spans="2:11" x14ac:dyDescent="0.35">
      <c r="B524" t="s">
        <v>768</v>
      </c>
      <c r="C524" t="s">
        <v>330</v>
      </c>
      <c r="D524" t="s">
        <v>47</v>
      </c>
      <c r="E524" s="1">
        <v>826.03252500000019</v>
      </c>
      <c r="F524" s="1">
        <v>90.863577750000033</v>
      </c>
      <c r="G524" s="1">
        <f t="shared" si="46"/>
        <v>90.863530142788122</v>
      </c>
      <c r="H524" s="57">
        <f t="shared" si="47"/>
        <v>1</v>
      </c>
      <c r="I524" s="1">
        <f t="shared" si="48"/>
        <v>91</v>
      </c>
      <c r="J524" s="4">
        <f t="shared" si="49"/>
        <v>1.916011548658595E-2</v>
      </c>
      <c r="K524" s="19">
        <f t="shared" si="50"/>
        <v>976.74436727517855</v>
      </c>
    </row>
    <row r="525" spans="2:11" x14ac:dyDescent="0.35">
      <c r="B525" t="s">
        <v>768</v>
      </c>
      <c r="C525" t="s">
        <v>331</v>
      </c>
      <c r="D525" t="s">
        <v>47</v>
      </c>
      <c r="E525" s="1">
        <v>11049.350694999999</v>
      </c>
      <c r="F525" s="1">
        <v>1215.42857645</v>
      </c>
      <c r="G525" s="1">
        <f t="shared" si="46"/>
        <v>1215.4279396363588</v>
      </c>
      <c r="H525" s="57">
        <f t="shared" si="47"/>
        <v>1</v>
      </c>
      <c r="I525" s="1">
        <f t="shared" si="48"/>
        <v>1215</v>
      </c>
      <c r="J525" s="4">
        <f t="shared" si="49"/>
        <v>0.25581912435386739</v>
      </c>
      <c r="K525" s="19">
        <f t="shared" si="50"/>
        <v>13041.147321311451</v>
      </c>
    </row>
    <row r="526" spans="2:11" x14ac:dyDescent="0.35">
      <c r="B526" t="s">
        <v>768</v>
      </c>
      <c r="C526" t="s">
        <v>332</v>
      </c>
      <c r="D526" t="s">
        <v>47</v>
      </c>
      <c r="E526" s="1">
        <v>1539.8796749999999</v>
      </c>
      <c r="F526" s="1">
        <v>169.38676425</v>
      </c>
      <c r="G526" s="1">
        <f t="shared" si="46"/>
        <v>169.38667550122099</v>
      </c>
      <c r="H526" s="57">
        <f t="shared" si="47"/>
        <v>1</v>
      </c>
      <c r="I526" s="1">
        <f t="shared" si="48"/>
        <v>169</v>
      </c>
      <c r="J526" s="4">
        <f t="shared" si="49"/>
        <v>3.5583071617945342E-2</v>
      </c>
      <c r="K526" s="19">
        <f t="shared" si="50"/>
        <v>1813.9538249396176</v>
      </c>
    </row>
    <row r="527" spans="2:11" x14ac:dyDescent="0.35">
      <c r="B527" t="s">
        <v>768</v>
      </c>
      <c r="C527" t="s">
        <v>333</v>
      </c>
      <c r="D527" t="s">
        <v>47</v>
      </c>
      <c r="E527" s="1">
        <v>3024.3019490000001</v>
      </c>
      <c r="F527" s="1">
        <v>332.67321439000006</v>
      </c>
      <c r="G527" s="1">
        <f t="shared" si="46"/>
        <v>332.67304008865062</v>
      </c>
      <c r="H527" s="57">
        <f t="shared" si="47"/>
        <v>1</v>
      </c>
      <c r="I527" s="1">
        <f t="shared" si="48"/>
        <v>333</v>
      </c>
      <c r="J527" s="4">
        <f t="shared" si="49"/>
        <v>7.0113389637726606E-2</v>
      </c>
      <c r="K527" s="19">
        <f t="shared" si="50"/>
        <v>3574.240376952027</v>
      </c>
    </row>
    <row r="528" spans="2:11" x14ac:dyDescent="0.35">
      <c r="B528" t="s">
        <v>768</v>
      </c>
      <c r="C528" t="s">
        <v>334</v>
      </c>
      <c r="D528" t="s">
        <v>47</v>
      </c>
      <c r="E528" s="1">
        <v>2588.1326210000007</v>
      </c>
      <c r="F528" s="1">
        <v>284.69458831000003</v>
      </c>
      <c r="G528" s="1">
        <f t="shared" si="46"/>
        <v>284.69443914665061</v>
      </c>
      <c r="H528" s="57">
        <f t="shared" si="47"/>
        <v>1</v>
      </c>
      <c r="I528" s="1">
        <f t="shared" si="48"/>
        <v>285</v>
      </c>
      <c r="J528" s="4">
        <f t="shared" si="49"/>
        <v>6.0006955095351609E-2</v>
      </c>
      <c r="K528" s="19">
        <f t="shared" si="50"/>
        <v>3059.0345568508342</v>
      </c>
    </row>
    <row r="529" spans="2:11" x14ac:dyDescent="0.35">
      <c r="B529" t="s">
        <v>768</v>
      </c>
      <c r="C529" t="s">
        <v>335</v>
      </c>
      <c r="D529" t="s">
        <v>47</v>
      </c>
      <c r="E529" s="1">
        <v>3900.2168359999996</v>
      </c>
      <c r="F529" s="1">
        <v>429.02385196</v>
      </c>
      <c r="G529" s="1">
        <f t="shared" si="46"/>
        <v>429.02362717653955</v>
      </c>
      <c r="H529" s="57">
        <f t="shared" si="47"/>
        <v>1</v>
      </c>
      <c r="I529" s="1">
        <f t="shared" si="48"/>
        <v>429</v>
      </c>
      <c r="J529" s="4">
        <f t="shared" si="49"/>
        <v>9.0326258722476641E-2</v>
      </c>
      <c r="K529" s="19">
        <f t="shared" si="50"/>
        <v>4604.6520171544144</v>
      </c>
    </row>
    <row r="530" spans="2:11" x14ac:dyDescent="0.35">
      <c r="B530" t="s">
        <v>768</v>
      </c>
      <c r="C530" t="s">
        <v>336</v>
      </c>
      <c r="D530" t="s">
        <v>47</v>
      </c>
      <c r="E530" s="1">
        <v>1326.8590490000004</v>
      </c>
      <c r="F530" s="1">
        <v>145.95449539000003</v>
      </c>
      <c r="G530" s="1">
        <f t="shared" si="46"/>
        <v>145.95441891836242</v>
      </c>
      <c r="H530" s="57">
        <f t="shared" si="47"/>
        <v>1</v>
      </c>
      <c r="I530" s="1">
        <f t="shared" si="48"/>
        <v>146</v>
      </c>
      <c r="J530" s="4">
        <f t="shared" si="49"/>
        <v>3.0740405066390648E-2</v>
      </c>
      <c r="K530" s="19">
        <f t="shared" si="50"/>
        <v>1567.0843694744624</v>
      </c>
    </row>
    <row r="531" spans="2:11" x14ac:dyDescent="0.35">
      <c r="B531" t="s">
        <v>768</v>
      </c>
      <c r="C531" t="s">
        <v>337</v>
      </c>
      <c r="D531" t="s">
        <v>47</v>
      </c>
      <c r="E531" s="1">
        <v>5521.695377</v>
      </c>
      <c r="F531" s="1">
        <v>607.38649147000001</v>
      </c>
      <c r="G531" s="1">
        <f t="shared" si="46"/>
        <v>607.38617323492576</v>
      </c>
      <c r="H531" s="57">
        <f t="shared" si="47"/>
        <v>1</v>
      </c>
      <c r="I531" s="1">
        <f t="shared" si="48"/>
        <v>607</v>
      </c>
      <c r="J531" s="4">
        <f t="shared" si="49"/>
        <v>0.12780428681711728</v>
      </c>
      <c r="K531" s="19">
        <f t="shared" si="50"/>
        <v>6515.2069333630043</v>
      </c>
    </row>
    <row r="532" spans="2:11" x14ac:dyDescent="0.35">
      <c r="B532" t="s">
        <v>768</v>
      </c>
      <c r="C532" t="s">
        <v>338</v>
      </c>
      <c r="D532" t="s">
        <v>47</v>
      </c>
      <c r="E532" s="1">
        <v>2572.8769160000006</v>
      </c>
      <c r="F532" s="1">
        <v>283.01646076000003</v>
      </c>
      <c r="G532" s="1">
        <f t="shared" si="46"/>
        <v>283.01631247589154</v>
      </c>
      <c r="H532" s="57">
        <f t="shared" si="47"/>
        <v>1</v>
      </c>
      <c r="I532" s="1">
        <f t="shared" si="48"/>
        <v>283</v>
      </c>
      <c r="J532" s="4">
        <f t="shared" si="49"/>
        <v>5.9585853656085985E-2</v>
      </c>
      <c r="K532" s="19">
        <f t="shared" si="50"/>
        <v>3037.5676476799513</v>
      </c>
    </row>
    <row r="533" spans="2:11" x14ac:dyDescent="0.35">
      <c r="B533" t="s">
        <v>768</v>
      </c>
      <c r="C533" t="s">
        <v>339</v>
      </c>
      <c r="D533" t="s">
        <v>10</v>
      </c>
      <c r="E533" s="1">
        <v>0</v>
      </c>
      <c r="F533" s="1">
        <v>0</v>
      </c>
      <c r="G533" s="1">
        <f t="shared" si="46"/>
        <v>0</v>
      </c>
      <c r="H533" s="57">
        <f t="shared" si="47"/>
        <v>1</v>
      </c>
      <c r="I533" s="1">
        <f t="shared" si="48"/>
        <v>0</v>
      </c>
      <c r="J533" s="4">
        <f t="shared" si="49"/>
        <v>0</v>
      </c>
      <c r="K533" s="19">
        <f t="shared" si="50"/>
        <v>0</v>
      </c>
    </row>
    <row r="534" spans="2:11" x14ac:dyDescent="0.35">
      <c r="B534" t="s">
        <v>768</v>
      </c>
      <c r="C534" t="s">
        <v>340</v>
      </c>
      <c r="D534" t="s">
        <v>47</v>
      </c>
      <c r="E534" s="1">
        <v>2661.7821429999999</v>
      </c>
      <c r="F534" s="1">
        <v>292.79603572999997</v>
      </c>
      <c r="G534" s="1">
        <f t="shared" si="46"/>
        <v>292.79588232196494</v>
      </c>
      <c r="H534" s="57">
        <f t="shared" si="47"/>
        <v>1</v>
      </c>
      <c r="I534" s="1">
        <f t="shared" si="48"/>
        <v>293</v>
      </c>
      <c r="J534" s="4">
        <f t="shared" si="49"/>
        <v>6.1691360852414112E-2</v>
      </c>
      <c r="K534" s="19">
        <f t="shared" si="50"/>
        <v>3144.9021935343667</v>
      </c>
    </row>
    <row r="535" spans="2:11" x14ac:dyDescent="0.35">
      <c r="B535" t="s">
        <v>768</v>
      </c>
      <c r="C535" t="s">
        <v>341</v>
      </c>
      <c r="D535" t="s">
        <v>123</v>
      </c>
      <c r="E535" s="1">
        <v>12648.328822000001</v>
      </c>
      <c r="F535" s="1">
        <v>1391.3161704200004</v>
      </c>
      <c r="G535" s="1">
        <f t="shared" si="46"/>
        <v>1391.3154414515247</v>
      </c>
      <c r="H535" s="57">
        <f t="shared" si="47"/>
        <v>1</v>
      </c>
      <c r="I535" s="1">
        <f t="shared" si="48"/>
        <v>1391</v>
      </c>
      <c r="J535" s="4">
        <f t="shared" si="49"/>
        <v>0.29287605100924241</v>
      </c>
      <c r="K535" s="19">
        <f t="shared" si="50"/>
        <v>14930.235328349159</v>
      </c>
    </row>
    <row r="536" spans="2:11" x14ac:dyDescent="0.35">
      <c r="B536" t="s">
        <v>768</v>
      </c>
      <c r="C536" t="s">
        <v>342</v>
      </c>
      <c r="D536" t="s">
        <v>47</v>
      </c>
      <c r="E536" s="1">
        <v>5136.4729750000015</v>
      </c>
      <c r="F536" s="1">
        <v>565.01202725000007</v>
      </c>
      <c r="G536" s="1">
        <f t="shared" si="46"/>
        <v>565.01173121667216</v>
      </c>
      <c r="H536" s="57">
        <f t="shared" si="47"/>
        <v>1</v>
      </c>
      <c r="I536" s="1">
        <f t="shared" si="48"/>
        <v>565</v>
      </c>
      <c r="J536" s="4">
        <f t="shared" si="49"/>
        <v>0.11896115659253916</v>
      </c>
      <c r="K536" s="19">
        <f t="shared" si="50"/>
        <v>6064.4018407744607</v>
      </c>
    </row>
    <row r="537" spans="2:11" x14ac:dyDescent="0.35">
      <c r="B537" t="s">
        <v>768</v>
      </c>
      <c r="C537" t="s">
        <v>343</v>
      </c>
      <c r="D537" t="s">
        <v>47</v>
      </c>
      <c r="E537" s="1">
        <v>1682.7648009999996</v>
      </c>
      <c r="F537" s="1">
        <v>185.10412810999998</v>
      </c>
      <c r="G537" s="1">
        <f t="shared" si="46"/>
        <v>185.10403112623959</v>
      </c>
      <c r="H537" s="57">
        <f t="shared" si="47"/>
        <v>1</v>
      </c>
      <c r="I537" s="1">
        <f t="shared" si="48"/>
        <v>185</v>
      </c>
      <c r="J537" s="4">
        <f t="shared" si="49"/>
        <v>3.895188313207034E-2</v>
      </c>
      <c r="K537" s="19">
        <f t="shared" si="50"/>
        <v>1985.6890983066819</v>
      </c>
    </row>
    <row r="538" spans="2:11" x14ac:dyDescent="0.35">
      <c r="B538" t="s">
        <v>768</v>
      </c>
      <c r="C538" t="s">
        <v>344</v>
      </c>
      <c r="D538" t="s">
        <v>47</v>
      </c>
      <c r="E538" s="1">
        <v>1315.7548630000001</v>
      </c>
      <c r="F538" s="1">
        <v>144.73303493</v>
      </c>
      <c r="G538" s="1">
        <f t="shared" si="46"/>
        <v>144.73295909833638</v>
      </c>
      <c r="H538" s="57">
        <f t="shared" si="47"/>
        <v>1</v>
      </c>
      <c r="I538" s="1">
        <f t="shared" si="48"/>
        <v>145</v>
      </c>
      <c r="J538" s="4">
        <f t="shared" si="49"/>
        <v>3.052985434675784E-2</v>
      </c>
      <c r="K538" s="19">
        <f t="shared" si="50"/>
        <v>1556.3509148890212</v>
      </c>
    </row>
    <row r="539" spans="2:11" x14ac:dyDescent="0.35">
      <c r="B539" t="s">
        <v>768</v>
      </c>
      <c r="C539" t="s">
        <v>345</v>
      </c>
      <c r="D539" t="s">
        <v>47</v>
      </c>
      <c r="E539" s="1">
        <v>2760.6236159999999</v>
      </c>
      <c r="F539" s="1">
        <v>303.66859775999995</v>
      </c>
      <c r="G539" s="1">
        <f t="shared" si="46"/>
        <v>303.66843865537692</v>
      </c>
      <c r="H539" s="57">
        <f t="shared" si="47"/>
        <v>1</v>
      </c>
      <c r="I539" s="1">
        <f t="shared" si="48"/>
        <v>304</v>
      </c>
      <c r="J539" s="4">
        <f t="shared" si="49"/>
        <v>6.4007418768375055E-2</v>
      </c>
      <c r="K539" s="19">
        <f t="shared" si="50"/>
        <v>3262.9701939742235</v>
      </c>
    </row>
    <row r="540" spans="2:11" x14ac:dyDescent="0.35">
      <c r="B540" t="s">
        <v>768</v>
      </c>
      <c r="C540" t="s">
        <v>346</v>
      </c>
      <c r="D540" t="s">
        <v>47</v>
      </c>
      <c r="E540" s="1">
        <v>1787.04378</v>
      </c>
      <c r="F540" s="1">
        <v>196.57481579999995</v>
      </c>
      <c r="G540" s="1">
        <f t="shared" si="46"/>
        <v>196.57471280626865</v>
      </c>
      <c r="H540" s="57">
        <f t="shared" si="47"/>
        <v>1</v>
      </c>
      <c r="I540" s="1">
        <f t="shared" si="48"/>
        <v>197</v>
      </c>
      <c r="J540" s="4">
        <f t="shared" si="49"/>
        <v>4.1478491767664098E-2</v>
      </c>
      <c r="K540" s="19">
        <f t="shared" si="50"/>
        <v>2114.4905533319802</v>
      </c>
    </row>
    <row r="541" spans="2:11" x14ac:dyDescent="0.35">
      <c r="B541" t="s">
        <v>768</v>
      </c>
      <c r="C541" t="s">
        <v>347</v>
      </c>
      <c r="D541" t="s">
        <v>47</v>
      </c>
      <c r="E541" s="1">
        <v>1617.4492659999999</v>
      </c>
      <c r="F541" s="1">
        <v>177.91941926000004</v>
      </c>
      <c r="G541" s="1">
        <f t="shared" si="46"/>
        <v>177.91932604060779</v>
      </c>
      <c r="H541" s="57">
        <f t="shared" si="47"/>
        <v>1</v>
      </c>
      <c r="I541" s="1">
        <f t="shared" si="48"/>
        <v>178</v>
      </c>
      <c r="J541" s="4">
        <f t="shared" si="49"/>
        <v>3.7478028094640653E-2</v>
      </c>
      <c r="K541" s="19">
        <f t="shared" si="50"/>
        <v>1910.5549162085913</v>
      </c>
    </row>
    <row r="542" spans="2:11" x14ac:dyDescent="0.35">
      <c r="B542" t="s">
        <v>768</v>
      </c>
      <c r="C542" t="s">
        <v>348</v>
      </c>
      <c r="D542" t="s">
        <v>47</v>
      </c>
      <c r="E542" s="1">
        <v>3616.2912729999998</v>
      </c>
      <c r="F542" s="1">
        <v>397.79204002999995</v>
      </c>
      <c r="G542" s="1">
        <f t="shared" si="46"/>
        <v>397.79183161018625</v>
      </c>
      <c r="H542" s="57">
        <f t="shared" si="47"/>
        <v>1</v>
      </c>
      <c r="I542" s="1">
        <f t="shared" si="48"/>
        <v>398</v>
      </c>
      <c r="J542" s="4">
        <f t="shared" si="49"/>
        <v>8.3799186413859444E-2</v>
      </c>
      <c r="K542" s="19">
        <f t="shared" si="50"/>
        <v>4271.9149250057271</v>
      </c>
    </row>
    <row r="543" spans="2:11" x14ac:dyDescent="0.35">
      <c r="B543" t="s">
        <v>768</v>
      </c>
      <c r="C543" t="s">
        <v>349</v>
      </c>
      <c r="D543" t="s">
        <v>47</v>
      </c>
      <c r="E543" s="1">
        <v>2173.5465010000003</v>
      </c>
      <c r="F543" s="1">
        <v>239.09011511</v>
      </c>
      <c r="G543" s="1">
        <f t="shared" si="46"/>
        <v>239.08998984073307</v>
      </c>
      <c r="H543" s="57">
        <f t="shared" si="47"/>
        <v>1</v>
      </c>
      <c r="I543" s="1">
        <f t="shared" si="48"/>
        <v>239</v>
      </c>
      <c r="J543" s="4">
        <f t="shared" si="49"/>
        <v>5.032162199224223E-2</v>
      </c>
      <c r="K543" s="19">
        <f t="shared" si="50"/>
        <v>2565.2956459205243</v>
      </c>
    </row>
    <row r="544" spans="2:11" x14ac:dyDescent="0.35">
      <c r="B544" t="s">
        <v>768</v>
      </c>
      <c r="C544" t="s">
        <v>350</v>
      </c>
      <c r="D544" t="s">
        <v>47</v>
      </c>
      <c r="E544" s="1">
        <v>7751.8955120000019</v>
      </c>
      <c r="F544" s="1">
        <v>852.7085063200002</v>
      </c>
      <c r="G544" s="1">
        <f t="shared" si="46"/>
        <v>852.7080595505073</v>
      </c>
      <c r="H544" s="57">
        <f t="shared" si="47"/>
        <v>1</v>
      </c>
      <c r="I544" s="1">
        <f t="shared" si="48"/>
        <v>853</v>
      </c>
      <c r="J544" s="4">
        <f t="shared" si="49"/>
        <v>0.17959976384678919</v>
      </c>
      <c r="K544" s="19">
        <f t="shared" si="50"/>
        <v>9155.6367613816201</v>
      </c>
    </row>
    <row r="545" spans="2:11" x14ac:dyDescent="0.35">
      <c r="B545" t="s">
        <v>768</v>
      </c>
      <c r="C545" t="s">
        <v>351</v>
      </c>
      <c r="D545" t="s">
        <v>47</v>
      </c>
      <c r="E545" s="1">
        <v>2381.1723430000002</v>
      </c>
      <c r="F545" s="1">
        <v>261.92895772999992</v>
      </c>
      <c r="G545" s="1">
        <f t="shared" si="46"/>
        <v>261.92882049451237</v>
      </c>
      <c r="H545" s="57">
        <f t="shared" si="47"/>
        <v>1</v>
      </c>
      <c r="I545" s="1">
        <f t="shared" si="48"/>
        <v>262</v>
      </c>
      <c r="J545" s="4">
        <f t="shared" si="49"/>
        <v>5.5164288543796923E-2</v>
      </c>
      <c r="K545" s="19">
        <f t="shared" si="50"/>
        <v>2812.1651013856795</v>
      </c>
    </row>
    <row r="546" spans="2:11" x14ac:dyDescent="0.35">
      <c r="B546" t="s">
        <v>768</v>
      </c>
      <c r="C546" t="s">
        <v>352</v>
      </c>
      <c r="D546" t="s">
        <v>47</v>
      </c>
      <c r="E546" s="1">
        <v>2803.3846630000003</v>
      </c>
      <c r="F546" s="1">
        <v>308.37231293000002</v>
      </c>
      <c r="G546" s="1">
        <f t="shared" si="46"/>
        <v>308.37215136090475</v>
      </c>
      <c r="H546" s="57">
        <f t="shared" si="47"/>
        <v>1</v>
      </c>
      <c r="I546" s="1">
        <f t="shared" si="48"/>
        <v>308</v>
      </c>
      <c r="J546" s="4">
        <f t="shared" si="49"/>
        <v>6.4849621646906302E-2</v>
      </c>
      <c r="K546" s="19">
        <f t="shared" si="50"/>
        <v>3305.9040123159893</v>
      </c>
    </row>
    <row r="547" spans="2:11" x14ac:dyDescent="0.35">
      <c r="B547" t="s">
        <v>768</v>
      </c>
      <c r="C547" t="s">
        <v>353</v>
      </c>
      <c r="D547" t="s">
        <v>76</v>
      </c>
      <c r="E547" s="1">
        <v>2862.8377199999995</v>
      </c>
      <c r="F547" s="1">
        <v>314.91214920000004</v>
      </c>
      <c r="G547" s="1">
        <f t="shared" si="46"/>
        <v>314.91198420441225</v>
      </c>
      <c r="H547" s="57">
        <f t="shared" si="47"/>
        <v>1</v>
      </c>
      <c r="I547" s="1">
        <f t="shared" si="48"/>
        <v>315</v>
      </c>
      <c r="J547" s="4">
        <f t="shared" si="49"/>
        <v>6.6323476684335997E-2</v>
      </c>
      <c r="K547" s="19">
        <f t="shared" si="50"/>
        <v>3381.0381944140804</v>
      </c>
    </row>
    <row r="548" spans="2:11" x14ac:dyDescent="0.35">
      <c r="B548" t="s">
        <v>768</v>
      </c>
      <c r="C548" t="s">
        <v>354</v>
      </c>
      <c r="D548" t="s">
        <v>112</v>
      </c>
      <c r="E548" s="1">
        <v>8492.377199999999</v>
      </c>
      <c r="F548" s="1">
        <v>934.16149200000007</v>
      </c>
      <c r="G548" s="1">
        <f t="shared" si="46"/>
        <v>934.16100255389631</v>
      </c>
      <c r="H548" s="57">
        <f t="shared" si="47"/>
        <v>0.82600678126016336</v>
      </c>
      <c r="I548" s="1">
        <f t="shared" si="48"/>
        <v>772</v>
      </c>
      <c r="J548" s="4">
        <f t="shared" si="49"/>
        <v>0.1625451555565314</v>
      </c>
      <c r="K548" s="19">
        <f t="shared" si="50"/>
        <v>8286.2269399608576</v>
      </c>
    </row>
    <row r="549" spans="2:11" x14ac:dyDescent="0.35">
      <c r="B549" t="s">
        <v>768</v>
      </c>
      <c r="C549" t="s">
        <v>354</v>
      </c>
      <c r="D549" t="s">
        <v>112</v>
      </c>
      <c r="E549" s="1">
        <v>6864.9355549999982</v>
      </c>
      <c r="F549" s="1">
        <v>755.14291104999973</v>
      </c>
      <c r="G549" s="1">
        <f t="shared" si="46"/>
        <v>755.14251539918473</v>
      </c>
      <c r="H549" s="57">
        <f t="shared" si="47"/>
        <v>0.82600678126016336</v>
      </c>
      <c r="I549" s="1">
        <f t="shared" si="48"/>
        <v>624</v>
      </c>
      <c r="J549" s="4">
        <f t="shared" si="49"/>
        <v>0.1313836490508751</v>
      </c>
      <c r="K549" s="19">
        <f t="shared" si="50"/>
        <v>6697.6756613155112</v>
      </c>
    </row>
    <row r="550" spans="2:11" x14ac:dyDescent="0.35">
      <c r="B550" t="s">
        <v>768</v>
      </c>
      <c r="C550" t="s">
        <v>355</v>
      </c>
      <c r="D550" t="s">
        <v>47</v>
      </c>
      <c r="E550" s="1">
        <v>4053.9239260000004</v>
      </c>
      <c r="F550" s="1">
        <v>445.93163185999992</v>
      </c>
      <c r="G550" s="1">
        <f t="shared" si="46"/>
        <v>445.93139821784956</v>
      </c>
      <c r="H550" s="57">
        <f t="shared" si="47"/>
        <v>1</v>
      </c>
      <c r="I550" s="1">
        <f t="shared" si="48"/>
        <v>446</v>
      </c>
      <c r="J550" s="4">
        <f t="shared" si="49"/>
        <v>9.3905620956234448E-2</v>
      </c>
      <c r="K550" s="19">
        <f t="shared" si="50"/>
        <v>4787.1207451069195</v>
      </c>
    </row>
    <row r="551" spans="2:11" x14ac:dyDescent="0.35">
      <c r="B551" t="s">
        <v>768</v>
      </c>
      <c r="C551" t="s">
        <v>355</v>
      </c>
      <c r="D551" t="s">
        <v>47</v>
      </c>
      <c r="E551" s="1">
        <v>3796.7365140000002</v>
      </c>
      <c r="F551" s="1">
        <v>417.64101654000001</v>
      </c>
      <c r="G551" s="1">
        <f t="shared" si="46"/>
        <v>417.64079772048103</v>
      </c>
      <c r="H551" s="57">
        <f t="shared" si="47"/>
        <v>1</v>
      </c>
      <c r="I551" s="1">
        <f t="shared" si="48"/>
        <v>418</v>
      </c>
      <c r="J551" s="4">
        <f t="shared" si="49"/>
        <v>8.8010200806515698E-2</v>
      </c>
      <c r="K551" s="19">
        <f t="shared" si="50"/>
        <v>4486.584016714557</v>
      </c>
    </row>
    <row r="552" spans="2:11" x14ac:dyDescent="0.35">
      <c r="B552" t="s">
        <v>768</v>
      </c>
      <c r="C552" t="s">
        <v>355</v>
      </c>
      <c r="D552" t="s">
        <v>47</v>
      </c>
      <c r="E552" s="1">
        <v>1686.2326269999999</v>
      </c>
      <c r="F552" s="1">
        <v>185.48558896999998</v>
      </c>
      <c r="G552" s="1">
        <f t="shared" si="46"/>
        <v>185.48549178637637</v>
      </c>
      <c r="H552" s="57">
        <f t="shared" si="47"/>
        <v>1</v>
      </c>
      <c r="I552" s="1">
        <f t="shared" si="48"/>
        <v>185</v>
      </c>
      <c r="J552" s="4">
        <f t="shared" si="49"/>
        <v>3.895188313207034E-2</v>
      </c>
      <c r="K552" s="19">
        <f t="shared" si="50"/>
        <v>1985.6890983066819</v>
      </c>
    </row>
    <row r="553" spans="2:11" x14ac:dyDescent="0.35">
      <c r="B553" t="s">
        <v>768</v>
      </c>
      <c r="C553" t="s">
        <v>355</v>
      </c>
      <c r="D553" t="s">
        <v>47</v>
      </c>
      <c r="E553" s="1">
        <v>2649.3150110000001</v>
      </c>
      <c r="F553" s="1">
        <v>291.42465120999998</v>
      </c>
      <c r="G553" s="1">
        <f t="shared" si="46"/>
        <v>291.42449852049037</v>
      </c>
      <c r="H553" s="57">
        <f t="shared" si="47"/>
        <v>1</v>
      </c>
      <c r="I553" s="1">
        <f t="shared" si="48"/>
        <v>291</v>
      </c>
      <c r="J553" s="4">
        <f t="shared" si="49"/>
        <v>6.1270259413148481E-2</v>
      </c>
      <c r="K553" s="19">
        <f t="shared" si="50"/>
        <v>3123.4352843634833</v>
      </c>
    </row>
    <row r="554" spans="2:11" x14ac:dyDescent="0.35">
      <c r="B554" t="s">
        <v>768</v>
      </c>
      <c r="C554" t="s">
        <v>355</v>
      </c>
      <c r="D554" t="s">
        <v>47</v>
      </c>
      <c r="E554" s="1">
        <v>2139.9986479999998</v>
      </c>
      <c r="F554" s="1">
        <v>235.39985128000004</v>
      </c>
      <c r="G554" s="1">
        <f t="shared" si="46"/>
        <v>235.39972794421598</v>
      </c>
      <c r="H554" s="57">
        <f t="shared" si="47"/>
        <v>1</v>
      </c>
      <c r="I554" s="1">
        <f t="shared" si="48"/>
        <v>235</v>
      </c>
      <c r="J554" s="4">
        <f t="shared" si="49"/>
        <v>4.9479419113710975E-2</v>
      </c>
      <c r="K554" s="19">
        <f t="shared" si="50"/>
        <v>2522.361827578758</v>
      </c>
    </row>
    <row r="555" spans="2:11" x14ac:dyDescent="0.35">
      <c r="B555" t="s">
        <v>768</v>
      </c>
      <c r="C555" t="s">
        <v>355</v>
      </c>
      <c r="D555" t="s">
        <v>47</v>
      </c>
      <c r="E555" s="1">
        <v>3013.9707969999999</v>
      </c>
      <c r="F555" s="1">
        <v>331.53678767000014</v>
      </c>
      <c r="G555" s="1">
        <f t="shared" si="46"/>
        <v>331.53661396407199</v>
      </c>
      <c r="H555" s="57">
        <f t="shared" si="47"/>
        <v>1</v>
      </c>
      <c r="I555" s="1">
        <f t="shared" si="48"/>
        <v>332</v>
      </c>
      <c r="J555" s="4">
        <f t="shared" si="49"/>
        <v>6.9902838918093804E-2</v>
      </c>
      <c r="K555" s="19">
        <f t="shared" si="50"/>
        <v>3563.506922366586</v>
      </c>
    </row>
    <row r="556" spans="2:11" x14ac:dyDescent="0.35">
      <c r="B556" t="s">
        <v>768</v>
      </c>
      <c r="C556" t="s">
        <v>98</v>
      </c>
      <c r="D556" t="s">
        <v>99</v>
      </c>
      <c r="E556" s="1">
        <v>0</v>
      </c>
      <c r="F556" s="1">
        <v>0</v>
      </c>
      <c r="G556" s="1">
        <f t="shared" si="46"/>
        <v>0</v>
      </c>
      <c r="H556" s="57">
        <f t="shared" si="47"/>
        <v>1</v>
      </c>
      <c r="I556" s="1">
        <f t="shared" si="48"/>
        <v>0</v>
      </c>
      <c r="J556" s="4">
        <f t="shared" si="49"/>
        <v>0</v>
      </c>
      <c r="K556" s="19">
        <f t="shared" si="50"/>
        <v>0</v>
      </c>
    </row>
    <row r="557" spans="2:11" x14ac:dyDescent="0.35">
      <c r="B557" t="s">
        <v>768</v>
      </c>
      <c r="C557" t="s">
        <v>98</v>
      </c>
      <c r="D557" t="s">
        <v>99</v>
      </c>
      <c r="E557" s="1">
        <v>791.15969600000005</v>
      </c>
      <c r="F557" s="1">
        <v>87.027566560000011</v>
      </c>
      <c r="G557" s="1">
        <f t="shared" si="46"/>
        <v>87.0275209626341</v>
      </c>
      <c r="H557" s="57">
        <f t="shared" si="47"/>
        <v>1</v>
      </c>
      <c r="I557" s="1">
        <f t="shared" si="48"/>
        <v>87</v>
      </c>
      <c r="J557" s="4">
        <f t="shared" si="49"/>
        <v>1.8317912608054703E-2</v>
      </c>
      <c r="K557" s="19">
        <f t="shared" si="50"/>
        <v>933.81054893341263</v>
      </c>
    </row>
    <row r="558" spans="2:11" x14ac:dyDescent="0.35">
      <c r="B558" t="s">
        <v>768</v>
      </c>
      <c r="C558" t="s">
        <v>98</v>
      </c>
      <c r="D558" t="s">
        <v>99</v>
      </c>
      <c r="E558" s="1">
        <v>490.92796299999992</v>
      </c>
      <c r="F558" s="1">
        <v>54.00207592999999</v>
      </c>
      <c r="G558" s="1">
        <f t="shared" si="46"/>
        <v>54.002047636063786</v>
      </c>
      <c r="H558" s="57">
        <f t="shared" si="47"/>
        <v>1</v>
      </c>
      <c r="I558" s="1">
        <f t="shared" si="48"/>
        <v>54</v>
      </c>
      <c r="J558" s="4">
        <f t="shared" si="49"/>
        <v>1.1369738860171884E-2</v>
      </c>
      <c r="K558" s="19">
        <f t="shared" si="50"/>
        <v>579.60654761384228</v>
      </c>
    </row>
    <row r="559" spans="2:11" x14ac:dyDescent="0.35">
      <c r="B559" t="s">
        <v>768</v>
      </c>
      <c r="C559" t="s">
        <v>98</v>
      </c>
      <c r="D559" t="s">
        <v>99</v>
      </c>
      <c r="E559" s="1">
        <v>1557.3927469999999</v>
      </c>
      <c r="F559" s="1">
        <v>171.31320216999998</v>
      </c>
      <c r="G559" s="1">
        <f t="shared" si="46"/>
        <v>171.31311241187996</v>
      </c>
      <c r="H559" s="57">
        <f t="shared" si="47"/>
        <v>1</v>
      </c>
      <c r="I559" s="1">
        <f t="shared" si="48"/>
        <v>171</v>
      </c>
      <c r="J559" s="4">
        <f t="shared" si="49"/>
        <v>3.6004173057210966E-2</v>
      </c>
      <c r="K559" s="19">
        <f t="shared" si="50"/>
        <v>1835.4207341105007</v>
      </c>
    </row>
    <row r="560" spans="2:11" x14ac:dyDescent="0.35">
      <c r="B560" t="s">
        <v>768</v>
      </c>
      <c r="C560" t="s">
        <v>98</v>
      </c>
      <c r="D560" t="s">
        <v>99</v>
      </c>
      <c r="E560" s="1">
        <v>2618.5323769999995</v>
      </c>
      <c r="F560" s="1">
        <v>288.03856146999999</v>
      </c>
      <c r="G560" s="1">
        <f t="shared" si="46"/>
        <v>288.03841055460384</v>
      </c>
      <c r="H560" s="57">
        <f t="shared" si="47"/>
        <v>1</v>
      </c>
      <c r="I560" s="1">
        <f t="shared" si="48"/>
        <v>288</v>
      </c>
      <c r="J560" s="4">
        <f t="shared" si="49"/>
        <v>6.0638607254250049E-2</v>
      </c>
      <c r="K560" s="19">
        <f t="shared" si="50"/>
        <v>3091.234920607159</v>
      </c>
    </row>
    <row r="561" spans="2:11" x14ac:dyDescent="0.35">
      <c r="B561" t="s">
        <v>768</v>
      </c>
      <c r="C561" t="s">
        <v>98</v>
      </c>
      <c r="D561" t="s">
        <v>99</v>
      </c>
      <c r="E561" s="1">
        <v>1546.705215</v>
      </c>
      <c r="F561" s="1">
        <v>170.13757364999995</v>
      </c>
      <c r="G561" s="1">
        <f t="shared" si="46"/>
        <v>170.13748450784064</v>
      </c>
      <c r="H561" s="57">
        <f t="shared" si="47"/>
        <v>1</v>
      </c>
      <c r="I561" s="1">
        <f t="shared" si="48"/>
        <v>170</v>
      </c>
      <c r="J561" s="4">
        <f t="shared" si="49"/>
        <v>3.579362233757815E-2</v>
      </c>
      <c r="K561" s="19">
        <f t="shared" si="50"/>
        <v>1824.687279525059</v>
      </c>
    </row>
    <row r="562" spans="2:11" x14ac:dyDescent="0.35">
      <c r="B562" t="s">
        <v>768</v>
      </c>
      <c r="C562" t="s">
        <v>98</v>
      </c>
      <c r="D562" t="s">
        <v>99</v>
      </c>
      <c r="E562" s="1">
        <v>719.11587299999997</v>
      </c>
      <c r="F562" s="1">
        <v>79.102746029999977</v>
      </c>
      <c r="G562" s="1">
        <f t="shared" si="46"/>
        <v>79.102704584777527</v>
      </c>
      <c r="H562" s="57">
        <f t="shared" si="47"/>
        <v>1</v>
      </c>
      <c r="I562" s="1">
        <f t="shared" si="48"/>
        <v>79</v>
      </c>
      <c r="J562" s="4">
        <f t="shared" si="49"/>
        <v>1.66335068509922E-2</v>
      </c>
      <c r="K562" s="19">
        <f t="shared" si="50"/>
        <v>847.94291224988035</v>
      </c>
    </row>
    <row r="563" spans="2:11" x14ac:dyDescent="0.35">
      <c r="B563" t="s">
        <v>768</v>
      </c>
      <c r="C563" t="s">
        <v>98</v>
      </c>
      <c r="D563" t="s">
        <v>99</v>
      </c>
      <c r="E563" s="1">
        <v>1160.7419029999996</v>
      </c>
      <c r="F563" s="1">
        <v>127.68160933</v>
      </c>
      <c r="G563" s="1">
        <f t="shared" si="46"/>
        <v>127.68154243228825</v>
      </c>
      <c r="H563" s="57">
        <f t="shared" si="47"/>
        <v>1</v>
      </c>
      <c r="I563" s="1">
        <f t="shared" si="48"/>
        <v>128</v>
      </c>
      <c r="J563" s="4">
        <f t="shared" si="49"/>
        <v>2.6950492113000022E-2</v>
      </c>
      <c r="K563" s="19">
        <f t="shared" si="50"/>
        <v>1373.8821869365152</v>
      </c>
    </row>
    <row r="564" spans="2:11" x14ac:dyDescent="0.35">
      <c r="B564" t="s">
        <v>768</v>
      </c>
      <c r="C564" t="s">
        <v>98</v>
      </c>
      <c r="D564" t="s">
        <v>99</v>
      </c>
      <c r="E564" s="1">
        <v>808.31654700000001</v>
      </c>
      <c r="F564" s="1">
        <v>88.914820170000027</v>
      </c>
      <c r="G564" s="1">
        <f t="shared" si="46"/>
        <v>88.914773583823361</v>
      </c>
      <c r="H564" s="57">
        <f t="shared" si="47"/>
        <v>1</v>
      </c>
      <c r="I564" s="1">
        <f t="shared" si="48"/>
        <v>89</v>
      </c>
      <c r="J564" s="4">
        <f t="shared" si="49"/>
        <v>1.8739014047320326E-2</v>
      </c>
      <c r="K564" s="19">
        <f t="shared" si="50"/>
        <v>955.27745810429565</v>
      </c>
    </row>
    <row r="565" spans="2:11" x14ac:dyDescent="0.35">
      <c r="B565" t="s">
        <v>768</v>
      </c>
      <c r="C565" t="s">
        <v>98</v>
      </c>
      <c r="D565" t="s">
        <v>99</v>
      </c>
      <c r="E565" s="1">
        <v>661.48067000000049</v>
      </c>
      <c r="F565" s="1">
        <v>72.762873700000043</v>
      </c>
      <c r="G565" s="1">
        <f t="shared" si="46"/>
        <v>72.762835576500692</v>
      </c>
      <c r="H565" s="57">
        <f t="shared" si="47"/>
        <v>1</v>
      </c>
      <c r="I565" s="1">
        <f t="shared" si="48"/>
        <v>73</v>
      </c>
      <c r="J565" s="4">
        <f t="shared" si="49"/>
        <v>1.5370202533195324E-2</v>
      </c>
      <c r="K565" s="19">
        <f t="shared" si="50"/>
        <v>783.5421847372312</v>
      </c>
    </row>
    <row r="566" spans="2:11" x14ac:dyDescent="0.35">
      <c r="B566" t="s">
        <v>768</v>
      </c>
      <c r="C566" t="s">
        <v>98</v>
      </c>
      <c r="D566" t="s">
        <v>99</v>
      </c>
      <c r="E566" s="1">
        <v>717.24410399999965</v>
      </c>
      <c r="F566" s="1">
        <v>78.896851439999949</v>
      </c>
      <c r="G566" s="1">
        <f t="shared" si="46"/>
        <v>78.896810102654243</v>
      </c>
      <c r="H566" s="57">
        <f t="shared" si="47"/>
        <v>1</v>
      </c>
      <c r="I566" s="1">
        <f t="shared" si="48"/>
        <v>79</v>
      </c>
      <c r="J566" s="4">
        <f t="shared" si="49"/>
        <v>1.66335068509922E-2</v>
      </c>
      <c r="K566" s="19">
        <f t="shared" si="50"/>
        <v>847.94291224988035</v>
      </c>
    </row>
    <row r="567" spans="2:11" x14ac:dyDescent="0.35">
      <c r="B567" t="s">
        <v>768</v>
      </c>
      <c r="C567" t="s">
        <v>98</v>
      </c>
      <c r="D567" t="s">
        <v>99</v>
      </c>
      <c r="E567" s="1">
        <v>665.74737400000004</v>
      </c>
      <c r="F567" s="1">
        <v>73.23221113999999</v>
      </c>
      <c r="G567" s="1">
        <f t="shared" si="46"/>
        <v>73.232172770595213</v>
      </c>
      <c r="H567" s="57">
        <f t="shared" si="47"/>
        <v>1</v>
      </c>
      <c r="I567" s="1">
        <f t="shared" si="48"/>
        <v>73</v>
      </c>
      <c r="J567" s="4">
        <f t="shared" si="49"/>
        <v>1.5370202533195324E-2</v>
      </c>
      <c r="K567" s="19">
        <f t="shared" si="50"/>
        <v>783.5421847372312</v>
      </c>
    </row>
    <row r="568" spans="2:11" x14ac:dyDescent="0.35">
      <c r="B568" t="s">
        <v>768</v>
      </c>
      <c r="C568" t="s">
        <v>98</v>
      </c>
      <c r="D568" t="s">
        <v>99</v>
      </c>
      <c r="E568" s="1">
        <v>1021.3364820000003</v>
      </c>
      <c r="F568" s="1">
        <v>112.34701302000002</v>
      </c>
      <c r="G568" s="1">
        <f t="shared" si="46"/>
        <v>112.34695415672181</v>
      </c>
      <c r="H568" s="57">
        <f t="shared" si="47"/>
        <v>1</v>
      </c>
      <c r="I568" s="1">
        <f t="shared" si="48"/>
        <v>112</v>
      </c>
      <c r="J568" s="4">
        <f t="shared" si="49"/>
        <v>2.358168059887502E-2</v>
      </c>
      <c r="K568" s="19">
        <f t="shared" si="50"/>
        <v>1202.1469135694508</v>
      </c>
    </row>
    <row r="569" spans="2:11" x14ac:dyDescent="0.35">
      <c r="B569" t="s">
        <v>768</v>
      </c>
      <c r="C569" t="s">
        <v>98</v>
      </c>
      <c r="D569" t="s">
        <v>99</v>
      </c>
      <c r="E569" s="1">
        <v>520.72432900000013</v>
      </c>
      <c r="F569" s="1">
        <v>57.279676190000004</v>
      </c>
      <c r="G569" s="1">
        <f t="shared" si="46"/>
        <v>57.279646178792547</v>
      </c>
      <c r="H569" s="57">
        <f t="shared" si="47"/>
        <v>1</v>
      </c>
      <c r="I569" s="1">
        <f t="shared" si="48"/>
        <v>57</v>
      </c>
      <c r="J569" s="4">
        <f t="shared" si="49"/>
        <v>1.2001391019070322E-2</v>
      </c>
      <c r="K569" s="19">
        <f t="shared" si="50"/>
        <v>611.80691137016686</v>
      </c>
    </row>
    <row r="570" spans="2:11" x14ac:dyDescent="0.35">
      <c r="B570" t="s">
        <v>768</v>
      </c>
      <c r="C570" t="s">
        <v>98</v>
      </c>
      <c r="D570" t="s">
        <v>99</v>
      </c>
      <c r="E570" s="1">
        <v>870.89456599999994</v>
      </c>
      <c r="F570" s="1">
        <v>95.798402260000017</v>
      </c>
      <c r="G570" s="1">
        <f t="shared" si="46"/>
        <v>95.798352067228066</v>
      </c>
      <c r="H570" s="57">
        <f t="shared" si="47"/>
        <v>1</v>
      </c>
      <c r="I570" s="1">
        <f t="shared" si="48"/>
        <v>96</v>
      </c>
      <c r="J570" s="4">
        <f t="shared" si="49"/>
        <v>2.0212869084750017E-2</v>
      </c>
      <c r="K570" s="19">
        <f t="shared" si="50"/>
        <v>1030.4116402023865</v>
      </c>
    </row>
    <row r="571" spans="2:11" x14ac:dyDescent="0.35">
      <c r="B571" t="s">
        <v>768</v>
      </c>
      <c r="C571" t="s">
        <v>356</v>
      </c>
      <c r="D571" t="s">
        <v>716</v>
      </c>
      <c r="E571" s="1">
        <v>0</v>
      </c>
      <c r="F571" s="1">
        <v>0</v>
      </c>
      <c r="G571" s="1">
        <f t="shared" si="46"/>
        <v>0</v>
      </c>
      <c r="H571" s="57">
        <f t="shared" si="47"/>
        <v>1</v>
      </c>
      <c r="I571" s="1">
        <f t="shared" si="48"/>
        <v>0</v>
      </c>
      <c r="J571" s="4">
        <f t="shared" si="49"/>
        <v>0</v>
      </c>
      <c r="K571" s="19">
        <f t="shared" si="50"/>
        <v>0</v>
      </c>
    </row>
    <row r="572" spans="2:11" x14ac:dyDescent="0.35">
      <c r="B572" t="s">
        <v>768</v>
      </c>
      <c r="C572" t="s">
        <v>356</v>
      </c>
      <c r="D572" t="s">
        <v>716</v>
      </c>
      <c r="E572" s="1">
        <v>0</v>
      </c>
      <c r="F572" s="1">
        <v>0</v>
      </c>
      <c r="G572" s="1">
        <f t="shared" si="46"/>
        <v>0</v>
      </c>
      <c r="H572" s="57">
        <f t="shared" si="47"/>
        <v>1</v>
      </c>
      <c r="I572" s="1">
        <f t="shared" si="48"/>
        <v>0</v>
      </c>
      <c r="J572" s="4">
        <f t="shared" si="49"/>
        <v>0</v>
      </c>
      <c r="K572" s="19">
        <f t="shared" si="50"/>
        <v>0</v>
      </c>
    </row>
    <row r="573" spans="2:11" x14ac:dyDescent="0.35">
      <c r="B573" t="s">
        <v>768</v>
      </c>
      <c r="C573" t="s">
        <v>357</v>
      </c>
      <c r="D573" t="s">
        <v>716</v>
      </c>
      <c r="E573" s="1">
        <v>0</v>
      </c>
      <c r="F573" s="1">
        <v>0</v>
      </c>
      <c r="G573" s="1">
        <f t="shared" si="46"/>
        <v>0</v>
      </c>
      <c r="H573" s="57">
        <f t="shared" si="47"/>
        <v>1</v>
      </c>
      <c r="I573" s="1">
        <f t="shared" si="48"/>
        <v>0</v>
      </c>
      <c r="J573" s="4">
        <f t="shared" si="49"/>
        <v>0</v>
      </c>
      <c r="K573" s="19">
        <f t="shared" si="50"/>
        <v>0</v>
      </c>
    </row>
    <row r="574" spans="2:11" x14ac:dyDescent="0.35">
      <c r="B574" t="s">
        <v>768</v>
      </c>
      <c r="C574" t="s">
        <v>358</v>
      </c>
      <c r="D574" t="s">
        <v>133</v>
      </c>
      <c r="E574" s="1">
        <v>53032.069088999982</v>
      </c>
      <c r="F574" s="1">
        <v>5833.527599789998</v>
      </c>
      <c r="G574" s="1">
        <f t="shared" si="46"/>
        <v>5833.524543361983</v>
      </c>
      <c r="H574" s="57">
        <f t="shared" si="47"/>
        <v>1</v>
      </c>
      <c r="I574" s="1">
        <f t="shared" si="48"/>
        <v>5834</v>
      </c>
      <c r="J574" s="4">
        <f t="shared" si="49"/>
        <v>1.2283528983378291</v>
      </c>
      <c r="K574" s="19">
        <f t="shared" si="50"/>
        <v>62618.974051465855</v>
      </c>
    </row>
    <row r="575" spans="2:11" x14ac:dyDescent="0.35">
      <c r="B575" t="s">
        <v>768</v>
      </c>
      <c r="C575" t="s">
        <v>359</v>
      </c>
      <c r="D575" t="s">
        <v>133</v>
      </c>
      <c r="E575" s="1">
        <v>13983.030102999997</v>
      </c>
      <c r="F575" s="1">
        <v>1538.1333113299997</v>
      </c>
      <c r="G575" s="1">
        <f t="shared" si="46"/>
        <v>1538.1325054379106</v>
      </c>
      <c r="H575" s="57">
        <f t="shared" si="47"/>
        <v>1</v>
      </c>
      <c r="I575" s="1">
        <f t="shared" si="48"/>
        <v>1538</v>
      </c>
      <c r="J575" s="4">
        <f t="shared" si="49"/>
        <v>0.32382700679526588</v>
      </c>
      <c r="K575" s="19">
        <f t="shared" si="50"/>
        <v>16508.053152409066</v>
      </c>
    </row>
    <row r="576" spans="2:11" x14ac:dyDescent="0.35">
      <c r="B576" t="s">
        <v>768</v>
      </c>
      <c r="C576" t="s">
        <v>6</v>
      </c>
      <c r="D576" t="s">
        <v>716</v>
      </c>
      <c r="E576" s="1">
        <v>28549.481499999998</v>
      </c>
      <c r="F576" s="1">
        <v>3140.4429650000002</v>
      </c>
      <c r="G576" s="1">
        <f t="shared" si="46"/>
        <v>3140.4413195911638</v>
      </c>
      <c r="H576" s="57">
        <f t="shared" si="47"/>
        <v>1</v>
      </c>
      <c r="I576" s="1">
        <f t="shared" si="48"/>
        <v>3140</v>
      </c>
      <c r="J576" s="4">
        <f t="shared" si="49"/>
        <v>0.66112925964703173</v>
      </c>
      <c r="K576" s="19">
        <f t="shared" si="50"/>
        <v>33703.047398286384</v>
      </c>
    </row>
    <row r="577" spans="2:11" x14ac:dyDescent="0.35">
      <c r="B577" t="s">
        <v>768</v>
      </c>
      <c r="C577" t="s">
        <v>360</v>
      </c>
      <c r="D577" t="s">
        <v>160</v>
      </c>
      <c r="E577" s="1">
        <v>6564.2788429999991</v>
      </c>
      <c r="F577" s="1">
        <v>722.07067272999984</v>
      </c>
      <c r="G577" s="1">
        <f t="shared" si="46"/>
        <v>722.07029440710767</v>
      </c>
      <c r="H577" s="57">
        <f t="shared" si="47"/>
        <v>1</v>
      </c>
      <c r="I577" s="1">
        <f t="shared" si="48"/>
        <v>722</v>
      </c>
      <c r="J577" s="4">
        <f t="shared" si="49"/>
        <v>0.15201761957489074</v>
      </c>
      <c r="K577" s="19">
        <f t="shared" si="50"/>
        <v>7749.5542106887797</v>
      </c>
    </row>
    <row r="578" spans="2:11" x14ac:dyDescent="0.35">
      <c r="B578" t="s">
        <v>768</v>
      </c>
      <c r="C578" t="s">
        <v>361</v>
      </c>
      <c r="D578" t="s">
        <v>160</v>
      </c>
      <c r="E578" s="1">
        <v>23550.598281999999</v>
      </c>
      <c r="F578" s="1">
        <v>2590.5658110200002</v>
      </c>
      <c r="G578" s="1">
        <f t="shared" si="46"/>
        <v>2590.5644537147018</v>
      </c>
      <c r="H578" s="57">
        <f t="shared" si="47"/>
        <v>1</v>
      </c>
      <c r="I578" s="1">
        <f t="shared" si="48"/>
        <v>2591</v>
      </c>
      <c r="J578" s="4">
        <f t="shared" si="49"/>
        <v>0.54553691456861764</v>
      </c>
      <c r="K578" s="19">
        <f t="shared" si="50"/>
        <v>27810.380830878988</v>
      </c>
    </row>
    <row r="579" spans="2:11" x14ac:dyDescent="0.35">
      <c r="B579" t="s">
        <v>768</v>
      </c>
      <c r="C579" t="s">
        <v>362</v>
      </c>
      <c r="D579" t="s">
        <v>112</v>
      </c>
      <c r="E579" s="1">
        <v>136.95936599999999</v>
      </c>
      <c r="F579" s="1">
        <v>15.065530260000001</v>
      </c>
      <c r="G579" s="1">
        <f t="shared" si="46"/>
        <v>15.065522366541375</v>
      </c>
      <c r="H579" s="57">
        <f t="shared" si="47"/>
        <v>0.82600678126016336</v>
      </c>
      <c r="I579" s="1">
        <f t="shared" si="48"/>
        <v>12</v>
      </c>
      <c r="J579" s="4">
        <f t="shared" si="49"/>
        <v>2.5266086355937522E-3</v>
      </c>
      <c r="K579" s="19">
        <f t="shared" si="50"/>
        <v>128.80145502529831</v>
      </c>
    </row>
    <row r="580" spans="2:11" x14ac:dyDescent="0.35">
      <c r="B580" t="s">
        <v>768</v>
      </c>
      <c r="C580" t="s">
        <v>363</v>
      </c>
      <c r="D580" t="s">
        <v>10</v>
      </c>
      <c r="E580" s="1">
        <v>1804.6408969999989</v>
      </c>
      <c r="F580" s="1">
        <v>198.51049866999986</v>
      </c>
      <c r="G580" s="1">
        <f t="shared" si="46"/>
        <v>198.51039466208371</v>
      </c>
      <c r="H580" s="57">
        <f t="shared" si="47"/>
        <v>1</v>
      </c>
      <c r="I580" s="1">
        <f t="shared" si="48"/>
        <v>199</v>
      </c>
      <c r="J580" s="4">
        <f t="shared" si="49"/>
        <v>4.1899593206929722E-2</v>
      </c>
      <c r="K580" s="19">
        <f t="shared" si="50"/>
        <v>2135.9574625028636</v>
      </c>
    </row>
    <row r="581" spans="2:11" x14ac:dyDescent="0.35">
      <c r="B581" t="s">
        <v>768</v>
      </c>
      <c r="C581" t="s">
        <v>363</v>
      </c>
      <c r="D581" t="s">
        <v>10</v>
      </c>
      <c r="E581" s="1">
        <v>1157.120349</v>
      </c>
      <c r="F581" s="1">
        <v>127.28323839000002</v>
      </c>
      <c r="G581" s="1">
        <f t="shared" si="46"/>
        <v>127.2831717010114</v>
      </c>
      <c r="H581" s="57">
        <f t="shared" si="47"/>
        <v>1</v>
      </c>
      <c r="I581" s="1">
        <f t="shared" si="48"/>
        <v>127</v>
      </c>
      <c r="J581" s="4">
        <f t="shared" si="49"/>
        <v>2.6739941393367207E-2</v>
      </c>
      <c r="K581" s="19">
        <f t="shared" si="50"/>
        <v>1363.1487323510735</v>
      </c>
    </row>
    <row r="582" spans="2:11" x14ac:dyDescent="0.35">
      <c r="B582" t="s">
        <v>768</v>
      </c>
      <c r="C582" t="s">
        <v>364</v>
      </c>
      <c r="D582" t="s">
        <v>76</v>
      </c>
      <c r="E582" s="1">
        <v>1252.1478730000001</v>
      </c>
      <c r="F582" s="1">
        <v>137.73626603</v>
      </c>
      <c r="G582" s="1">
        <f t="shared" si="46"/>
        <v>137.73619386423493</v>
      </c>
      <c r="H582" s="57">
        <f t="shared" si="47"/>
        <v>1</v>
      </c>
      <c r="I582" s="1">
        <f t="shared" si="48"/>
        <v>138</v>
      </c>
      <c r="J582" s="4">
        <f t="shared" si="49"/>
        <v>2.9055999309328149E-2</v>
      </c>
      <c r="K582" s="19">
        <f t="shared" si="50"/>
        <v>1481.2167327909303</v>
      </c>
    </row>
    <row r="583" spans="2:11" x14ac:dyDescent="0.35">
      <c r="B583" t="s">
        <v>768</v>
      </c>
      <c r="C583" t="s">
        <v>364</v>
      </c>
      <c r="D583" t="s">
        <v>76</v>
      </c>
      <c r="E583" s="1">
        <v>2897.6297769999992</v>
      </c>
      <c r="F583" s="1">
        <v>318.73927547</v>
      </c>
      <c r="G583" s="1">
        <f t="shared" si="46"/>
        <v>318.73910846922138</v>
      </c>
      <c r="H583" s="57">
        <f t="shared" si="47"/>
        <v>1</v>
      </c>
      <c r="I583" s="1">
        <f t="shared" si="48"/>
        <v>319</v>
      </c>
      <c r="J583" s="4">
        <f t="shared" si="49"/>
        <v>6.7165679562867245E-2</v>
      </c>
      <c r="K583" s="19">
        <f t="shared" si="50"/>
        <v>3423.9720127558462</v>
      </c>
    </row>
    <row r="584" spans="2:11" x14ac:dyDescent="0.35">
      <c r="B584" t="s">
        <v>768</v>
      </c>
      <c r="C584" t="s">
        <v>364</v>
      </c>
      <c r="D584" t="s">
        <v>76</v>
      </c>
      <c r="E584" s="1">
        <v>4063.2504789999975</v>
      </c>
      <c r="F584" s="1">
        <v>446.95755268999966</v>
      </c>
      <c r="G584" s="1">
        <f t="shared" ref="G584:G647" si="51">F584*($G$3/$F$3)</f>
        <v>446.95731851032667</v>
      </c>
      <c r="H584" s="57">
        <f t="shared" ref="H584:H647" si="52">+VLOOKUP(D584,$P$8:$AF$357,17,0)</f>
        <v>1</v>
      </c>
      <c r="I584" s="1">
        <f t="shared" si="48"/>
        <v>447</v>
      </c>
      <c r="J584" s="4">
        <f t="shared" si="49"/>
        <v>9.411617167586725E-2</v>
      </c>
      <c r="K584" s="19">
        <f t="shared" si="50"/>
        <v>4797.8541996923605</v>
      </c>
    </row>
    <row r="585" spans="2:11" x14ac:dyDescent="0.35">
      <c r="B585" t="s">
        <v>768</v>
      </c>
      <c r="C585" t="s">
        <v>365</v>
      </c>
      <c r="D585" t="s">
        <v>76</v>
      </c>
      <c r="E585" s="1">
        <v>2189.1319199999998</v>
      </c>
      <c r="F585" s="1">
        <v>240.80451119999998</v>
      </c>
      <c r="G585" s="1">
        <f t="shared" si="51"/>
        <v>240.80438503248956</v>
      </c>
      <c r="H585" s="57">
        <f t="shared" si="52"/>
        <v>1</v>
      </c>
      <c r="I585" s="1">
        <f t="shared" ref="I585:I648" si="53">+ROUND(H585*G585,0)</f>
        <v>241</v>
      </c>
      <c r="J585" s="4">
        <f t="shared" ref="J585:J648" si="54">$J$3*(I585/$I$4)</f>
        <v>5.0742723431507854E-2</v>
      </c>
      <c r="K585" s="19">
        <f t="shared" ref="K585:K648" si="55">$L$3*J585</f>
        <v>2586.7625550914072</v>
      </c>
    </row>
    <row r="586" spans="2:11" x14ac:dyDescent="0.35">
      <c r="B586" t="s">
        <v>768</v>
      </c>
      <c r="C586" t="s">
        <v>366</v>
      </c>
      <c r="D586" t="s">
        <v>76</v>
      </c>
      <c r="E586" s="1">
        <v>1871.3000999999999</v>
      </c>
      <c r="F586" s="1">
        <v>205.84301099999999</v>
      </c>
      <c r="G586" s="1">
        <f t="shared" si="51"/>
        <v>205.8429031502753</v>
      </c>
      <c r="H586" s="57">
        <f t="shared" si="52"/>
        <v>1</v>
      </c>
      <c r="I586" s="1">
        <f t="shared" si="53"/>
        <v>206</v>
      </c>
      <c r="J586" s="4">
        <f t="shared" si="54"/>
        <v>4.337344824435941E-2</v>
      </c>
      <c r="K586" s="19">
        <f t="shared" si="55"/>
        <v>2211.0916446009542</v>
      </c>
    </row>
    <row r="587" spans="2:11" x14ac:dyDescent="0.35">
      <c r="B587" t="s">
        <v>768</v>
      </c>
      <c r="C587" t="s">
        <v>367</v>
      </c>
      <c r="D587" t="s">
        <v>76</v>
      </c>
      <c r="E587" s="1">
        <v>7714.5030000000024</v>
      </c>
      <c r="F587" s="1">
        <v>848.59533000000022</v>
      </c>
      <c r="G587" s="1">
        <f t="shared" si="51"/>
        <v>848.59488538557162</v>
      </c>
      <c r="H587" s="57">
        <f t="shared" si="52"/>
        <v>1</v>
      </c>
      <c r="I587" s="1">
        <f t="shared" si="53"/>
        <v>849</v>
      </c>
      <c r="J587" s="4">
        <f t="shared" si="54"/>
        <v>0.17875756096825793</v>
      </c>
      <c r="K587" s="19">
        <f t="shared" si="55"/>
        <v>9112.7029430398525</v>
      </c>
    </row>
    <row r="588" spans="2:11" x14ac:dyDescent="0.35">
      <c r="B588" t="s">
        <v>768</v>
      </c>
      <c r="C588" t="s">
        <v>368</v>
      </c>
      <c r="D588" t="s">
        <v>76</v>
      </c>
      <c r="E588" s="1">
        <v>1753.9098720000002</v>
      </c>
      <c r="F588" s="1">
        <v>192.93008592000001</v>
      </c>
      <c r="G588" s="1">
        <f t="shared" si="51"/>
        <v>192.92998483589446</v>
      </c>
      <c r="H588" s="57">
        <f t="shared" si="52"/>
        <v>1</v>
      </c>
      <c r="I588" s="1">
        <f t="shared" si="53"/>
        <v>193</v>
      </c>
      <c r="J588" s="4">
        <f t="shared" si="54"/>
        <v>4.063628888913285E-2</v>
      </c>
      <c r="K588" s="19">
        <f t="shared" si="55"/>
        <v>2071.5567349902144</v>
      </c>
    </row>
    <row r="589" spans="2:11" x14ac:dyDescent="0.35">
      <c r="B589" t="s">
        <v>768</v>
      </c>
      <c r="C589" t="s">
        <v>369</v>
      </c>
      <c r="D589" t="s">
        <v>76</v>
      </c>
      <c r="E589" s="1">
        <v>272.57591999999994</v>
      </c>
      <c r="F589" s="1">
        <v>29.983351199999998</v>
      </c>
      <c r="G589" s="1">
        <f t="shared" si="51"/>
        <v>29.983335490473809</v>
      </c>
      <c r="H589" s="57">
        <f t="shared" si="52"/>
        <v>1</v>
      </c>
      <c r="I589" s="1">
        <f t="shared" si="53"/>
        <v>30</v>
      </c>
      <c r="J589" s="4">
        <f t="shared" si="54"/>
        <v>6.3165215889843798E-3</v>
      </c>
      <c r="K589" s="19">
        <f t="shared" si="55"/>
        <v>322.00363756324572</v>
      </c>
    </row>
    <row r="590" spans="2:11" x14ac:dyDescent="0.35">
      <c r="B590" t="s">
        <v>768</v>
      </c>
      <c r="C590" t="s">
        <v>370</v>
      </c>
      <c r="D590" t="s">
        <v>76</v>
      </c>
      <c r="E590" s="1">
        <v>11091.696840000002</v>
      </c>
      <c r="F590" s="1">
        <v>1220.0866524000003</v>
      </c>
      <c r="G590" s="1">
        <f t="shared" si="51"/>
        <v>1220.0860131457991</v>
      </c>
      <c r="H590" s="57">
        <f t="shared" si="52"/>
        <v>1</v>
      </c>
      <c r="I590" s="1">
        <f t="shared" si="53"/>
        <v>1220</v>
      </c>
      <c r="J590" s="4">
        <f t="shared" si="54"/>
        <v>0.25687187795203142</v>
      </c>
      <c r="K590" s="19">
        <f t="shared" si="55"/>
        <v>13094.814594238658</v>
      </c>
    </row>
    <row r="591" spans="2:11" x14ac:dyDescent="0.35">
      <c r="B591" t="s">
        <v>768</v>
      </c>
      <c r="C591" t="s">
        <v>371</v>
      </c>
      <c r="D591" t="s">
        <v>76</v>
      </c>
      <c r="E591" s="1">
        <v>2430.9961199999998</v>
      </c>
      <c r="F591" s="1">
        <v>267.40957319999995</v>
      </c>
      <c r="G591" s="1">
        <f t="shared" si="51"/>
        <v>267.40943309298973</v>
      </c>
      <c r="H591" s="57">
        <f t="shared" si="52"/>
        <v>1</v>
      </c>
      <c r="I591" s="1">
        <f t="shared" si="53"/>
        <v>267</v>
      </c>
      <c r="J591" s="4">
        <f t="shared" si="54"/>
        <v>5.6217042141960979E-2</v>
      </c>
      <c r="K591" s="19">
        <f t="shared" si="55"/>
        <v>2865.8323743128867</v>
      </c>
    </row>
    <row r="592" spans="2:11" x14ac:dyDescent="0.35">
      <c r="B592" t="s">
        <v>768</v>
      </c>
      <c r="C592" t="s">
        <v>372</v>
      </c>
      <c r="D592" t="s">
        <v>76</v>
      </c>
      <c r="E592" s="1">
        <v>175.52807999999999</v>
      </c>
      <c r="F592" s="1">
        <v>19.308088799999997</v>
      </c>
      <c r="G592" s="1">
        <f t="shared" si="51"/>
        <v>19.308078683688294</v>
      </c>
      <c r="H592" s="57">
        <f t="shared" si="52"/>
        <v>1</v>
      </c>
      <c r="I592" s="1">
        <f t="shared" si="53"/>
        <v>19</v>
      </c>
      <c r="J592" s="4">
        <f t="shared" si="54"/>
        <v>4.0004636730234409E-3</v>
      </c>
      <c r="K592" s="19">
        <f t="shared" si="55"/>
        <v>203.93563712338897</v>
      </c>
    </row>
    <row r="593" spans="2:11" x14ac:dyDescent="0.35">
      <c r="B593" t="s">
        <v>768</v>
      </c>
      <c r="C593" t="s">
        <v>373</v>
      </c>
      <c r="D593" t="s">
        <v>76</v>
      </c>
      <c r="E593" s="1">
        <v>2590.3334399999999</v>
      </c>
      <c r="F593" s="1">
        <v>284.93667840000001</v>
      </c>
      <c r="G593" s="1">
        <f t="shared" si="51"/>
        <v>284.93652910980956</v>
      </c>
      <c r="H593" s="57">
        <f t="shared" si="52"/>
        <v>1</v>
      </c>
      <c r="I593" s="1">
        <f t="shared" si="53"/>
        <v>285</v>
      </c>
      <c r="J593" s="4">
        <f t="shared" si="54"/>
        <v>6.0006955095351609E-2</v>
      </c>
      <c r="K593" s="19">
        <f t="shared" si="55"/>
        <v>3059.0345568508342</v>
      </c>
    </row>
    <row r="594" spans="2:11" x14ac:dyDescent="0.35">
      <c r="B594" t="s">
        <v>768</v>
      </c>
      <c r="C594" t="s">
        <v>374</v>
      </c>
      <c r="D594" t="s">
        <v>76</v>
      </c>
      <c r="E594" s="1">
        <v>4734.4983600000005</v>
      </c>
      <c r="F594" s="1">
        <v>520.7948196000001</v>
      </c>
      <c r="G594" s="1">
        <f t="shared" si="51"/>
        <v>520.79454673390842</v>
      </c>
      <c r="H594" s="57">
        <f t="shared" si="52"/>
        <v>1</v>
      </c>
      <c r="I594" s="1">
        <f t="shared" si="53"/>
        <v>521</v>
      </c>
      <c r="J594" s="4">
        <f t="shared" si="54"/>
        <v>0.1096969249286954</v>
      </c>
      <c r="K594" s="19">
        <f t="shared" si="55"/>
        <v>5592.1298390150341</v>
      </c>
    </row>
    <row r="595" spans="2:11" x14ac:dyDescent="0.35">
      <c r="B595" t="s">
        <v>768</v>
      </c>
      <c r="C595" t="s">
        <v>177</v>
      </c>
      <c r="D595" t="s">
        <v>375</v>
      </c>
      <c r="E595" s="1">
        <v>1032.089363</v>
      </c>
      <c r="F595" s="1">
        <v>113.52982993000002</v>
      </c>
      <c r="G595" s="1">
        <f t="shared" si="51"/>
        <v>113.52977044699477</v>
      </c>
      <c r="H595" s="57">
        <f t="shared" si="52"/>
        <v>1</v>
      </c>
      <c r="I595" s="1">
        <f t="shared" si="53"/>
        <v>114</v>
      </c>
      <c r="J595" s="4">
        <f t="shared" si="54"/>
        <v>2.4002782038140644E-2</v>
      </c>
      <c r="K595" s="19">
        <f t="shared" si="55"/>
        <v>1223.6138227403337</v>
      </c>
    </row>
    <row r="596" spans="2:11" x14ac:dyDescent="0.35">
      <c r="B596" t="s">
        <v>768</v>
      </c>
      <c r="C596" t="s">
        <v>372</v>
      </c>
      <c r="D596" t="s">
        <v>76</v>
      </c>
      <c r="E596" s="1">
        <v>8573.051999999996</v>
      </c>
      <c r="F596" s="1">
        <v>943.0357199999994</v>
      </c>
      <c r="G596" s="1">
        <f t="shared" si="51"/>
        <v>943.03522590431805</v>
      </c>
      <c r="H596" s="57">
        <f t="shared" si="52"/>
        <v>1</v>
      </c>
      <c r="I596" s="1">
        <f t="shared" si="53"/>
        <v>943</v>
      </c>
      <c r="J596" s="4">
        <f t="shared" si="54"/>
        <v>0.19854932861374233</v>
      </c>
      <c r="K596" s="19">
        <f t="shared" si="55"/>
        <v>10121.647674071357</v>
      </c>
    </row>
    <row r="597" spans="2:11" x14ac:dyDescent="0.35">
      <c r="B597" t="s">
        <v>768</v>
      </c>
      <c r="C597" t="s">
        <v>376</v>
      </c>
      <c r="D597" t="s">
        <v>76</v>
      </c>
      <c r="E597" s="1">
        <v>1076.0321349999999</v>
      </c>
      <c r="F597" s="1">
        <v>118.36353485000001</v>
      </c>
      <c r="G597" s="1">
        <f t="shared" si="51"/>
        <v>118.36347283441549</v>
      </c>
      <c r="H597" s="57">
        <f t="shared" si="52"/>
        <v>1</v>
      </c>
      <c r="I597" s="1">
        <f t="shared" si="53"/>
        <v>118</v>
      </c>
      <c r="J597" s="4">
        <f t="shared" si="54"/>
        <v>2.4844984916671895E-2</v>
      </c>
      <c r="K597" s="19">
        <f t="shared" si="55"/>
        <v>1266.5476410821</v>
      </c>
    </row>
    <row r="598" spans="2:11" x14ac:dyDescent="0.35">
      <c r="B598" t="s">
        <v>768</v>
      </c>
      <c r="C598" t="s">
        <v>177</v>
      </c>
      <c r="D598" t="s">
        <v>375</v>
      </c>
      <c r="E598" s="1">
        <v>9606.4336500000009</v>
      </c>
      <c r="F598" s="1">
        <v>1056.7077015</v>
      </c>
      <c r="G598" s="1">
        <f t="shared" si="51"/>
        <v>1056.7071478468342</v>
      </c>
      <c r="H598" s="57">
        <f t="shared" si="52"/>
        <v>1</v>
      </c>
      <c r="I598" s="1">
        <f t="shared" si="53"/>
        <v>1057</v>
      </c>
      <c r="J598" s="4">
        <f t="shared" si="54"/>
        <v>0.22255211065188299</v>
      </c>
      <c r="K598" s="19">
        <f t="shared" si="55"/>
        <v>11345.26149681169</v>
      </c>
    </row>
    <row r="599" spans="2:11" x14ac:dyDescent="0.35">
      <c r="B599" t="s">
        <v>768</v>
      </c>
      <c r="C599" t="s">
        <v>176</v>
      </c>
      <c r="D599" t="s">
        <v>76</v>
      </c>
      <c r="E599" s="1">
        <v>6252.6386390000025</v>
      </c>
      <c r="F599" s="1">
        <v>687.79025029000024</v>
      </c>
      <c r="G599" s="1">
        <f t="shared" si="51"/>
        <v>687.78988992804875</v>
      </c>
      <c r="H599" s="57">
        <f t="shared" si="52"/>
        <v>1</v>
      </c>
      <c r="I599" s="1">
        <f t="shared" si="53"/>
        <v>688</v>
      </c>
      <c r="J599" s="4">
        <f t="shared" si="54"/>
        <v>0.14485889510737512</v>
      </c>
      <c r="K599" s="19">
        <f t="shared" si="55"/>
        <v>7384.6167547837695</v>
      </c>
    </row>
    <row r="600" spans="2:11" x14ac:dyDescent="0.35">
      <c r="B600" t="s">
        <v>768</v>
      </c>
      <c r="C600" t="s">
        <v>377</v>
      </c>
      <c r="D600" t="s">
        <v>76</v>
      </c>
      <c r="E600" s="1">
        <v>2036.9184</v>
      </c>
      <c r="F600" s="1">
        <v>224.06102400000006</v>
      </c>
      <c r="G600" s="1">
        <f t="shared" si="51"/>
        <v>224.06090660509977</v>
      </c>
      <c r="H600" s="57">
        <f t="shared" si="52"/>
        <v>1</v>
      </c>
      <c r="I600" s="1">
        <f t="shared" si="53"/>
        <v>224</v>
      </c>
      <c r="J600" s="4">
        <f t="shared" si="54"/>
        <v>4.7163361197750039E-2</v>
      </c>
      <c r="K600" s="19">
        <f t="shared" si="55"/>
        <v>2404.2938271389016</v>
      </c>
    </row>
    <row r="601" spans="2:11" x14ac:dyDescent="0.35">
      <c r="B601" t="s">
        <v>768</v>
      </c>
      <c r="C601" t="s">
        <v>378</v>
      </c>
      <c r="D601" t="s">
        <v>76</v>
      </c>
      <c r="E601" s="1">
        <v>3016.2496000000001</v>
      </c>
      <c r="F601" s="1">
        <v>331.78745599999996</v>
      </c>
      <c r="G601" s="1">
        <f t="shared" si="51"/>
        <v>331.78728216273623</v>
      </c>
      <c r="H601" s="57">
        <f t="shared" si="52"/>
        <v>1</v>
      </c>
      <c r="I601" s="1">
        <f t="shared" si="53"/>
        <v>332</v>
      </c>
      <c r="J601" s="4">
        <f t="shared" si="54"/>
        <v>6.9902838918093804E-2</v>
      </c>
      <c r="K601" s="19">
        <f t="shared" si="55"/>
        <v>3563.506922366586</v>
      </c>
    </row>
    <row r="602" spans="2:11" x14ac:dyDescent="0.35">
      <c r="B602" t="s">
        <v>768</v>
      </c>
      <c r="C602" t="s">
        <v>379</v>
      </c>
      <c r="D602" t="s">
        <v>76</v>
      </c>
      <c r="E602" s="1">
        <v>922.51947400000017</v>
      </c>
      <c r="F602" s="1">
        <v>101.47714214</v>
      </c>
      <c r="G602" s="1">
        <f t="shared" si="51"/>
        <v>101.47708897189976</v>
      </c>
      <c r="H602" s="57">
        <f t="shared" si="52"/>
        <v>1</v>
      </c>
      <c r="I602" s="1">
        <f t="shared" si="53"/>
        <v>101</v>
      </c>
      <c r="J602" s="4">
        <f t="shared" si="54"/>
        <v>2.1265622682914077E-2</v>
      </c>
      <c r="K602" s="19">
        <f t="shared" si="55"/>
        <v>1084.0789131295937</v>
      </c>
    </row>
    <row r="603" spans="2:11" x14ac:dyDescent="0.35">
      <c r="B603" t="s">
        <v>768</v>
      </c>
      <c r="C603" t="s">
        <v>380</v>
      </c>
      <c r="D603" t="s">
        <v>76</v>
      </c>
      <c r="E603" s="1">
        <v>1027.0166379999996</v>
      </c>
      <c r="F603" s="1">
        <v>112.97183017999994</v>
      </c>
      <c r="G603" s="1">
        <f t="shared" si="51"/>
        <v>112.971770989354</v>
      </c>
      <c r="H603" s="57">
        <f t="shared" si="52"/>
        <v>1</v>
      </c>
      <c r="I603" s="1">
        <f t="shared" si="53"/>
        <v>113</v>
      </c>
      <c r="J603" s="4">
        <f t="shared" si="54"/>
        <v>2.3792231318507832E-2</v>
      </c>
      <c r="K603" s="19">
        <f t="shared" si="55"/>
        <v>1212.8803681548923</v>
      </c>
    </row>
    <row r="604" spans="2:11" x14ac:dyDescent="0.35">
      <c r="B604" t="s">
        <v>768</v>
      </c>
      <c r="C604" t="s">
        <v>381</v>
      </c>
      <c r="D604" t="s">
        <v>76</v>
      </c>
      <c r="E604" s="1">
        <v>2130.7805700000004</v>
      </c>
      <c r="F604" s="1">
        <v>234.38586270000002</v>
      </c>
      <c r="G604" s="1">
        <f t="shared" si="51"/>
        <v>234.38573989548681</v>
      </c>
      <c r="H604" s="57">
        <f t="shared" si="52"/>
        <v>1</v>
      </c>
      <c r="I604" s="1">
        <f t="shared" si="53"/>
        <v>234</v>
      </c>
      <c r="J604" s="4">
        <f t="shared" si="54"/>
        <v>4.9268868394078159E-2</v>
      </c>
      <c r="K604" s="19">
        <f t="shared" si="55"/>
        <v>2511.6283729933166</v>
      </c>
    </row>
    <row r="605" spans="2:11" x14ac:dyDescent="0.35">
      <c r="B605" t="s">
        <v>768</v>
      </c>
      <c r="C605" t="s">
        <v>382</v>
      </c>
      <c r="D605" t="s">
        <v>76</v>
      </c>
      <c r="E605" s="1">
        <v>2942.7820680000004</v>
      </c>
      <c r="F605" s="1">
        <v>323.70602747999999</v>
      </c>
      <c r="G605" s="1">
        <f t="shared" si="51"/>
        <v>323.70585787693318</v>
      </c>
      <c r="H605" s="57">
        <f t="shared" si="52"/>
        <v>1</v>
      </c>
      <c r="I605" s="1">
        <f t="shared" si="53"/>
        <v>324</v>
      </c>
      <c r="J605" s="4">
        <f t="shared" si="54"/>
        <v>6.8218433161031308E-2</v>
      </c>
      <c r="K605" s="19">
        <f t="shared" si="55"/>
        <v>3477.6392856830539</v>
      </c>
    </row>
    <row r="606" spans="2:11" x14ac:dyDescent="0.35">
      <c r="B606" t="s">
        <v>768</v>
      </c>
      <c r="C606" t="s">
        <v>383</v>
      </c>
      <c r="D606" t="s">
        <v>76</v>
      </c>
      <c r="E606" s="1">
        <v>3991.5059999999985</v>
      </c>
      <c r="F606" s="1">
        <v>439.06565999999981</v>
      </c>
      <c r="G606" s="1">
        <f t="shared" si="51"/>
        <v>439.06542995521801</v>
      </c>
      <c r="H606" s="57">
        <f t="shared" si="52"/>
        <v>1</v>
      </c>
      <c r="I606" s="1">
        <f t="shared" si="53"/>
        <v>439</v>
      </c>
      <c r="J606" s="4">
        <f t="shared" si="54"/>
        <v>9.2431765918804754E-2</v>
      </c>
      <c r="K606" s="19">
        <f t="shared" si="55"/>
        <v>4711.9865630088289</v>
      </c>
    </row>
    <row r="607" spans="2:11" x14ac:dyDescent="0.35">
      <c r="B607" t="s">
        <v>768</v>
      </c>
      <c r="C607" t="s">
        <v>384</v>
      </c>
      <c r="D607" t="s">
        <v>76</v>
      </c>
      <c r="E607" s="1">
        <v>591.65892000000088</v>
      </c>
      <c r="F607" s="1">
        <v>65.082481200000089</v>
      </c>
      <c r="G607" s="1">
        <f t="shared" si="51"/>
        <v>65.082447100578179</v>
      </c>
      <c r="H607" s="57">
        <f t="shared" si="52"/>
        <v>1</v>
      </c>
      <c r="I607" s="1">
        <f t="shared" si="53"/>
        <v>65</v>
      </c>
      <c r="J607" s="4">
        <f t="shared" si="54"/>
        <v>1.3685796776132823E-2</v>
      </c>
      <c r="K607" s="19">
        <f t="shared" si="55"/>
        <v>697.67454805369903</v>
      </c>
    </row>
    <row r="608" spans="2:11" x14ac:dyDescent="0.35">
      <c r="B608" t="s">
        <v>768</v>
      </c>
      <c r="C608" t="s">
        <v>385</v>
      </c>
      <c r="D608" t="s">
        <v>76</v>
      </c>
      <c r="E608" s="1">
        <v>3761.3424600000012</v>
      </c>
      <c r="F608" s="1">
        <v>413.74767060000011</v>
      </c>
      <c r="G608" s="1">
        <f t="shared" si="51"/>
        <v>413.74745382036718</v>
      </c>
      <c r="H608" s="57">
        <f t="shared" si="52"/>
        <v>1</v>
      </c>
      <c r="I608" s="1">
        <f t="shared" si="53"/>
        <v>414</v>
      </c>
      <c r="J608" s="4">
        <f t="shared" si="54"/>
        <v>8.716799792798445E-2</v>
      </c>
      <c r="K608" s="19">
        <f t="shared" si="55"/>
        <v>4443.6501983727912</v>
      </c>
    </row>
    <row r="609" spans="2:11" x14ac:dyDescent="0.35">
      <c r="B609" t="s">
        <v>768</v>
      </c>
      <c r="C609" t="s">
        <v>386</v>
      </c>
      <c r="D609" t="s">
        <v>76</v>
      </c>
      <c r="E609" s="1">
        <v>4202.7789600000015</v>
      </c>
      <c r="F609" s="1">
        <v>462.30568560000023</v>
      </c>
      <c r="G609" s="1">
        <f t="shared" si="51"/>
        <v>462.30544337880133</v>
      </c>
      <c r="H609" s="57">
        <f t="shared" si="52"/>
        <v>1</v>
      </c>
      <c r="I609" s="1">
        <f t="shared" si="53"/>
        <v>462</v>
      </c>
      <c r="J609" s="4">
        <f t="shared" si="54"/>
        <v>9.7274432470359454E-2</v>
      </c>
      <c r="K609" s="19">
        <f t="shared" si="55"/>
        <v>4958.8560184739845</v>
      </c>
    </row>
    <row r="610" spans="2:11" x14ac:dyDescent="0.35">
      <c r="B610" t="s">
        <v>768</v>
      </c>
      <c r="C610" t="s">
        <v>387</v>
      </c>
      <c r="D610" t="s">
        <v>76</v>
      </c>
      <c r="E610" s="1">
        <v>684.98280000000022</v>
      </c>
      <c r="F610" s="1">
        <v>75.348108000000025</v>
      </c>
      <c r="G610" s="1">
        <f t="shared" si="51"/>
        <v>75.348068521988779</v>
      </c>
      <c r="H610" s="57">
        <f t="shared" si="52"/>
        <v>1</v>
      </c>
      <c r="I610" s="1">
        <f t="shared" si="53"/>
        <v>75</v>
      </c>
      <c r="J610" s="4">
        <f t="shared" si="54"/>
        <v>1.5791303972460952E-2</v>
      </c>
      <c r="K610" s="19">
        <f t="shared" si="55"/>
        <v>805.00909390811444</v>
      </c>
    </row>
    <row r="611" spans="2:11" x14ac:dyDescent="0.35">
      <c r="B611" t="s">
        <v>768</v>
      </c>
      <c r="C611" t="s">
        <v>388</v>
      </c>
      <c r="D611" t="s">
        <v>76</v>
      </c>
      <c r="E611" s="1">
        <v>811.19520000000011</v>
      </c>
      <c r="F611" s="1">
        <v>89.231472000000025</v>
      </c>
      <c r="G611" s="1">
        <f t="shared" si="51"/>
        <v>89.231425247916277</v>
      </c>
      <c r="H611" s="57">
        <f t="shared" si="52"/>
        <v>1</v>
      </c>
      <c r="I611" s="1">
        <f t="shared" si="53"/>
        <v>89</v>
      </c>
      <c r="J611" s="4">
        <f t="shared" si="54"/>
        <v>1.8739014047320326E-2</v>
      </c>
      <c r="K611" s="19">
        <f t="shared" si="55"/>
        <v>955.27745810429565</v>
      </c>
    </row>
    <row r="612" spans="2:11" x14ac:dyDescent="0.35">
      <c r="B612" t="s">
        <v>768</v>
      </c>
      <c r="C612" t="s">
        <v>389</v>
      </c>
      <c r="D612" t="s">
        <v>76</v>
      </c>
      <c r="E612" s="1">
        <v>13288.074359999997</v>
      </c>
      <c r="F612" s="1">
        <v>1461.6881795999993</v>
      </c>
      <c r="G612" s="1">
        <f t="shared" si="51"/>
        <v>1461.6874137606978</v>
      </c>
      <c r="H612" s="57">
        <f t="shared" si="52"/>
        <v>1</v>
      </c>
      <c r="I612" s="1">
        <f t="shared" si="53"/>
        <v>1462</v>
      </c>
      <c r="J612" s="4">
        <f t="shared" si="54"/>
        <v>0.30782515210317213</v>
      </c>
      <c r="K612" s="19">
        <f t="shared" si="55"/>
        <v>15692.310603915508</v>
      </c>
    </row>
    <row r="613" spans="2:11" x14ac:dyDescent="0.35">
      <c r="B613" t="s">
        <v>768</v>
      </c>
      <c r="C613" t="s">
        <v>390</v>
      </c>
      <c r="D613" t="s">
        <v>76</v>
      </c>
      <c r="E613" s="1">
        <v>412.49423999999982</v>
      </c>
      <c r="F613" s="1">
        <v>45.374366399999978</v>
      </c>
      <c r="G613" s="1">
        <f t="shared" si="51"/>
        <v>45.37434262648005</v>
      </c>
      <c r="H613" s="57">
        <f t="shared" si="52"/>
        <v>1</v>
      </c>
      <c r="I613" s="1">
        <f t="shared" si="53"/>
        <v>45</v>
      </c>
      <c r="J613" s="4">
        <f t="shared" si="54"/>
        <v>9.474782383476571E-3</v>
      </c>
      <c r="K613" s="19">
        <f t="shared" si="55"/>
        <v>483.00545634486866</v>
      </c>
    </row>
    <row r="614" spans="2:11" x14ac:dyDescent="0.35">
      <c r="B614" t="s">
        <v>768</v>
      </c>
      <c r="C614" t="s">
        <v>391</v>
      </c>
      <c r="D614" t="s">
        <v>76</v>
      </c>
      <c r="E614" s="1">
        <v>3106.1110399999966</v>
      </c>
      <c r="F614" s="1">
        <v>341.67221439999969</v>
      </c>
      <c r="G614" s="1">
        <f t="shared" si="51"/>
        <v>341.67203538369944</v>
      </c>
      <c r="H614" s="57">
        <f t="shared" si="52"/>
        <v>1</v>
      </c>
      <c r="I614" s="1">
        <f t="shared" si="53"/>
        <v>342</v>
      </c>
      <c r="J614" s="4">
        <f t="shared" si="54"/>
        <v>7.2008346114421931E-2</v>
      </c>
      <c r="K614" s="19">
        <f t="shared" si="55"/>
        <v>3670.8414682210014</v>
      </c>
    </row>
    <row r="615" spans="2:11" x14ac:dyDescent="0.35">
      <c r="B615" t="s">
        <v>768</v>
      </c>
      <c r="C615" t="s">
        <v>392</v>
      </c>
      <c r="D615" t="s">
        <v>76</v>
      </c>
      <c r="E615" s="1">
        <v>1003.5333600000004</v>
      </c>
      <c r="F615" s="1">
        <v>110.38866960000001</v>
      </c>
      <c r="G615" s="1">
        <f t="shared" si="51"/>
        <v>110.38861176277946</v>
      </c>
      <c r="H615" s="57">
        <f t="shared" si="52"/>
        <v>1</v>
      </c>
      <c r="I615" s="1">
        <f t="shared" si="53"/>
        <v>110</v>
      </c>
      <c r="J615" s="4">
        <f t="shared" si="54"/>
        <v>2.3160579159609396E-2</v>
      </c>
      <c r="K615" s="19">
        <f t="shared" si="55"/>
        <v>1180.6800043985677</v>
      </c>
    </row>
    <row r="616" spans="2:11" x14ac:dyDescent="0.35">
      <c r="B616" t="s">
        <v>768</v>
      </c>
      <c r="C616" t="s">
        <v>393</v>
      </c>
      <c r="D616" t="s">
        <v>76</v>
      </c>
      <c r="E616" s="1">
        <v>2073.482320000001</v>
      </c>
      <c r="F616" s="1">
        <v>228.0830552000001</v>
      </c>
      <c r="G616" s="1">
        <f t="shared" si="51"/>
        <v>228.08293569779019</v>
      </c>
      <c r="H616" s="57">
        <f t="shared" si="52"/>
        <v>1</v>
      </c>
      <c r="I616" s="1">
        <f t="shared" si="53"/>
        <v>228</v>
      </c>
      <c r="J616" s="4">
        <f t="shared" si="54"/>
        <v>4.8005564076281287E-2</v>
      </c>
      <c r="K616" s="19">
        <f t="shared" si="55"/>
        <v>2447.2276454806674</v>
      </c>
    </row>
    <row r="617" spans="2:11" x14ac:dyDescent="0.35">
      <c r="B617" t="s">
        <v>768</v>
      </c>
      <c r="C617" t="s">
        <v>394</v>
      </c>
      <c r="D617" t="s">
        <v>76</v>
      </c>
      <c r="E617" s="1">
        <v>3389.6260140000004</v>
      </c>
      <c r="F617" s="1">
        <v>372.85886154000002</v>
      </c>
      <c r="G617" s="1">
        <f t="shared" si="51"/>
        <v>372.85866618371676</v>
      </c>
      <c r="H617" s="57">
        <f t="shared" si="52"/>
        <v>1</v>
      </c>
      <c r="I617" s="1">
        <f t="shared" si="53"/>
        <v>373</v>
      </c>
      <c r="J617" s="4">
        <f t="shared" si="54"/>
        <v>7.8535418423039127E-2</v>
      </c>
      <c r="K617" s="19">
        <f t="shared" si="55"/>
        <v>4003.5785603696886</v>
      </c>
    </row>
    <row r="618" spans="2:11" x14ac:dyDescent="0.35">
      <c r="B618" t="s">
        <v>768</v>
      </c>
      <c r="C618" t="s">
        <v>395</v>
      </c>
      <c r="D618" t="s">
        <v>76</v>
      </c>
      <c r="E618" s="1">
        <v>11587.340160000007</v>
      </c>
      <c r="F618" s="1">
        <v>1274.6074176000004</v>
      </c>
      <c r="G618" s="1">
        <f t="shared" si="51"/>
        <v>1274.6067497801002</v>
      </c>
      <c r="H618" s="57">
        <f t="shared" si="52"/>
        <v>1</v>
      </c>
      <c r="I618" s="1">
        <f t="shared" si="53"/>
        <v>1275</v>
      </c>
      <c r="J618" s="4">
        <f t="shared" si="54"/>
        <v>0.26845216753183615</v>
      </c>
      <c r="K618" s="19">
        <f t="shared" si="55"/>
        <v>13685.154596437944</v>
      </c>
    </row>
    <row r="619" spans="2:11" x14ac:dyDescent="0.35">
      <c r="B619" t="s">
        <v>768</v>
      </c>
      <c r="C619" t="s">
        <v>396</v>
      </c>
      <c r="D619" t="s">
        <v>76</v>
      </c>
      <c r="E619" s="1">
        <v>1651.10448</v>
      </c>
      <c r="F619" s="1">
        <v>181.62149280000003</v>
      </c>
      <c r="G619" s="1">
        <f t="shared" si="51"/>
        <v>181.62139764093729</v>
      </c>
      <c r="H619" s="57">
        <f t="shared" si="52"/>
        <v>1</v>
      </c>
      <c r="I619" s="1">
        <f t="shared" si="53"/>
        <v>182</v>
      </c>
      <c r="J619" s="4">
        <f t="shared" si="54"/>
        <v>3.8320230973171901E-2</v>
      </c>
      <c r="K619" s="19">
        <f t="shared" si="55"/>
        <v>1953.4887345503571</v>
      </c>
    </row>
    <row r="620" spans="2:11" x14ac:dyDescent="0.35">
      <c r="B620" t="s">
        <v>768</v>
      </c>
      <c r="C620" t="s">
        <v>397</v>
      </c>
      <c r="D620" t="s">
        <v>76</v>
      </c>
      <c r="E620" s="1">
        <v>1126.76305</v>
      </c>
      <c r="F620" s="1">
        <v>123.94393549999998</v>
      </c>
      <c r="G620" s="1">
        <f t="shared" si="51"/>
        <v>123.94387056061119</v>
      </c>
      <c r="H620" s="57">
        <f t="shared" si="52"/>
        <v>1</v>
      </c>
      <c r="I620" s="1">
        <f t="shared" si="53"/>
        <v>124</v>
      </c>
      <c r="J620" s="4">
        <f t="shared" si="54"/>
        <v>2.6108289234468771E-2</v>
      </c>
      <c r="K620" s="19">
        <f t="shared" si="55"/>
        <v>1330.9483685947489</v>
      </c>
    </row>
    <row r="621" spans="2:11" x14ac:dyDescent="0.35">
      <c r="B621" t="s">
        <v>768</v>
      </c>
      <c r="C621" t="s">
        <v>176</v>
      </c>
      <c r="D621" t="s">
        <v>76</v>
      </c>
      <c r="E621" s="1">
        <v>1442.3187040000003</v>
      </c>
      <c r="F621" s="1">
        <v>158.65505744000004</v>
      </c>
      <c r="G621" s="1">
        <f t="shared" si="51"/>
        <v>158.65497431400911</v>
      </c>
      <c r="H621" s="57">
        <f t="shared" si="52"/>
        <v>1</v>
      </c>
      <c r="I621" s="1">
        <f t="shared" si="53"/>
        <v>159</v>
      </c>
      <c r="J621" s="4">
        <f t="shared" si="54"/>
        <v>3.3477564421617215E-2</v>
      </c>
      <c r="K621" s="19">
        <f t="shared" si="55"/>
        <v>1706.6192790852024</v>
      </c>
    </row>
    <row r="622" spans="2:11" x14ac:dyDescent="0.35">
      <c r="B622" t="s">
        <v>768</v>
      </c>
      <c r="C622" t="s">
        <v>176</v>
      </c>
      <c r="D622" t="s">
        <v>76</v>
      </c>
      <c r="E622" s="1">
        <v>3038.0945999999999</v>
      </c>
      <c r="F622" s="1">
        <v>334.19040600000005</v>
      </c>
      <c r="G622" s="1">
        <f t="shared" si="51"/>
        <v>334.19023090373076</v>
      </c>
      <c r="H622" s="57">
        <f t="shared" si="52"/>
        <v>1</v>
      </c>
      <c r="I622" s="1">
        <f t="shared" si="53"/>
        <v>334</v>
      </c>
      <c r="J622" s="4">
        <f t="shared" si="54"/>
        <v>7.0323940357359435E-2</v>
      </c>
      <c r="K622" s="19">
        <f t="shared" si="55"/>
        <v>3584.9738315374693</v>
      </c>
    </row>
    <row r="623" spans="2:11" x14ac:dyDescent="0.35">
      <c r="B623" t="s">
        <v>768</v>
      </c>
      <c r="C623" t="s">
        <v>398</v>
      </c>
      <c r="D623" t="s">
        <v>76</v>
      </c>
      <c r="E623" s="1">
        <v>1294.1452119999999</v>
      </c>
      <c r="F623" s="1">
        <v>142.35597332000003</v>
      </c>
      <c r="G623" s="1">
        <f t="shared" si="51"/>
        <v>142.35589873377796</v>
      </c>
      <c r="H623" s="57">
        <f t="shared" si="52"/>
        <v>1</v>
      </c>
      <c r="I623" s="1">
        <f t="shared" si="53"/>
        <v>142</v>
      </c>
      <c r="J623" s="4">
        <f t="shared" si="54"/>
        <v>2.9898202187859397E-2</v>
      </c>
      <c r="K623" s="19">
        <f t="shared" si="55"/>
        <v>1524.1505511326964</v>
      </c>
    </row>
    <row r="624" spans="2:11" x14ac:dyDescent="0.35">
      <c r="B624" t="s">
        <v>768</v>
      </c>
      <c r="C624" t="s">
        <v>399</v>
      </c>
      <c r="D624" t="s">
        <v>47</v>
      </c>
      <c r="E624" s="1">
        <v>0</v>
      </c>
      <c r="F624" s="1">
        <v>0</v>
      </c>
      <c r="G624" s="1">
        <f t="shared" si="51"/>
        <v>0</v>
      </c>
      <c r="H624" s="57">
        <f t="shared" si="52"/>
        <v>1</v>
      </c>
      <c r="I624" s="1">
        <f t="shared" si="53"/>
        <v>0</v>
      </c>
      <c r="J624" s="4">
        <f t="shared" si="54"/>
        <v>0</v>
      </c>
      <c r="K624" s="19">
        <f t="shared" si="55"/>
        <v>0</v>
      </c>
    </row>
    <row r="625" spans="2:11" x14ac:dyDescent="0.35">
      <c r="B625" t="s">
        <v>768</v>
      </c>
      <c r="C625" t="s">
        <v>400</v>
      </c>
      <c r="D625" t="s">
        <v>76</v>
      </c>
      <c r="E625" s="1">
        <v>2833.0080810000009</v>
      </c>
      <c r="F625" s="1">
        <v>311.63088891000001</v>
      </c>
      <c r="G625" s="1">
        <f t="shared" si="51"/>
        <v>311.63072563360112</v>
      </c>
      <c r="H625" s="57">
        <f t="shared" si="52"/>
        <v>1</v>
      </c>
      <c r="I625" s="1">
        <f t="shared" si="53"/>
        <v>312</v>
      </c>
      <c r="J625" s="4">
        <f t="shared" si="54"/>
        <v>6.569182452543755E-2</v>
      </c>
      <c r="K625" s="19">
        <f t="shared" si="55"/>
        <v>3348.8378306577556</v>
      </c>
    </row>
    <row r="626" spans="2:11" x14ac:dyDescent="0.35">
      <c r="B626" t="s">
        <v>768</v>
      </c>
      <c r="C626" t="s">
        <v>402</v>
      </c>
      <c r="D626" t="s">
        <v>47</v>
      </c>
      <c r="E626" s="1">
        <v>7360.9876420000001</v>
      </c>
      <c r="F626" s="1">
        <v>809.7086406200001</v>
      </c>
      <c r="G626" s="1">
        <f t="shared" si="51"/>
        <v>809.70821637992731</v>
      </c>
      <c r="H626" s="57">
        <f t="shared" si="52"/>
        <v>1</v>
      </c>
      <c r="I626" s="1">
        <f t="shared" si="53"/>
        <v>810</v>
      </c>
      <c r="J626" s="4">
        <f t="shared" si="54"/>
        <v>0.17054608290257828</v>
      </c>
      <c r="K626" s="19">
        <f t="shared" si="55"/>
        <v>8694.0982142076355</v>
      </c>
    </row>
    <row r="627" spans="2:11" x14ac:dyDescent="0.35">
      <c r="B627" t="s">
        <v>768</v>
      </c>
      <c r="C627" t="s">
        <v>130</v>
      </c>
      <c r="D627" t="s">
        <v>76</v>
      </c>
      <c r="E627" s="1">
        <v>33784.705111000003</v>
      </c>
      <c r="F627" s="1">
        <v>3716.3175622100002</v>
      </c>
      <c r="G627" s="1">
        <f t="shared" si="51"/>
        <v>3716.3156150764835</v>
      </c>
      <c r="H627" s="57">
        <f t="shared" si="52"/>
        <v>1</v>
      </c>
      <c r="I627" s="1">
        <f t="shared" si="53"/>
        <v>3716</v>
      </c>
      <c r="J627" s="4">
        <f t="shared" si="54"/>
        <v>0.78240647415553188</v>
      </c>
      <c r="K627" s="19">
        <f t="shared" si="55"/>
        <v>39885.517239500703</v>
      </c>
    </row>
    <row r="628" spans="2:11" x14ac:dyDescent="0.35">
      <c r="B628" t="s">
        <v>768</v>
      </c>
      <c r="C628" t="s">
        <v>130</v>
      </c>
      <c r="D628" t="s">
        <v>76</v>
      </c>
      <c r="E628" s="1">
        <v>12544.399055</v>
      </c>
      <c r="F628" s="1">
        <v>1379.8838960499997</v>
      </c>
      <c r="G628" s="1">
        <f t="shared" si="51"/>
        <v>1379.8831730713687</v>
      </c>
      <c r="H628" s="57">
        <f t="shared" si="52"/>
        <v>1</v>
      </c>
      <c r="I628" s="1">
        <f t="shared" si="53"/>
        <v>1380</v>
      </c>
      <c r="J628" s="4">
        <f t="shared" si="54"/>
        <v>0.29055999309328145</v>
      </c>
      <c r="K628" s="19">
        <f t="shared" si="55"/>
        <v>14812.167327909301</v>
      </c>
    </row>
    <row r="629" spans="2:11" x14ac:dyDescent="0.35">
      <c r="B629" t="s">
        <v>768</v>
      </c>
      <c r="C629" t="s">
        <v>284</v>
      </c>
      <c r="D629" t="s">
        <v>403</v>
      </c>
      <c r="E629" s="1">
        <v>17514.649009000001</v>
      </c>
      <c r="F629" s="1">
        <v>1926.6113909900002</v>
      </c>
      <c r="G629" s="1">
        <f t="shared" si="51"/>
        <v>1926.6103815580691</v>
      </c>
      <c r="H629" s="57">
        <f t="shared" si="52"/>
        <v>1</v>
      </c>
      <c r="I629" s="1">
        <f t="shared" si="53"/>
        <v>1927</v>
      </c>
      <c r="J629" s="4">
        <f t="shared" si="54"/>
        <v>0.40573123673243</v>
      </c>
      <c r="K629" s="19">
        <f t="shared" si="55"/>
        <v>20683.366986145818</v>
      </c>
    </row>
    <row r="630" spans="2:11" x14ac:dyDescent="0.35">
      <c r="B630" t="s">
        <v>768</v>
      </c>
      <c r="C630" t="s">
        <v>404</v>
      </c>
      <c r="D630" t="s">
        <v>76</v>
      </c>
      <c r="E630" s="1">
        <v>1676.5917279999999</v>
      </c>
      <c r="F630" s="1">
        <v>184.42509008000002</v>
      </c>
      <c r="G630" s="1">
        <f t="shared" si="51"/>
        <v>184.42499345201594</v>
      </c>
      <c r="H630" s="57">
        <f t="shared" si="52"/>
        <v>1</v>
      </c>
      <c r="I630" s="1">
        <f t="shared" si="53"/>
        <v>184</v>
      </c>
      <c r="J630" s="4">
        <f t="shared" si="54"/>
        <v>3.8741332412437532E-2</v>
      </c>
      <c r="K630" s="19">
        <f t="shared" si="55"/>
        <v>1974.9556437212404</v>
      </c>
    </row>
    <row r="631" spans="2:11" x14ac:dyDescent="0.35">
      <c r="B631" t="s">
        <v>768</v>
      </c>
      <c r="C631" t="s">
        <v>284</v>
      </c>
      <c r="D631" t="s">
        <v>403</v>
      </c>
      <c r="E631" s="1">
        <v>43258.785242999991</v>
      </c>
      <c r="F631" s="1">
        <v>4758.466376729998</v>
      </c>
      <c r="G631" s="1">
        <f t="shared" si="51"/>
        <v>4758.4638835713222</v>
      </c>
      <c r="H631" s="57">
        <f t="shared" si="52"/>
        <v>1</v>
      </c>
      <c r="I631" s="1">
        <f t="shared" si="53"/>
        <v>4758</v>
      </c>
      <c r="J631" s="4">
        <f t="shared" si="54"/>
        <v>1.0018003240129227</v>
      </c>
      <c r="K631" s="19">
        <f t="shared" si="55"/>
        <v>51069.776917530777</v>
      </c>
    </row>
    <row r="632" spans="2:11" x14ac:dyDescent="0.35">
      <c r="B632" t="s">
        <v>768</v>
      </c>
      <c r="C632" t="s">
        <v>405</v>
      </c>
      <c r="D632" t="s">
        <v>76</v>
      </c>
      <c r="E632" s="1">
        <v>4965.55609</v>
      </c>
      <c r="F632" s="1">
        <v>546.21116990000007</v>
      </c>
      <c r="G632" s="1">
        <f t="shared" si="51"/>
        <v>546.21088371722408</v>
      </c>
      <c r="H632" s="57">
        <f t="shared" si="52"/>
        <v>1</v>
      </c>
      <c r="I632" s="1">
        <f t="shared" si="53"/>
        <v>546</v>
      </c>
      <c r="J632" s="4">
        <f t="shared" si="54"/>
        <v>0.11496069291951572</v>
      </c>
      <c r="K632" s="19">
        <f t="shared" si="55"/>
        <v>5860.4662036510726</v>
      </c>
    </row>
    <row r="633" spans="2:11" x14ac:dyDescent="0.35">
      <c r="B633" t="s">
        <v>768</v>
      </c>
      <c r="C633" t="s">
        <v>284</v>
      </c>
      <c r="D633" t="s">
        <v>403</v>
      </c>
      <c r="E633" s="1">
        <v>45356.385593999992</v>
      </c>
      <c r="F633" s="1">
        <v>4989.2024153399989</v>
      </c>
      <c r="G633" s="1">
        <f t="shared" si="51"/>
        <v>4989.1998012891054</v>
      </c>
      <c r="H633" s="57">
        <f t="shared" si="52"/>
        <v>1</v>
      </c>
      <c r="I633" s="1">
        <f t="shared" si="53"/>
        <v>4989</v>
      </c>
      <c r="J633" s="4">
        <f t="shared" si="54"/>
        <v>1.0504375402481023</v>
      </c>
      <c r="K633" s="19">
        <f t="shared" si="55"/>
        <v>53549.204926767758</v>
      </c>
    </row>
    <row r="634" spans="2:11" x14ac:dyDescent="0.35">
      <c r="B634" t="s">
        <v>768</v>
      </c>
      <c r="C634" t="s">
        <v>406</v>
      </c>
      <c r="D634" t="s">
        <v>47</v>
      </c>
      <c r="E634" s="1">
        <v>5882.3886569999986</v>
      </c>
      <c r="F634" s="1">
        <v>647.06275226999958</v>
      </c>
      <c r="G634" s="1">
        <f t="shared" si="51"/>
        <v>647.06241324688017</v>
      </c>
      <c r="H634" s="57">
        <f t="shared" si="52"/>
        <v>1</v>
      </c>
      <c r="I634" s="1">
        <f t="shared" si="53"/>
        <v>647</v>
      </c>
      <c r="J634" s="4">
        <f t="shared" si="54"/>
        <v>0.13622631560242979</v>
      </c>
      <c r="K634" s="19">
        <f t="shared" si="55"/>
        <v>6944.5451167806659</v>
      </c>
    </row>
    <row r="635" spans="2:11" x14ac:dyDescent="0.35">
      <c r="B635" t="s">
        <v>768</v>
      </c>
      <c r="C635" t="s">
        <v>407</v>
      </c>
      <c r="D635" t="s">
        <v>47</v>
      </c>
      <c r="E635" s="1">
        <v>0</v>
      </c>
      <c r="F635" s="1">
        <v>0</v>
      </c>
      <c r="G635" s="1">
        <f t="shared" si="51"/>
        <v>0</v>
      </c>
      <c r="H635" s="57">
        <f t="shared" si="52"/>
        <v>1</v>
      </c>
      <c r="I635" s="1">
        <f t="shared" si="53"/>
        <v>0</v>
      </c>
      <c r="J635" s="4">
        <f t="shared" si="54"/>
        <v>0</v>
      </c>
      <c r="K635" s="19">
        <f t="shared" si="55"/>
        <v>0</v>
      </c>
    </row>
    <row r="636" spans="2:11" x14ac:dyDescent="0.35">
      <c r="B636" t="s">
        <v>768</v>
      </c>
      <c r="C636" t="s">
        <v>408</v>
      </c>
      <c r="D636" t="s">
        <v>47</v>
      </c>
      <c r="E636" s="1">
        <v>0</v>
      </c>
      <c r="F636" s="1">
        <v>0</v>
      </c>
      <c r="G636" s="1">
        <f t="shared" si="51"/>
        <v>0</v>
      </c>
      <c r="H636" s="57">
        <f t="shared" si="52"/>
        <v>1</v>
      </c>
      <c r="I636" s="1">
        <f t="shared" si="53"/>
        <v>0</v>
      </c>
      <c r="J636" s="4">
        <f t="shared" si="54"/>
        <v>0</v>
      </c>
      <c r="K636" s="19">
        <f t="shared" si="55"/>
        <v>0</v>
      </c>
    </row>
    <row r="637" spans="2:11" x14ac:dyDescent="0.35">
      <c r="B637" t="s">
        <v>768</v>
      </c>
      <c r="C637" t="s">
        <v>284</v>
      </c>
      <c r="D637" t="s">
        <v>403</v>
      </c>
      <c r="E637" s="1">
        <v>15520.126173999997</v>
      </c>
      <c r="F637" s="1">
        <v>1707.2138791399998</v>
      </c>
      <c r="G637" s="1">
        <f t="shared" si="51"/>
        <v>1707.2129846595608</v>
      </c>
      <c r="H637" s="57">
        <f t="shared" si="52"/>
        <v>1</v>
      </c>
      <c r="I637" s="1">
        <f t="shared" si="53"/>
        <v>1707</v>
      </c>
      <c r="J637" s="4">
        <f t="shared" si="54"/>
        <v>0.35941007841321121</v>
      </c>
      <c r="K637" s="19">
        <f t="shared" si="55"/>
        <v>18322.006977348679</v>
      </c>
    </row>
    <row r="638" spans="2:11" x14ac:dyDescent="0.35">
      <c r="B638" t="s">
        <v>768</v>
      </c>
      <c r="C638" t="s">
        <v>409</v>
      </c>
      <c r="D638" t="s">
        <v>112</v>
      </c>
      <c r="E638" s="1">
        <v>126.6770940000002</v>
      </c>
      <c r="F638" s="1">
        <v>13.934480340000022</v>
      </c>
      <c r="G638" s="1">
        <f t="shared" si="51"/>
        <v>13.934473039145544</v>
      </c>
      <c r="H638" s="57">
        <f t="shared" si="52"/>
        <v>0.82600678126016336</v>
      </c>
      <c r="I638" s="1">
        <f t="shared" si="53"/>
        <v>12</v>
      </c>
      <c r="J638" s="4">
        <f t="shared" si="54"/>
        <v>2.5266086355937522E-3</v>
      </c>
      <c r="K638" s="19">
        <f t="shared" si="55"/>
        <v>128.80145502529831</v>
      </c>
    </row>
    <row r="639" spans="2:11" x14ac:dyDescent="0.35">
      <c r="B639" t="s">
        <v>768</v>
      </c>
      <c r="C639" t="s">
        <v>410</v>
      </c>
      <c r="D639" t="s">
        <v>191</v>
      </c>
      <c r="E639" s="1">
        <v>3691.482</v>
      </c>
      <c r="F639" s="1">
        <v>406.06301999999994</v>
      </c>
      <c r="G639" s="1">
        <f t="shared" si="51"/>
        <v>406.06280724667545</v>
      </c>
      <c r="H639" s="57">
        <f t="shared" si="52"/>
        <v>1</v>
      </c>
      <c r="I639" s="1">
        <f t="shared" si="53"/>
        <v>406</v>
      </c>
      <c r="J639" s="4">
        <f t="shared" si="54"/>
        <v>8.548359217092194E-2</v>
      </c>
      <c r="K639" s="19">
        <f t="shared" si="55"/>
        <v>4357.7825616892587</v>
      </c>
    </row>
    <row r="640" spans="2:11" x14ac:dyDescent="0.35">
      <c r="B640" t="s">
        <v>768</v>
      </c>
      <c r="C640" t="s">
        <v>411</v>
      </c>
      <c r="D640" t="s">
        <v>112</v>
      </c>
      <c r="E640" s="1">
        <v>0</v>
      </c>
      <c r="F640" s="1">
        <v>0</v>
      </c>
      <c r="G640" s="1">
        <f t="shared" si="51"/>
        <v>0</v>
      </c>
      <c r="H640" s="57">
        <f t="shared" si="52"/>
        <v>0.82600678126016336</v>
      </c>
      <c r="I640" s="1">
        <f t="shared" si="53"/>
        <v>0</v>
      </c>
      <c r="J640" s="4">
        <f t="shared" si="54"/>
        <v>0</v>
      </c>
      <c r="K640" s="19">
        <f t="shared" si="55"/>
        <v>0</v>
      </c>
    </row>
    <row r="641" spans="2:11" x14ac:dyDescent="0.35">
      <c r="B641" t="s">
        <v>768</v>
      </c>
      <c r="C641" t="s">
        <v>412</v>
      </c>
      <c r="D641" t="s">
        <v>76</v>
      </c>
      <c r="E641" s="1">
        <v>0</v>
      </c>
      <c r="F641" s="1">
        <v>0</v>
      </c>
      <c r="G641" s="1">
        <f t="shared" si="51"/>
        <v>0</v>
      </c>
      <c r="H641" s="57">
        <f t="shared" si="52"/>
        <v>1</v>
      </c>
      <c r="I641" s="1">
        <f t="shared" si="53"/>
        <v>0</v>
      </c>
      <c r="J641" s="4">
        <f t="shared" si="54"/>
        <v>0</v>
      </c>
      <c r="K641" s="19">
        <f t="shared" si="55"/>
        <v>0</v>
      </c>
    </row>
    <row r="642" spans="2:11" x14ac:dyDescent="0.35">
      <c r="B642" t="s">
        <v>768</v>
      </c>
      <c r="C642" t="s">
        <v>413</v>
      </c>
      <c r="D642" t="s">
        <v>414</v>
      </c>
      <c r="E642" s="1">
        <v>38039.803119159609</v>
      </c>
      <c r="F642" s="1">
        <v>4184.3783431075562</v>
      </c>
      <c r="G642" s="1">
        <f t="shared" si="51"/>
        <v>4184.3761507375066</v>
      </c>
      <c r="H642" s="57">
        <f t="shared" si="52"/>
        <v>1</v>
      </c>
      <c r="I642" s="1">
        <f t="shared" si="53"/>
        <v>4184</v>
      </c>
      <c r="J642" s="4">
        <f t="shared" si="54"/>
        <v>0.88094421094368824</v>
      </c>
      <c r="K642" s="19">
        <f t="shared" si="55"/>
        <v>44908.773985487336</v>
      </c>
    </row>
    <row r="643" spans="2:11" x14ac:dyDescent="0.35">
      <c r="B643" t="s">
        <v>768</v>
      </c>
      <c r="C643" t="s">
        <v>101</v>
      </c>
      <c r="D643" t="s">
        <v>113</v>
      </c>
      <c r="E643" s="1">
        <v>0</v>
      </c>
      <c r="F643" s="1">
        <v>0</v>
      </c>
      <c r="G643" s="1">
        <f t="shared" si="51"/>
        <v>0</v>
      </c>
      <c r="H643" s="57">
        <f t="shared" si="52"/>
        <v>1</v>
      </c>
      <c r="I643" s="1">
        <f t="shared" si="53"/>
        <v>0</v>
      </c>
      <c r="J643" s="4">
        <f t="shared" si="54"/>
        <v>0</v>
      </c>
      <c r="K643" s="19">
        <f t="shared" si="55"/>
        <v>0</v>
      </c>
    </row>
    <row r="644" spans="2:11" x14ac:dyDescent="0.35">
      <c r="B644" t="s">
        <v>768</v>
      </c>
      <c r="C644" t="s">
        <v>286</v>
      </c>
      <c r="D644" t="s">
        <v>14</v>
      </c>
      <c r="E644" s="1">
        <v>15099.891143000001</v>
      </c>
      <c r="F644" s="1">
        <v>1660.9880257299999</v>
      </c>
      <c r="G644" s="1">
        <f t="shared" si="51"/>
        <v>1660.9871554692104</v>
      </c>
      <c r="H644" s="57">
        <f t="shared" si="52"/>
        <v>1</v>
      </c>
      <c r="I644" s="1">
        <f t="shared" si="53"/>
        <v>1661</v>
      </c>
      <c r="J644" s="4">
        <f t="shared" si="54"/>
        <v>0.34972474531010184</v>
      </c>
      <c r="K644" s="19">
        <f t="shared" si="55"/>
        <v>17828.268066418372</v>
      </c>
    </row>
    <row r="645" spans="2:11" x14ac:dyDescent="0.35">
      <c r="B645" t="s">
        <v>768</v>
      </c>
      <c r="C645" t="s">
        <v>171</v>
      </c>
      <c r="D645" t="s">
        <v>459</v>
      </c>
      <c r="E645" s="1">
        <v>5536.8177109999997</v>
      </c>
      <c r="F645" s="1">
        <v>609.04994820999991</v>
      </c>
      <c r="G645" s="1">
        <f t="shared" si="51"/>
        <v>609.04962910337144</v>
      </c>
      <c r="H645" s="57">
        <f t="shared" si="52"/>
        <v>1</v>
      </c>
      <c r="I645" s="1">
        <f t="shared" si="53"/>
        <v>609</v>
      </c>
      <c r="J645" s="4">
        <f t="shared" si="54"/>
        <v>0.12822538825638291</v>
      </c>
      <c r="K645" s="19">
        <f t="shared" si="55"/>
        <v>6536.6738425338881</v>
      </c>
    </row>
    <row r="646" spans="2:11" x14ac:dyDescent="0.35">
      <c r="B646" t="s">
        <v>768</v>
      </c>
      <c r="C646" t="s">
        <v>770</v>
      </c>
      <c r="D646" t="s">
        <v>47</v>
      </c>
      <c r="E646" s="1">
        <v>3073.4827499999997</v>
      </c>
      <c r="F646" s="1">
        <v>338.0831025</v>
      </c>
      <c r="G646" s="1">
        <f t="shared" si="51"/>
        <v>338.08292536418492</v>
      </c>
      <c r="H646" s="57">
        <f t="shared" si="52"/>
        <v>1</v>
      </c>
      <c r="I646" s="1">
        <f t="shared" si="53"/>
        <v>338</v>
      </c>
      <c r="J646" s="4">
        <f t="shared" si="54"/>
        <v>7.1166143235890683E-2</v>
      </c>
      <c r="K646" s="19">
        <f t="shared" si="55"/>
        <v>3627.9076498792351</v>
      </c>
    </row>
    <row r="647" spans="2:11" x14ac:dyDescent="0.35">
      <c r="B647" t="s">
        <v>768</v>
      </c>
      <c r="C647" t="s">
        <v>770</v>
      </c>
      <c r="D647" t="s">
        <v>47</v>
      </c>
      <c r="E647" s="1">
        <v>2749.9273000000003</v>
      </c>
      <c r="F647" s="1">
        <v>302.49200300000007</v>
      </c>
      <c r="G647" s="1">
        <f t="shared" si="51"/>
        <v>302.49184451184402</v>
      </c>
      <c r="H647" s="57">
        <f t="shared" si="52"/>
        <v>1</v>
      </c>
      <c r="I647" s="1">
        <f t="shared" si="53"/>
        <v>302</v>
      </c>
      <c r="J647" s="4">
        <f t="shared" si="54"/>
        <v>6.3586317329109424E-2</v>
      </c>
      <c r="K647" s="19">
        <f t="shared" si="55"/>
        <v>3241.5032848033402</v>
      </c>
    </row>
    <row r="648" spans="2:11" x14ac:dyDescent="0.35">
      <c r="B648" t="s">
        <v>768</v>
      </c>
      <c r="C648" t="s">
        <v>220</v>
      </c>
      <c r="D648" t="s">
        <v>191</v>
      </c>
      <c r="E648" s="1">
        <v>1470.9044000000001</v>
      </c>
      <c r="F648" s="1">
        <v>161.79948400000004</v>
      </c>
      <c r="G648" s="1">
        <f t="shared" ref="G648:G711" si="56">F648*($G$3/$F$3)</f>
        <v>161.79939922651309</v>
      </c>
      <c r="H648" s="57">
        <f t="shared" ref="H648:H711" si="57">+VLOOKUP(D648,$P$8:$AF$357,17,0)</f>
        <v>1</v>
      </c>
      <c r="I648" s="1">
        <f t="shared" si="53"/>
        <v>162</v>
      </c>
      <c r="J648" s="4">
        <f t="shared" si="54"/>
        <v>3.4109216580515654E-2</v>
      </c>
      <c r="K648" s="19">
        <f t="shared" si="55"/>
        <v>1738.819642841527</v>
      </c>
    </row>
    <row r="649" spans="2:11" x14ac:dyDescent="0.35">
      <c r="B649" t="s">
        <v>768</v>
      </c>
      <c r="C649" t="s">
        <v>770</v>
      </c>
      <c r="D649" t="s">
        <v>47</v>
      </c>
      <c r="E649" s="1">
        <v>5021.94121</v>
      </c>
      <c r="F649" s="1">
        <v>552.4135331</v>
      </c>
      <c r="G649" s="1">
        <f t="shared" si="56"/>
        <v>552.4132436675477</v>
      </c>
      <c r="H649" s="57">
        <f t="shared" si="57"/>
        <v>1</v>
      </c>
      <c r="I649" s="1">
        <f t="shared" ref="I649:I712" si="58">+ROUND(H649*G649,0)</f>
        <v>552</v>
      </c>
      <c r="J649" s="4">
        <f t="shared" ref="J649:J712" si="59">$J$3*(I649/$I$4)</f>
        <v>0.1162239972373126</v>
      </c>
      <c r="K649" s="19">
        <f t="shared" ref="K649:K712" si="60">$L$3*J649</f>
        <v>5924.8669311637213</v>
      </c>
    </row>
    <row r="650" spans="2:11" x14ac:dyDescent="0.35">
      <c r="B650" t="s">
        <v>768</v>
      </c>
      <c r="C650" t="s">
        <v>771</v>
      </c>
      <c r="D650" t="s">
        <v>716</v>
      </c>
      <c r="E650" s="1">
        <v>2251.6611999999996</v>
      </c>
      <c r="F650" s="1">
        <v>247.68273199999999</v>
      </c>
      <c r="G650" s="1">
        <f t="shared" si="56"/>
        <v>247.68260222870327</v>
      </c>
      <c r="H650" s="57">
        <f t="shared" si="57"/>
        <v>1</v>
      </c>
      <c r="I650" s="1">
        <f t="shared" si="58"/>
        <v>248</v>
      </c>
      <c r="J650" s="4">
        <f t="shared" si="59"/>
        <v>5.2216578468937541E-2</v>
      </c>
      <c r="K650" s="19">
        <f t="shared" si="60"/>
        <v>2661.8967371894978</v>
      </c>
    </row>
    <row r="651" spans="2:11" x14ac:dyDescent="0.35">
      <c r="B651" t="s">
        <v>768</v>
      </c>
      <c r="C651" t="s">
        <v>32</v>
      </c>
      <c r="D651" t="s">
        <v>47</v>
      </c>
      <c r="E651" s="1">
        <v>12250.653804000001</v>
      </c>
      <c r="F651" s="1">
        <v>1347.5719184400002</v>
      </c>
      <c r="G651" s="1">
        <f t="shared" si="56"/>
        <v>1347.5712123909598</v>
      </c>
      <c r="H651" s="57">
        <f t="shared" si="57"/>
        <v>1</v>
      </c>
      <c r="I651" s="1">
        <f t="shared" si="58"/>
        <v>1348</v>
      </c>
      <c r="J651" s="4">
        <f t="shared" si="59"/>
        <v>0.28382237006503147</v>
      </c>
      <c r="K651" s="19">
        <f t="shared" si="60"/>
        <v>14468.696781175175</v>
      </c>
    </row>
    <row r="652" spans="2:11" x14ac:dyDescent="0.35">
      <c r="B652" t="s">
        <v>768</v>
      </c>
      <c r="C652" t="s">
        <v>83</v>
      </c>
      <c r="D652" t="s">
        <v>47</v>
      </c>
      <c r="E652" s="1">
        <v>31879.188663000001</v>
      </c>
      <c r="F652" s="1">
        <v>3506.7107529300006</v>
      </c>
      <c r="G652" s="1">
        <f t="shared" si="56"/>
        <v>3506.7089156182192</v>
      </c>
      <c r="H652" s="57">
        <f t="shared" si="57"/>
        <v>1</v>
      </c>
      <c r="I652" s="1">
        <f t="shared" si="58"/>
        <v>3507</v>
      </c>
      <c r="J652" s="4">
        <f t="shared" si="59"/>
        <v>0.73840137375227399</v>
      </c>
      <c r="K652" s="19">
        <f t="shared" si="60"/>
        <v>37642.22523114342</v>
      </c>
    </row>
    <row r="653" spans="2:11" x14ac:dyDescent="0.35">
      <c r="B653" t="s">
        <v>768</v>
      </c>
      <c r="C653" t="s">
        <v>772</v>
      </c>
      <c r="D653" t="s">
        <v>135</v>
      </c>
      <c r="E653" s="1">
        <v>25291.918382000003</v>
      </c>
      <c r="F653" s="1">
        <v>2782.1110220200007</v>
      </c>
      <c r="G653" s="1">
        <f t="shared" si="56"/>
        <v>2782.1095643561903</v>
      </c>
      <c r="H653" s="57">
        <f t="shared" si="57"/>
        <v>1</v>
      </c>
      <c r="I653" s="1">
        <f t="shared" si="58"/>
        <v>2782</v>
      </c>
      <c r="J653" s="4">
        <f t="shared" si="59"/>
        <v>0.58575210201848482</v>
      </c>
      <c r="K653" s="19">
        <f t="shared" si="60"/>
        <v>29860.470656698319</v>
      </c>
    </row>
    <row r="654" spans="2:11" x14ac:dyDescent="0.35">
      <c r="B654" t="s">
        <v>768</v>
      </c>
      <c r="C654" t="s">
        <v>770</v>
      </c>
      <c r="D654" t="s">
        <v>47</v>
      </c>
      <c r="E654" s="1">
        <v>3674.13</v>
      </c>
      <c r="F654" s="1">
        <v>404.15430000000003</v>
      </c>
      <c r="G654" s="1">
        <f t="shared" si="56"/>
        <v>404.15408824673341</v>
      </c>
      <c r="H654" s="57">
        <f t="shared" si="57"/>
        <v>1</v>
      </c>
      <c r="I654" s="1">
        <f t="shared" si="58"/>
        <v>404</v>
      </c>
      <c r="J654" s="4">
        <f t="shared" si="59"/>
        <v>8.5062490731656309E-2</v>
      </c>
      <c r="K654" s="19">
        <f t="shared" si="60"/>
        <v>4336.3156525183749</v>
      </c>
    </row>
    <row r="655" spans="2:11" x14ac:dyDescent="0.35">
      <c r="B655" t="s">
        <v>768</v>
      </c>
      <c r="C655" t="s">
        <v>770</v>
      </c>
      <c r="D655" t="s">
        <v>47</v>
      </c>
      <c r="E655" s="1">
        <v>1781.2955999999999</v>
      </c>
      <c r="F655" s="1">
        <v>195.94251599999998</v>
      </c>
      <c r="G655" s="1">
        <f t="shared" si="56"/>
        <v>195.94241333755687</v>
      </c>
      <c r="H655" s="57">
        <f t="shared" si="57"/>
        <v>1</v>
      </c>
      <c r="I655" s="1">
        <f t="shared" si="58"/>
        <v>196</v>
      </c>
      <c r="J655" s="4">
        <f t="shared" si="59"/>
        <v>4.1267941048031283E-2</v>
      </c>
      <c r="K655" s="19">
        <f t="shared" si="60"/>
        <v>2103.7570987465388</v>
      </c>
    </row>
    <row r="656" spans="2:11" x14ac:dyDescent="0.35">
      <c r="B656" t="s">
        <v>768</v>
      </c>
      <c r="C656" t="s">
        <v>401</v>
      </c>
      <c r="D656" t="s">
        <v>459</v>
      </c>
      <c r="E656" s="1">
        <v>64279.984311</v>
      </c>
      <c r="F656" s="1">
        <v>7070.7982742100021</v>
      </c>
      <c r="G656" s="1">
        <f t="shared" si="56"/>
        <v>7070.7945695243607</v>
      </c>
      <c r="H656" s="57">
        <f t="shared" si="57"/>
        <v>1</v>
      </c>
      <c r="I656" s="1">
        <f t="shared" si="58"/>
        <v>7071</v>
      </c>
      <c r="J656" s="4">
        <f t="shared" si="59"/>
        <v>1.4888041385236184</v>
      </c>
      <c r="K656" s="19">
        <f t="shared" si="60"/>
        <v>75896.257373657019</v>
      </c>
    </row>
    <row r="657" spans="2:11" x14ac:dyDescent="0.35">
      <c r="B657" t="s">
        <v>768</v>
      </c>
      <c r="C657" t="s">
        <v>770</v>
      </c>
      <c r="D657" t="s">
        <v>47</v>
      </c>
      <c r="E657" s="1">
        <v>1726.0856999999996</v>
      </c>
      <c r="F657" s="1">
        <v>189.869427</v>
      </c>
      <c r="G657" s="1">
        <f t="shared" si="56"/>
        <v>189.8693275195011</v>
      </c>
      <c r="H657" s="57">
        <f t="shared" si="57"/>
        <v>1</v>
      </c>
      <c r="I657" s="1">
        <f t="shared" si="58"/>
        <v>190</v>
      </c>
      <c r="J657" s="4">
        <f t="shared" si="59"/>
        <v>4.0004636730234404E-2</v>
      </c>
      <c r="K657" s="19">
        <f t="shared" si="60"/>
        <v>2039.3563712338894</v>
      </c>
    </row>
    <row r="658" spans="2:11" x14ac:dyDescent="0.35">
      <c r="B658" t="s">
        <v>768</v>
      </c>
      <c r="C658" t="s">
        <v>770</v>
      </c>
      <c r="D658" t="s">
        <v>47</v>
      </c>
      <c r="E658" s="1">
        <v>2085.4289000000003</v>
      </c>
      <c r="F658" s="1">
        <v>229.39717899999999</v>
      </c>
      <c r="G658" s="1">
        <f t="shared" si="56"/>
        <v>229.3970588092659</v>
      </c>
      <c r="H658" s="57">
        <f t="shared" si="57"/>
        <v>1</v>
      </c>
      <c r="I658" s="1">
        <f t="shared" si="58"/>
        <v>229</v>
      </c>
      <c r="J658" s="4">
        <f t="shared" si="59"/>
        <v>4.8216114795914103E-2</v>
      </c>
      <c r="K658" s="19">
        <f t="shared" si="60"/>
        <v>2457.9611000661093</v>
      </c>
    </row>
    <row r="659" spans="2:11" x14ac:dyDescent="0.35">
      <c r="B659" t="s">
        <v>768</v>
      </c>
      <c r="C659" t="s">
        <v>770</v>
      </c>
      <c r="D659" t="s">
        <v>47</v>
      </c>
      <c r="E659" s="1">
        <v>3312.357</v>
      </c>
      <c r="F659" s="1">
        <v>364.35927000000004</v>
      </c>
      <c r="G659" s="1">
        <f t="shared" si="56"/>
        <v>364.35907909700671</v>
      </c>
      <c r="H659" s="57">
        <f t="shared" si="57"/>
        <v>1</v>
      </c>
      <c r="I659" s="1">
        <f t="shared" si="58"/>
        <v>364</v>
      </c>
      <c r="J659" s="4">
        <f t="shared" si="59"/>
        <v>7.6640461946343802E-2</v>
      </c>
      <c r="K659" s="19">
        <f t="shared" si="60"/>
        <v>3906.9774691007142</v>
      </c>
    </row>
    <row r="660" spans="2:11" x14ac:dyDescent="0.35">
      <c r="B660" t="s">
        <v>768</v>
      </c>
      <c r="C660" t="s">
        <v>770</v>
      </c>
      <c r="D660" t="s">
        <v>47</v>
      </c>
      <c r="E660" s="1">
        <v>2737.4507749999998</v>
      </c>
      <c r="F660" s="1">
        <v>301.11958525</v>
      </c>
      <c r="G660" s="1">
        <f t="shared" si="56"/>
        <v>301.11942748091076</v>
      </c>
      <c r="H660" s="57">
        <f t="shared" si="57"/>
        <v>1</v>
      </c>
      <c r="I660" s="1">
        <f t="shared" si="58"/>
        <v>301</v>
      </c>
      <c r="J660" s="4">
        <f t="shared" si="59"/>
        <v>6.3375766609476608E-2</v>
      </c>
      <c r="K660" s="19">
        <f t="shared" si="60"/>
        <v>3230.7698302178987</v>
      </c>
    </row>
    <row r="661" spans="2:11" x14ac:dyDescent="0.35">
      <c r="B661" t="s">
        <v>768</v>
      </c>
      <c r="C661" t="s">
        <v>773</v>
      </c>
      <c r="D661" t="s">
        <v>76</v>
      </c>
      <c r="E661" s="1">
        <v>59295.738202999979</v>
      </c>
      <c r="F661" s="1">
        <v>6522.5312023299957</v>
      </c>
      <c r="G661" s="1">
        <f t="shared" si="56"/>
        <v>6522.5277849043032</v>
      </c>
      <c r="H661" s="57">
        <f t="shared" si="57"/>
        <v>1</v>
      </c>
      <c r="I661" s="1">
        <f t="shared" si="58"/>
        <v>6523</v>
      </c>
      <c r="J661" s="4">
        <f t="shared" si="59"/>
        <v>1.373422344164837</v>
      </c>
      <c r="K661" s="19">
        <f t="shared" si="60"/>
        <v>70014.324260835056</v>
      </c>
    </row>
    <row r="662" spans="2:11" x14ac:dyDescent="0.35">
      <c r="B662" t="s">
        <v>768</v>
      </c>
      <c r="C662" t="s">
        <v>774</v>
      </c>
      <c r="D662" t="s">
        <v>14</v>
      </c>
      <c r="E662" s="1">
        <v>0</v>
      </c>
      <c r="F662" s="1">
        <v>0</v>
      </c>
      <c r="G662" s="1">
        <f t="shared" si="56"/>
        <v>0</v>
      </c>
      <c r="H662" s="57">
        <f t="shared" si="57"/>
        <v>1</v>
      </c>
      <c r="I662" s="1">
        <f t="shared" si="58"/>
        <v>0</v>
      </c>
      <c r="J662" s="4">
        <f t="shared" si="59"/>
        <v>0</v>
      </c>
      <c r="K662" s="19">
        <f t="shared" si="60"/>
        <v>0</v>
      </c>
    </row>
    <row r="663" spans="2:11" x14ac:dyDescent="0.35">
      <c r="B663" t="s">
        <v>768</v>
      </c>
      <c r="C663" t="s">
        <v>775</v>
      </c>
      <c r="D663" t="s">
        <v>76</v>
      </c>
      <c r="E663" s="1">
        <v>276082.75372299994</v>
      </c>
      <c r="F663" s="1">
        <v>30369.10290953</v>
      </c>
      <c r="G663" s="1">
        <f t="shared" si="56"/>
        <v>30369.086997892427</v>
      </c>
      <c r="H663" s="57">
        <f t="shared" si="57"/>
        <v>1</v>
      </c>
      <c r="I663" s="1">
        <f t="shared" si="58"/>
        <v>30369</v>
      </c>
      <c r="J663" s="4">
        <f t="shared" si="59"/>
        <v>6.3942148045288878</v>
      </c>
      <c r="K663" s="19">
        <f t="shared" si="60"/>
        <v>325964.28230527363</v>
      </c>
    </row>
    <row r="664" spans="2:11" x14ac:dyDescent="0.35">
      <c r="B664" t="s">
        <v>768</v>
      </c>
      <c r="C664" t="s">
        <v>100</v>
      </c>
      <c r="D664" t="s">
        <v>47</v>
      </c>
      <c r="E664" s="1">
        <v>118326.31424300002</v>
      </c>
      <c r="F664" s="1">
        <v>13015.894566729999</v>
      </c>
      <c r="G664" s="1">
        <f t="shared" si="56"/>
        <v>13015.887747160859</v>
      </c>
      <c r="H664" s="57">
        <f t="shared" si="57"/>
        <v>1</v>
      </c>
      <c r="I664" s="1">
        <f t="shared" si="58"/>
        <v>13016</v>
      </c>
      <c r="J664" s="4">
        <f t="shared" si="59"/>
        <v>2.74052816674069</v>
      </c>
      <c r="K664" s="19">
        <f t="shared" si="60"/>
        <v>139706.64488410691</v>
      </c>
    </row>
    <row r="665" spans="2:11" x14ac:dyDescent="0.35">
      <c r="B665" t="s">
        <v>768</v>
      </c>
      <c r="C665" t="s">
        <v>138</v>
      </c>
      <c r="D665" t="s">
        <v>47</v>
      </c>
      <c r="E665" s="1">
        <v>8703.7218620000021</v>
      </c>
      <c r="F665" s="1">
        <v>957.40940482000019</v>
      </c>
      <c r="G665" s="1">
        <f t="shared" si="56"/>
        <v>957.40890319334687</v>
      </c>
      <c r="H665" s="57">
        <f t="shared" si="57"/>
        <v>1</v>
      </c>
      <c r="I665" s="1">
        <f t="shared" si="58"/>
        <v>957</v>
      </c>
      <c r="J665" s="4">
        <f t="shared" si="59"/>
        <v>0.20149703868860172</v>
      </c>
      <c r="K665" s="19">
        <f t="shared" si="60"/>
        <v>10271.916038267538</v>
      </c>
    </row>
    <row r="666" spans="2:11" x14ac:dyDescent="0.35">
      <c r="B666" t="s">
        <v>768</v>
      </c>
      <c r="C666" t="s">
        <v>210</v>
      </c>
      <c r="D666" t="s">
        <v>76</v>
      </c>
      <c r="E666" s="1">
        <v>0</v>
      </c>
      <c r="F666" s="1">
        <v>0</v>
      </c>
      <c r="G666" s="1">
        <f t="shared" si="56"/>
        <v>0</v>
      </c>
      <c r="H666" s="57">
        <f t="shared" si="57"/>
        <v>1</v>
      </c>
      <c r="I666" s="1">
        <f t="shared" si="58"/>
        <v>0</v>
      </c>
      <c r="J666" s="4">
        <f t="shared" si="59"/>
        <v>0</v>
      </c>
      <c r="K666" s="19">
        <f t="shared" si="60"/>
        <v>0</v>
      </c>
    </row>
    <row r="667" spans="2:11" x14ac:dyDescent="0.35">
      <c r="B667" t="s">
        <v>768</v>
      </c>
      <c r="C667" t="s">
        <v>770</v>
      </c>
      <c r="D667" t="s">
        <v>47</v>
      </c>
      <c r="E667" s="1">
        <v>1770.520649</v>
      </c>
      <c r="F667" s="1">
        <v>194.75727139000003</v>
      </c>
      <c r="G667" s="1">
        <f t="shared" si="56"/>
        <v>194.75716934855592</v>
      </c>
      <c r="H667" s="57">
        <f t="shared" si="57"/>
        <v>1</v>
      </c>
      <c r="I667" s="1">
        <f t="shared" si="58"/>
        <v>195</v>
      </c>
      <c r="J667" s="4">
        <f t="shared" si="59"/>
        <v>4.1057390328398467E-2</v>
      </c>
      <c r="K667" s="19">
        <f t="shared" si="60"/>
        <v>2093.0236441610969</v>
      </c>
    </row>
    <row r="668" spans="2:11" x14ac:dyDescent="0.35">
      <c r="B668" t="s">
        <v>768</v>
      </c>
      <c r="C668" t="s">
        <v>770</v>
      </c>
      <c r="D668" t="s">
        <v>47</v>
      </c>
      <c r="E668" s="1">
        <v>2203.35752</v>
      </c>
      <c r="F668" s="1">
        <v>242.36932719999999</v>
      </c>
      <c r="G668" s="1">
        <f t="shared" si="56"/>
        <v>242.3692002126173</v>
      </c>
      <c r="H668" s="57">
        <f t="shared" si="57"/>
        <v>1</v>
      </c>
      <c r="I668" s="1">
        <f t="shared" si="58"/>
        <v>242</v>
      </c>
      <c r="J668" s="4">
        <f t="shared" si="59"/>
        <v>5.0953274151140662E-2</v>
      </c>
      <c r="K668" s="19">
        <f t="shared" si="60"/>
        <v>2597.4960096768486</v>
      </c>
    </row>
    <row r="669" spans="2:11" x14ac:dyDescent="0.35">
      <c r="B669" t="s">
        <v>768</v>
      </c>
      <c r="C669" t="s">
        <v>7</v>
      </c>
      <c r="D669" t="s">
        <v>47</v>
      </c>
      <c r="E669" s="1">
        <v>25370.933545000004</v>
      </c>
      <c r="F669" s="1">
        <v>2790.8026899500001</v>
      </c>
      <c r="G669" s="1">
        <f t="shared" si="56"/>
        <v>2790.8012277322628</v>
      </c>
      <c r="H669" s="57">
        <f t="shared" si="57"/>
        <v>1</v>
      </c>
      <c r="I669" s="1">
        <f t="shared" si="58"/>
        <v>2791</v>
      </c>
      <c r="J669" s="4">
        <f t="shared" si="59"/>
        <v>0.58764705849518017</v>
      </c>
      <c r="K669" s="19">
        <f t="shared" si="60"/>
        <v>29957.071747967297</v>
      </c>
    </row>
    <row r="670" spans="2:11" x14ac:dyDescent="0.35">
      <c r="B670" t="s">
        <v>768</v>
      </c>
      <c r="C670" t="s">
        <v>75</v>
      </c>
      <c r="D670" t="s">
        <v>14</v>
      </c>
      <c r="E670" s="1">
        <v>30876.167128000005</v>
      </c>
      <c r="F670" s="1">
        <v>3396.3783840800006</v>
      </c>
      <c r="G670" s="1">
        <f t="shared" si="56"/>
        <v>3396.3766045759412</v>
      </c>
      <c r="H670" s="57">
        <f t="shared" si="57"/>
        <v>1</v>
      </c>
      <c r="I670" s="1">
        <f t="shared" si="58"/>
        <v>3396</v>
      </c>
      <c r="J670" s="4">
        <f t="shared" si="59"/>
        <v>0.71503024387303171</v>
      </c>
      <c r="K670" s="19">
        <f t="shared" si="60"/>
        <v>36450.81177215941</v>
      </c>
    </row>
    <row r="671" spans="2:11" x14ac:dyDescent="0.35">
      <c r="B671" t="s">
        <v>768</v>
      </c>
      <c r="C671" t="s">
        <v>210</v>
      </c>
      <c r="D671" t="s">
        <v>76</v>
      </c>
      <c r="E671" s="1">
        <v>0</v>
      </c>
      <c r="F671" s="1">
        <v>0</v>
      </c>
      <c r="G671" s="1">
        <f t="shared" si="56"/>
        <v>0</v>
      </c>
      <c r="H671" s="57">
        <f t="shared" si="57"/>
        <v>1</v>
      </c>
      <c r="I671" s="1">
        <f t="shared" si="58"/>
        <v>0</v>
      </c>
      <c r="J671" s="4">
        <f t="shared" si="59"/>
        <v>0</v>
      </c>
      <c r="K671" s="19">
        <f t="shared" si="60"/>
        <v>0</v>
      </c>
    </row>
    <row r="672" spans="2:11" x14ac:dyDescent="0.35">
      <c r="B672" t="s">
        <v>768</v>
      </c>
      <c r="C672" t="s">
        <v>770</v>
      </c>
      <c r="D672" t="s">
        <v>47</v>
      </c>
      <c r="E672" s="1">
        <v>5026.6498749999992</v>
      </c>
      <c r="F672" s="1">
        <v>552.93148624999992</v>
      </c>
      <c r="G672" s="1">
        <f t="shared" si="56"/>
        <v>552.93119654617044</v>
      </c>
      <c r="H672" s="57">
        <f t="shared" si="57"/>
        <v>1</v>
      </c>
      <c r="I672" s="1">
        <f t="shared" si="58"/>
        <v>553</v>
      </c>
      <c r="J672" s="4">
        <f t="shared" si="59"/>
        <v>0.1164345479569454</v>
      </c>
      <c r="K672" s="19">
        <f t="shared" si="60"/>
        <v>5935.6003857491623</v>
      </c>
    </row>
    <row r="673" spans="2:11" x14ac:dyDescent="0.35">
      <c r="B673" t="s">
        <v>768</v>
      </c>
      <c r="C673" t="s">
        <v>210</v>
      </c>
      <c r="D673" t="s">
        <v>225</v>
      </c>
      <c r="E673" s="1">
        <v>0</v>
      </c>
      <c r="F673" s="1">
        <v>0</v>
      </c>
      <c r="G673" s="1">
        <f t="shared" si="56"/>
        <v>0</v>
      </c>
      <c r="H673" s="57">
        <f t="shared" si="57"/>
        <v>1</v>
      </c>
      <c r="I673" s="1">
        <f t="shared" si="58"/>
        <v>0</v>
      </c>
      <c r="J673" s="4">
        <f t="shared" si="59"/>
        <v>0</v>
      </c>
      <c r="K673" s="19">
        <f t="shared" si="60"/>
        <v>0</v>
      </c>
    </row>
    <row r="674" spans="2:11" x14ac:dyDescent="0.35">
      <c r="B674" t="s">
        <v>768</v>
      </c>
      <c r="C674" t="s">
        <v>12</v>
      </c>
      <c r="D674" t="s">
        <v>47</v>
      </c>
      <c r="E674" s="1">
        <v>11673.906667000005</v>
      </c>
      <c r="F674" s="1">
        <v>1284.1297333700002</v>
      </c>
      <c r="G674" s="1">
        <f t="shared" si="56"/>
        <v>1284.1290605609622</v>
      </c>
      <c r="H674" s="57">
        <f t="shared" si="57"/>
        <v>1</v>
      </c>
      <c r="I674" s="1">
        <f t="shared" si="58"/>
        <v>1284</v>
      </c>
      <c r="J674" s="4">
        <f t="shared" si="59"/>
        <v>0.2703471240085315</v>
      </c>
      <c r="K674" s="19">
        <f t="shared" si="60"/>
        <v>13781.755687706918</v>
      </c>
    </row>
    <row r="675" spans="2:11" x14ac:dyDescent="0.35">
      <c r="B675" t="s">
        <v>768</v>
      </c>
      <c r="C675" t="s">
        <v>8</v>
      </c>
      <c r="D675" t="s">
        <v>47</v>
      </c>
      <c r="E675" s="1">
        <v>10854.095395999997</v>
      </c>
      <c r="F675" s="1">
        <v>1193.9504935599998</v>
      </c>
      <c r="G675" s="1">
        <f t="shared" si="56"/>
        <v>1193.9498679996207</v>
      </c>
      <c r="H675" s="57">
        <f t="shared" si="57"/>
        <v>1</v>
      </c>
      <c r="I675" s="1">
        <f t="shared" si="58"/>
        <v>1194</v>
      </c>
      <c r="J675" s="4">
        <f t="shared" si="59"/>
        <v>0.25139755924157836</v>
      </c>
      <c r="K675" s="19">
        <f t="shared" si="60"/>
        <v>12815.744775017181</v>
      </c>
    </row>
    <row r="676" spans="2:11" x14ac:dyDescent="0.35">
      <c r="B676" t="s">
        <v>768</v>
      </c>
      <c r="C676" t="s">
        <v>770</v>
      </c>
      <c r="D676" t="s">
        <v>47</v>
      </c>
      <c r="E676" s="1">
        <v>6536.3626000000031</v>
      </c>
      <c r="F676" s="1">
        <v>718.99988600000029</v>
      </c>
      <c r="G676" s="1">
        <f t="shared" si="56"/>
        <v>718.99950928602118</v>
      </c>
      <c r="H676" s="57">
        <f t="shared" si="57"/>
        <v>1</v>
      </c>
      <c r="I676" s="1">
        <f t="shared" si="58"/>
        <v>719</v>
      </c>
      <c r="J676" s="4">
        <f t="shared" si="59"/>
        <v>0.15138596741599231</v>
      </c>
      <c r="K676" s="19">
        <f t="shared" si="60"/>
        <v>7717.3538469324558</v>
      </c>
    </row>
    <row r="677" spans="2:11" x14ac:dyDescent="0.35">
      <c r="B677" t="s">
        <v>768</v>
      </c>
      <c r="C677" t="s">
        <v>770</v>
      </c>
      <c r="D677" t="s">
        <v>47</v>
      </c>
      <c r="E677" s="1">
        <v>4065.4420000000005</v>
      </c>
      <c r="F677" s="1">
        <v>447.19862000000001</v>
      </c>
      <c r="G677" s="1">
        <f t="shared" si="56"/>
        <v>447.19838569402179</v>
      </c>
      <c r="H677" s="57">
        <f t="shared" si="57"/>
        <v>1</v>
      </c>
      <c r="I677" s="1">
        <f t="shared" si="58"/>
        <v>447</v>
      </c>
      <c r="J677" s="4">
        <f t="shared" si="59"/>
        <v>9.411617167586725E-2</v>
      </c>
      <c r="K677" s="19">
        <f t="shared" si="60"/>
        <v>4797.8541996923605</v>
      </c>
    </row>
    <row r="678" spans="2:11" x14ac:dyDescent="0.35">
      <c r="B678" t="s">
        <v>768</v>
      </c>
      <c r="C678" t="s">
        <v>770</v>
      </c>
      <c r="D678" t="s">
        <v>47</v>
      </c>
      <c r="E678" s="1">
        <v>1218.0160499999997</v>
      </c>
      <c r="F678" s="1">
        <v>133.98176549999997</v>
      </c>
      <c r="G678" s="1">
        <f t="shared" si="56"/>
        <v>133.98169530137406</v>
      </c>
      <c r="H678" s="57">
        <f t="shared" si="57"/>
        <v>1</v>
      </c>
      <c r="I678" s="1">
        <f t="shared" si="58"/>
        <v>134</v>
      </c>
      <c r="J678" s="4">
        <f t="shared" si="59"/>
        <v>2.8213796430796897E-2</v>
      </c>
      <c r="K678" s="19">
        <f t="shared" si="60"/>
        <v>1438.2829144491643</v>
      </c>
    </row>
    <row r="679" spans="2:11" x14ac:dyDescent="0.35">
      <c r="B679" t="s">
        <v>768</v>
      </c>
      <c r="C679" t="s">
        <v>776</v>
      </c>
      <c r="D679" t="s">
        <v>76</v>
      </c>
      <c r="E679" s="1">
        <v>0</v>
      </c>
      <c r="F679" s="1">
        <v>0</v>
      </c>
      <c r="G679" s="1">
        <f t="shared" si="56"/>
        <v>0</v>
      </c>
      <c r="H679" s="57">
        <f t="shared" si="57"/>
        <v>1</v>
      </c>
      <c r="I679" s="1">
        <f t="shared" si="58"/>
        <v>0</v>
      </c>
      <c r="J679" s="4">
        <f t="shared" si="59"/>
        <v>0</v>
      </c>
      <c r="K679" s="19">
        <f t="shared" si="60"/>
        <v>0</v>
      </c>
    </row>
    <row r="680" spans="2:11" x14ac:dyDescent="0.35">
      <c r="B680" t="s">
        <v>768</v>
      </c>
      <c r="C680" t="s">
        <v>770</v>
      </c>
      <c r="D680" t="s">
        <v>611</v>
      </c>
      <c r="E680" s="1">
        <v>2606.015707</v>
      </c>
      <c r="F680" s="1">
        <v>286.66172776999997</v>
      </c>
      <c r="G680" s="1">
        <f t="shared" si="56"/>
        <v>286.66157757598432</v>
      </c>
      <c r="H680" s="57">
        <f t="shared" si="57"/>
        <v>1</v>
      </c>
      <c r="I680" s="1">
        <f t="shared" si="58"/>
        <v>287</v>
      </c>
      <c r="J680" s="4">
        <f t="shared" si="59"/>
        <v>6.0428056534617233E-2</v>
      </c>
      <c r="K680" s="19">
        <f t="shared" si="60"/>
        <v>3080.5014660217175</v>
      </c>
    </row>
    <row r="681" spans="2:11" x14ac:dyDescent="0.35">
      <c r="B681" t="s">
        <v>768</v>
      </c>
      <c r="C681" t="s">
        <v>770</v>
      </c>
      <c r="D681" t="s">
        <v>47</v>
      </c>
      <c r="E681" s="1">
        <v>1955.74128</v>
      </c>
      <c r="F681" s="1">
        <v>215.13154079999998</v>
      </c>
      <c r="G681" s="1">
        <f t="shared" si="56"/>
        <v>215.13142808362775</v>
      </c>
      <c r="H681" s="57">
        <f t="shared" si="57"/>
        <v>1</v>
      </c>
      <c r="I681" s="1">
        <f t="shared" si="58"/>
        <v>215</v>
      </c>
      <c r="J681" s="4">
        <f t="shared" si="59"/>
        <v>4.5268404721054721E-2</v>
      </c>
      <c r="K681" s="19">
        <f t="shared" si="60"/>
        <v>2307.6927358699277</v>
      </c>
    </row>
    <row r="682" spans="2:11" x14ac:dyDescent="0.35">
      <c r="B682" t="s">
        <v>768</v>
      </c>
      <c r="C682" t="s">
        <v>777</v>
      </c>
      <c r="D682" t="s">
        <v>76</v>
      </c>
      <c r="E682" s="1">
        <v>7310.9627420000006</v>
      </c>
      <c r="F682" s="1">
        <v>804.20590162000008</v>
      </c>
      <c r="G682" s="1">
        <f t="shared" si="56"/>
        <v>804.20548026304141</v>
      </c>
      <c r="H682" s="57">
        <f t="shared" si="57"/>
        <v>1</v>
      </c>
      <c r="I682" s="1">
        <f t="shared" si="58"/>
        <v>804</v>
      </c>
      <c r="J682" s="4">
        <f t="shared" si="59"/>
        <v>0.16928277858478136</v>
      </c>
      <c r="K682" s="19">
        <f t="shared" si="60"/>
        <v>8629.697486694984</v>
      </c>
    </row>
    <row r="683" spans="2:11" x14ac:dyDescent="0.35">
      <c r="B683" t="s">
        <v>768</v>
      </c>
      <c r="C683" t="s">
        <v>770</v>
      </c>
      <c r="D683" t="s">
        <v>47</v>
      </c>
      <c r="E683" s="1">
        <v>1759.8075379999998</v>
      </c>
      <c r="F683" s="1">
        <v>193.57882917999999</v>
      </c>
      <c r="G683" s="1">
        <f t="shared" si="56"/>
        <v>193.57872775599083</v>
      </c>
      <c r="H683" s="57">
        <f t="shared" si="57"/>
        <v>1</v>
      </c>
      <c r="I683" s="1">
        <f t="shared" si="58"/>
        <v>194</v>
      </c>
      <c r="J683" s="4">
        <f t="shared" si="59"/>
        <v>4.0846839608765659E-2</v>
      </c>
      <c r="K683" s="19">
        <f t="shared" si="60"/>
        <v>2082.2901895756559</v>
      </c>
    </row>
    <row r="684" spans="2:11" x14ac:dyDescent="0.35">
      <c r="B684" t="s">
        <v>768</v>
      </c>
      <c r="C684" t="s">
        <v>176</v>
      </c>
      <c r="D684" t="s">
        <v>76</v>
      </c>
      <c r="E684" s="1">
        <v>4829.3710819999997</v>
      </c>
      <c r="F684" s="1">
        <v>531.2308190199999</v>
      </c>
      <c r="G684" s="1">
        <f t="shared" si="56"/>
        <v>531.23054068605359</v>
      </c>
      <c r="H684" s="57">
        <f t="shared" si="57"/>
        <v>1</v>
      </c>
      <c r="I684" s="1">
        <f t="shared" si="58"/>
        <v>531</v>
      </c>
      <c r="J684" s="4">
        <f t="shared" si="59"/>
        <v>0.11180243212502353</v>
      </c>
      <c r="K684" s="19">
        <f t="shared" si="60"/>
        <v>5699.4643848694495</v>
      </c>
    </row>
    <row r="685" spans="2:11" x14ac:dyDescent="0.35">
      <c r="B685" t="s">
        <v>768</v>
      </c>
      <c r="C685" t="s">
        <v>770</v>
      </c>
      <c r="D685" t="s">
        <v>47</v>
      </c>
      <c r="E685" s="1">
        <v>3463.6578</v>
      </c>
      <c r="F685" s="1">
        <v>381.00235800000002</v>
      </c>
      <c r="G685" s="1">
        <f t="shared" si="56"/>
        <v>381.00215837699989</v>
      </c>
      <c r="H685" s="57">
        <f t="shared" si="57"/>
        <v>1</v>
      </c>
      <c r="I685" s="1">
        <f t="shared" si="58"/>
        <v>381</v>
      </c>
      <c r="J685" s="4">
        <f t="shared" si="59"/>
        <v>8.0219824180101637E-2</v>
      </c>
      <c r="K685" s="19">
        <f t="shared" si="60"/>
        <v>4089.4461970532211</v>
      </c>
    </row>
    <row r="686" spans="2:11" x14ac:dyDescent="0.35">
      <c r="B686" t="s">
        <v>768</v>
      </c>
      <c r="C686" t="s">
        <v>260</v>
      </c>
      <c r="D686" t="s">
        <v>76</v>
      </c>
      <c r="E686" s="1">
        <v>1967.2784999999997</v>
      </c>
      <c r="F686" s="1">
        <v>216.40063499999999</v>
      </c>
      <c r="G686" s="1">
        <f t="shared" si="56"/>
        <v>216.40052161869647</v>
      </c>
      <c r="H686" s="57">
        <f t="shared" si="57"/>
        <v>1</v>
      </c>
      <c r="I686" s="1">
        <f t="shared" si="58"/>
        <v>216</v>
      </c>
      <c r="J686" s="4">
        <f t="shared" si="59"/>
        <v>4.5478955440687537E-2</v>
      </c>
      <c r="K686" s="19">
        <f t="shared" si="60"/>
        <v>2318.4261904553691</v>
      </c>
    </row>
    <row r="687" spans="2:11" x14ac:dyDescent="0.35">
      <c r="B687" t="s">
        <v>768</v>
      </c>
      <c r="C687" t="s">
        <v>770</v>
      </c>
      <c r="D687" t="s">
        <v>47</v>
      </c>
      <c r="E687" s="1">
        <v>2739.3469500000006</v>
      </c>
      <c r="F687" s="1">
        <v>301.32816450000007</v>
      </c>
      <c r="G687" s="1">
        <f t="shared" si="56"/>
        <v>301.32800662162748</v>
      </c>
      <c r="H687" s="57">
        <f t="shared" si="57"/>
        <v>1</v>
      </c>
      <c r="I687" s="1">
        <f t="shared" si="58"/>
        <v>301</v>
      </c>
      <c r="J687" s="4">
        <f t="shared" si="59"/>
        <v>6.3375766609476608E-2</v>
      </c>
      <c r="K687" s="19">
        <f t="shared" si="60"/>
        <v>3230.7698302178987</v>
      </c>
    </row>
    <row r="688" spans="2:11" x14ac:dyDescent="0.35">
      <c r="B688" t="s">
        <v>768</v>
      </c>
      <c r="C688" t="s">
        <v>260</v>
      </c>
      <c r="D688" t="s">
        <v>76</v>
      </c>
      <c r="E688" s="1">
        <v>0</v>
      </c>
      <c r="F688" s="1">
        <v>0</v>
      </c>
      <c r="G688" s="1">
        <f t="shared" si="56"/>
        <v>0</v>
      </c>
      <c r="H688" s="57">
        <f t="shared" si="57"/>
        <v>1</v>
      </c>
      <c r="I688" s="1">
        <f t="shared" si="58"/>
        <v>0</v>
      </c>
      <c r="J688" s="4">
        <f t="shared" si="59"/>
        <v>0</v>
      </c>
      <c r="K688" s="19">
        <f t="shared" si="60"/>
        <v>0</v>
      </c>
    </row>
    <row r="689" spans="2:11" x14ac:dyDescent="0.35">
      <c r="B689" t="s">
        <v>768</v>
      </c>
      <c r="C689" t="s">
        <v>260</v>
      </c>
      <c r="D689" t="s">
        <v>76</v>
      </c>
      <c r="E689" s="1">
        <v>0</v>
      </c>
      <c r="F689" s="1">
        <v>0</v>
      </c>
      <c r="G689" s="1">
        <f t="shared" si="56"/>
        <v>0</v>
      </c>
      <c r="H689" s="57">
        <f t="shared" si="57"/>
        <v>1</v>
      </c>
      <c r="I689" s="1">
        <f t="shared" si="58"/>
        <v>0</v>
      </c>
      <c r="J689" s="4">
        <f t="shared" si="59"/>
        <v>0</v>
      </c>
      <c r="K689" s="19">
        <f t="shared" si="60"/>
        <v>0</v>
      </c>
    </row>
    <row r="690" spans="2:11" x14ac:dyDescent="0.35">
      <c r="B690" t="s">
        <v>768</v>
      </c>
      <c r="C690" t="s">
        <v>260</v>
      </c>
      <c r="D690" t="s">
        <v>76</v>
      </c>
      <c r="E690" s="1">
        <v>0</v>
      </c>
      <c r="F690" s="1">
        <v>0</v>
      </c>
      <c r="G690" s="1">
        <f t="shared" si="56"/>
        <v>0</v>
      </c>
      <c r="H690" s="57">
        <f t="shared" si="57"/>
        <v>1</v>
      </c>
      <c r="I690" s="1">
        <f t="shared" si="58"/>
        <v>0</v>
      </c>
      <c r="J690" s="4">
        <f t="shared" si="59"/>
        <v>0</v>
      </c>
      <c r="K690" s="19">
        <f t="shared" si="60"/>
        <v>0</v>
      </c>
    </row>
    <row r="691" spans="2:11" x14ac:dyDescent="0.35">
      <c r="B691" t="s">
        <v>768</v>
      </c>
      <c r="C691" t="s">
        <v>260</v>
      </c>
      <c r="D691" t="s">
        <v>76</v>
      </c>
      <c r="E691" s="1">
        <v>0</v>
      </c>
      <c r="F691" s="1">
        <v>0</v>
      </c>
      <c r="G691" s="1">
        <f t="shared" si="56"/>
        <v>0</v>
      </c>
      <c r="H691" s="57">
        <f t="shared" si="57"/>
        <v>1</v>
      </c>
      <c r="I691" s="1">
        <f t="shared" si="58"/>
        <v>0</v>
      </c>
      <c r="J691" s="4">
        <f t="shared" si="59"/>
        <v>0</v>
      </c>
      <c r="K691" s="19">
        <f t="shared" si="60"/>
        <v>0</v>
      </c>
    </row>
    <row r="692" spans="2:11" x14ac:dyDescent="0.35">
      <c r="B692" t="s">
        <v>768</v>
      </c>
      <c r="C692" t="s">
        <v>260</v>
      </c>
      <c r="D692" t="s">
        <v>76</v>
      </c>
      <c r="E692" s="1">
        <v>0</v>
      </c>
      <c r="F692" s="1">
        <v>0</v>
      </c>
      <c r="G692" s="1">
        <f t="shared" si="56"/>
        <v>0</v>
      </c>
      <c r="H692" s="57">
        <f t="shared" si="57"/>
        <v>1</v>
      </c>
      <c r="I692" s="1">
        <f t="shared" si="58"/>
        <v>0</v>
      </c>
      <c r="J692" s="4">
        <f t="shared" si="59"/>
        <v>0</v>
      </c>
      <c r="K692" s="19">
        <f t="shared" si="60"/>
        <v>0</v>
      </c>
    </row>
    <row r="693" spans="2:11" x14ac:dyDescent="0.35">
      <c r="B693" t="s">
        <v>768</v>
      </c>
      <c r="C693" t="s">
        <v>260</v>
      </c>
      <c r="D693" t="s">
        <v>76</v>
      </c>
      <c r="E693" s="1">
        <v>559.61264000000028</v>
      </c>
      <c r="F693" s="1">
        <v>61.557390400000024</v>
      </c>
      <c r="G693" s="1">
        <f t="shared" si="56"/>
        <v>61.557358147519963</v>
      </c>
      <c r="H693" s="57">
        <f t="shared" si="57"/>
        <v>1</v>
      </c>
      <c r="I693" s="1">
        <f t="shared" si="58"/>
        <v>62</v>
      </c>
      <c r="J693" s="4">
        <f t="shared" si="59"/>
        <v>1.3054144617234385E-2</v>
      </c>
      <c r="K693" s="19">
        <f t="shared" si="60"/>
        <v>665.47418429737445</v>
      </c>
    </row>
    <row r="694" spans="2:11" x14ac:dyDescent="0.35">
      <c r="B694" t="s">
        <v>768</v>
      </c>
      <c r="C694" t="s">
        <v>260</v>
      </c>
      <c r="D694" t="s">
        <v>76</v>
      </c>
      <c r="E694" s="1">
        <v>2467.83365</v>
      </c>
      <c r="F694" s="1">
        <v>271.4617015</v>
      </c>
      <c r="G694" s="1">
        <f t="shared" si="56"/>
        <v>271.46155926991105</v>
      </c>
      <c r="H694" s="57">
        <f t="shared" si="57"/>
        <v>1</v>
      </c>
      <c r="I694" s="1">
        <f t="shared" si="58"/>
        <v>271</v>
      </c>
      <c r="J694" s="4">
        <f t="shared" si="59"/>
        <v>5.7059245020492234E-2</v>
      </c>
      <c r="K694" s="19">
        <f t="shared" si="60"/>
        <v>2908.766192654653</v>
      </c>
    </row>
    <row r="695" spans="2:11" x14ac:dyDescent="0.35">
      <c r="B695" t="s">
        <v>768</v>
      </c>
      <c r="C695" t="s">
        <v>770</v>
      </c>
      <c r="D695" t="s">
        <v>47</v>
      </c>
      <c r="E695" s="1">
        <v>2800.6702300000002</v>
      </c>
      <c r="F695" s="1">
        <v>308.07372530000004</v>
      </c>
      <c r="G695" s="1">
        <f t="shared" si="56"/>
        <v>308.07356388734729</v>
      </c>
      <c r="H695" s="57">
        <f t="shared" si="57"/>
        <v>1</v>
      </c>
      <c r="I695" s="1">
        <f t="shared" si="58"/>
        <v>308</v>
      </c>
      <c r="J695" s="4">
        <f t="shared" si="59"/>
        <v>6.4849621646906302E-2</v>
      </c>
      <c r="K695" s="19">
        <f t="shared" si="60"/>
        <v>3305.9040123159893</v>
      </c>
    </row>
    <row r="696" spans="2:11" x14ac:dyDescent="0.35">
      <c r="B696" t="s">
        <v>768</v>
      </c>
      <c r="C696" t="s">
        <v>770</v>
      </c>
      <c r="D696" t="s">
        <v>47</v>
      </c>
      <c r="E696" s="1">
        <v>4934.8786999999993</v>
      </c>
      <c r="F696" s="1">
        <v>542.83665699999995</v>
      </c>
      <c r="G696" s="1">
        <f t="shared" si="56"/>
        <v>542.83637258527187</v>
      </c>
      <c r="H696" s="57">
        <f t="shared" si="57"/>
        <v>1</v>
      </c>
      <c r="I696" s="1">
        <f t="shared" si="58"/>
        <v>543</v>
      </c>
      <c r="J696" s="4">
        <f t="shared" si="59"/>
        <v>0.11432904076061728</v>
      </c>
      <c r="K696" s="19">
        <f t="shared" si="60"/>
        <v>5828.2658398947478</v>
      </c>
    </row>
    <row r="697" spans="2:11" x14ac:dyDescent="0.35">
      <c r="B697" t="s">
        <v>768</v>
      </c>
      <c r="C697" t="s">
        <v>770</v>
      </c>
      <c r="D697" t="s">
        <v>47</v>
      </c>
      <c r="E697" s="1">
        <v>3318.9298999999992</v>
      </c>
      <c r="F697" s="1">
        <v>365.08228899999995</v>
      </c>
      <c r="G697" s="1">
        <f t="shared" si="56"/>
        <v>365.08209771818684</v>
      </c>
      <c r="H697" s="57">
        <f t="shared" si="57"/>
        <v>1</v>
      </c>
      <c r="I697" s="1">
        <f t="shared" si="58"/>
        <v>365</v>
      </c>
      <c r="J697" s="4">
        <f t="shared" si="59"/>
        <v>7.6851012665976631E-2</v>
      </c>
      <c r="K697" s="19">
        <f t="shared" si="60"/>
        <v>3917.7109236861565</v>
      </c>
    </row>
    <row r="698" spans="2:11" x14ac:dyDescent="0.35">
      <c r="B698" t="s">
        <v>768</v>
      </c>
      <c r="C698" t="s">
        <v>770</v>
      </c>
      <c r="D698" t="s">
        <v>47</v>
      </c>
      <c r="E698" s="1">
        <v>2748.2066000000004</v>
      </c>
      <c r="F698" s="1">
        <v>302.30272600000001</v>
      </c>
      <c r="G698" s="1">
        <f t="shared" si="56"/>
        <v>302.30256761101407</v>
      </c>
      <c r="H698" s="57">
        <f t="shared" si="57"/>
        <v>1</v>
      </c>
      <c r="I698" s="1">
        <f t="shared" si="58"/>
        <v>302</v>
      </c>
      <c r="J698" s="4">
        <f t="shared" si="59"/>
        <v>6.3586317329109424E-2</v>
      </c>
      <c r="K698" s="19">
        <f t="shared" si="60"/>
        <v>3241.5032848033402</v>
      </c>
    </row>
    <row r="699" spans="2:11" x14ac:dyDescent="0.35">
      <c r="B699" t="s">
        <v>768</v>
      </c>
      <c r="C699" t="s">
        <v>770</v>
      </c>
      <c r="D699" t="s">
        <v>47</v>
      </c>
      <c r="E699" s="1">
        <v>3192.0577599999997</v>
      </c>
      <c r="F699" s="1">
        <v>351.12635360000002</v>
      </c>
      <c r="G699" s="1">
        <f t="shared" si="56"/>
        <v>351.12616963028262</v>
      </c>
      <c r="H699" s="57">
        <f t="shared" si="57"/>
        <v>1</v>
      </c>
      <c r="I699" s="1">
        <f t="shared" si="58"/>
        <v>351</v>
      </c>
      <c r="J699" s="4">
        <f t="shared" si="59"/>
        <v>7.3903302591117243E-2</v>
      </c>
      <c r="K699" s="19">
        <f t="shared" si="60"/>
        <v>3767.4425594899749</v>
      </c>
    </row>
    <row r="700" spans="2:11" x14ac:dyDescent="0.35">
      <c r="B700" t="s">
        <v>768</v>
      </c>
      <c r="C700" t="s">
        <v>778</v>
      </c>
      <c r="D700" t="s">
        <v>47</v>
      </c>
      <c r="E700" s="1">
        <v>6575.4586319999999</v>
      </c>
      <c r="F700" s="1">
        <v>723.3004495199998</v>
      </c>
      <c r="G700" s="1">
        <f t="shared" si="56"/>
        <v>723.30007055277633</v>
      </c>
      <c r="H700" s="57">
        <f t="shared" si="57"/>
        <v>1</v>
      </c>
      <c r="I700" s="1">
        <f t="shared" si="58"/>
        <v>723</v>
      </c>
      <c r="J700" s="4">
        <f t="shared" si="59"/>
        <v>0.15222817029452357</v>
      </c>
      <c r="K700" s="19">
        <f t="shared" si="60"/>
        <v>7760.2876652742225</v>
      </c>
    </row>
    <row r="701" spans="2:11" x14ac:dyDescent="0.35">
      <c r="B701" t="s">
        <v>768</v>
      </c>
      <c r="C701" t="s">
        <v>779</v>
      </c>
      <c r="D701" t="s">
        <v>47</v>
      </c>
      <c r="E701" s="1">
        <v>4382.6200389999995</v>
      </c>
      <c r="F701" s="1">
        <v>482.08820428999996</v>
      </c>
      <c r="G701" s="1">
        <f t="shared" si="56"/>
        <v>482.08795170391573</v>
      </c>
      <c r="H701" s="57">
        <f t="shared" si="57"/>
        <v>1</v>
      </c>
      <c r="I701" s="1">
        <f t="shared" si="58"/>
        <v>482</v>
      </c>
      <c r="J701" s="4">
        <f t="shared" si="59"/>
        <v>0.10148544686301571</v>
      </c>
      <c r="K701" s="19">
        <f t="shared" si="60"/>
        <v>5173.5251101828144</v>
      </c>
    </row>
    <row r="702" spans="2:11" x14ac:dyDescent="0.35">
      <c r="B702" t="s">
        <v>768</v>
      </c>
      <c r="C702" t="s">
        <v>780</v>
      </c>
      <c r="D702" t="s">
        <v>191</v>
      </c>
      <c r="E702" s="1">
        <v>5334.7322759999997</v>
      </c>
      <c r="F702" s="1">
        <v>586.82055035999997</v>
      </c>
      <c r="G702" s="1">
        <f t="shared" si="56"/>
        <v>586.82024290027869</v>
      </c>
      <c r="H702" s="57">
        <f t="shared" si="57"/>
        <v>1</v>
      </c>
      <c r="I702" s="1">
        <f t="shared" si="58"/>
        <v>587</v>
      </c>
      <c r="J702" s="4">
        <f t="shared" si="59"/>
        <v>0.12359327242446103</v>
      </c>
      <c r="K702" s="19">
        <f t="shared" si="60"/>
        <v>6300.5378416541744</v>
      </c>
    </row>
    <row r="703" spans="2:11" x14ac:dyDescent="0.35">
      <c r="B703" t="s">
        <v>768</v>
      </c>
      <c r="C703" t="s">
        <v>781</v>
      </c>
      <c r="D703" t="s">
        <v>716</v>
      </c>
      <c r="E703" s="1">
        <v>21473.585284000004</v>
      </c>
      <c r="F703" s="1">
        <v>2362.0943812400001</v>
      </c>
      <c r="G703" s="1">
        <f t="shared" si="56"/>
        <v>2362.0931436403971</v>
      </c>
      <c r="H703" s="57">
        <f t="shared" si="57"/>
        <v>1</v>
      </c>
      <c r="I703" s="1">
        <f t="shared" si="58"/>
        <v>2362</v>
      </c>
      <c r="J703" s="4">
        <f t="shared" si="59"/>
        <v>0.49732079977270349</v>
      </c>
      <c r="K703" s="19">
        <f t="shared" si="60"/>
        <v>25352.419730812879</v>
      </c>
    </row>
    <row r="704" spans="2:11" x14ac:dyDescent="0.35">
      <c r="B704" t="s">
        <v>768</v>
      </c>
      <c r="C704" t="s">
        <v>770</v>
      </c>
      <c r="D704" t="s">
        <v>47</v>
      </c>
      <c r="E704" s="1">
        <v>2563.5951069999996</v>
      </c>
      <c r="F704" s="1">
        <v>281.99546176999996</v>
      </c>
      <c r="G704" s="1">
        <f t="shared" si="56"/>
        <v>281.99531402083534</v>
      </c>
      <c r="H704" s="57">
        <f t="shared" si="57"/>
        <v>1</v>
      </c>
      <c r="I704" s="1">
        <f t="shared" si="58"/>
        <v>282</v>
      </c>
      <c r="J704" s="4">
        <f t="shared" si="59"/>
        <v>5.9375302936453177E-2</v>
      </c>
      <c r="K704" s="19">
        <f t="shared" si="60"/>
        <v>3026.8341930945098</v>
      </c>
    </row>
    <row r="705" spans="2:11" x14ac:dyDescent="0.35">
      <c r="B705" t="s">
        <v>768</v>
      </c>
      <c r="C705" t="s">
        <v>182</v>
      </c>
      <c r="D705" t="s">
        <v>716</v>
      </c>
      <c r="E705" s="1">
        <v>165.50205000000011</v>
      </c>
      <c r="F705" s="1">
        <v>18.205225500000012</v>
      </c>
      <c r="G705" s="1">
        <f t="shared" si="56"/>
        <v>18.205215961524313</v>
      </c>
      <c r="H705" s="57">
        <f t="shared" si="57"/>
        <v>1</v>
      </c>
      <c r="I705" s="1">
        <f t="shared" si="58"/>
        <v>18</v>
      </c>
      <c r="J705" s="4">
        <f t="shared" si="59"/>
        <v>3.789912953390628E-3</v>
      </c>
      <c r="K705" s="19">
        <f t="shared" si="60"/>
        <v>193.20218253794744</v>
      </c>
    </row>
    <row r="706" spans="2:11" x14ac:dyDescent="0.35">
      <c r="B706" t="s">
        <v>768</v>
      </c>
      <c r="C706" t="s">
        <v>210</v>
      </c>
      <c r="D706" t="s">
        <v>76</v>
      </c>
      <c r="E706" s="1">
        <v>0</v>
      </c>
      <c r="F706" s="1">
        <v>0</v>
      </c>
      <c r="G706" s="1">
        <f t="shared" si="56"/>
        <v>0</v>
      </c>
      <c r="H706" s="57">
        <f t="shared" si="57"/>
        <v>1</v>
      </c>
      <c r="I706" s="1">
        <f t="shared" si="58"/>
        <v>0</v>
      </c>
      <c r="J706" s="4">
        <f t="shared" si="59"/>
        <v>0</v>
      </c>
      <c r="K706" s="19">
        <f t="shared" si="60"/>
        <v>0</v>
      </c>
    </row>
    <row r="707" spans="2:11" x14ac:dyDescent="0.35">
      <c r="B707" t="s">
        <v>768</v>
      </c>
      <c r="C707" t="s">
        <v>782</v>
      </c>
      <c r="D707" t="s">
        <v>47</v>
      </c>
      <c r="E707" s="1">
        <v>5290.4218000000019</v>
      </c>
      <c r="F707" s="1">
        <v>581.94639800000027</v>
      </c>
      <c r="G707" s="1">
        <f t="shared" si="56"/>
        <v>581.9460930940503</v>
      </c>
      <c r="H707" s="57">
        <f t="shared" si="57"/>
        <v>1</v>
      </c>
      <c r="I707" s="1">
        <f t="shared" si="58"/>
        <v>582</v>
      </c>
      <c r="J707" s="4">
        <f t="shared" si="59"/>
        <v>0.12254051882629696</v>
      </c>
      <c r="K707" s="19">
        <f t="shared" si="60"/>
        <v>6246.8705687269667</v>
      </c>
    </row>
    <row r="708" spans="2:11" x14ac:dyDescent="0.35">
      <c r="B708" t="s">
        <v>768</v>
      </c>
      <c r="C708" t="s">
        <v>783</v>
      </c>
      <c r="D708" t="s">
        <v>47</v>
      </c>
      <c r="E708" s="1">
        <v>810.08792000000005</v>
      </c>
      <c r="F708" s="1">
        <v>89.109671200000008</v>
      </c>
      <c r="G708" s="1">
        <f t="shared" si="56"/>
        <v>89.109624511732775</v>
      </c>
      <c r="H708" s="57">
        <f t="shared" si="57"/>
        <v>1</v>
      </c>
      <c r="I708" s="1">
        <f t="shared" si="58"/>
        <v>89</v>
      </c>
      <c r="J708" s="4">
        <f t="shared" si="59"/>
        <v>1.8739014047320326E-2</v>
      </c>
      <c r="K708" s="19">
        <f t="shared" si="60"/>
        <v>955.27745810429565</v>
      </c>
    </row>
    <row r="709" spans="2:11" x14ac:dyDescent="0.35">
      <c r="B709" t="s">
        <v>768</v>
      </c>
      <c r="C709" t="s">
        <v>770</v>
      </c>
      <c r="D709" t="s">
        <v>47</v>
      </c>
      <c r="E709" s="1">
        <v>3291.5589999999993</v>
      </c>
      <c r="F709" s="1">
        <v>362.07148999999998</v>
      </c>
      <c r="G709" s="1">
        <f t="shared" si="56"/>
        <v>362.07130029566986</v>
      </c>
      <c r="H709" s="57">
        <f t="shared" si="57"/>
        <v>1</v>
      </c>
      <c r="I709" s="1">
        <f t="shared" si="58"/>
        <v>362</v>
      </c>
      <c r="J709" s="4">
        <f t="shared" si="59"/>
        <v>7.6219360507078199E-2</v>
      </c>
      <c r="K709" s="19">
        <f t="shared" si="60"/>
        <v>3885.5105599298322</v>
      </c>
    </row>
    <row r="710" spans="2:11" x14ac:dyDescent="0.35">
      <c r="B710" t="s">
        <v>768</v>
      </c>
      <c r="C710" t="s">
        <v>280</v>
      </c>
      <c r="D710" t="s">
        <v>459</v>
      </c>
      <c r="E710" s="1">
        <v>6460.5712789999989</v>
      </c>
      <c r="F710" s="1">
        <v>710.66284068999994</v>
      </c>
      <c r="G710" s="1">
        <f t="shared" si="56"/>
        <v>710.66246834414596</v>
      </c>
      <c r="H710" s="57">
        <f t="shared" si="57"/>
        <v>1</v>
      </c>
      <c r="I710" s="1">
        <f t="shared" si="58"/>
        <v>711</v>
      </c>
      <c r="J710" s="4">
        <f t="shared" si="59"/>
        <v>0.14970156165892978</v>
      </c>
      <c r="K710" s="19">
        <f t="shared" si="60"/>
        <v>7631.4862102489224</v>
      </c>
    </row>
    <row r="711" spans="2:11" x14ac:dyDescent="0.35">
      <c r="B711" t="s">
        <v>768</v>
      </c>
      <c r="C711" t="s">
        <v>770</v>
      </c>
      <c r="D711" t="s">
        <v>47</v>
      </c>
      <c r="E711" s="1">
        <v>3372.9995000000004</v>
      </c>
      <c r="F711" s="1">
        <v>371.029945</v>
      </c>
      <c r="G711" s="1">
        <f t="shared" si="56"/>
        <v>371.02975060196223</v>
      </c>
      <c r="H711" s="57">
        <f t="shared" si="57"/>
        <v>1</v>
      </c>
      <c r="I711" s="1">
        <f t="shared" si="58"/>
        <v>371</v>
      </c>
      <c r="J711" s="4">
        <f t="shared" si="59"/>
        <v>7.8114316983773496E-2</v>
      </c>
      <c r="K711" s="19">
        <f t="shared" si="60"/>
        <v>3982.1116511988052</v>
      </c>
    </row>
    <row r="712" spans="2:11" x14ac:dyDescent="0.35">
      <c r="B712" t="s">
        <v>768</v>
      </c>
      <c r="C712" t="s">
        <v>770</v>
      </c>
      <c r="D712" t="s">
        <v>47</v>
      </c>
      <c r="E712" s="1">
        <v>5199.2741000000015</v>
      </c>
      <c r="F712" s="1">
        <v>571.92015100000015</v>
      </c>
      <c r="G712" s="1">
        <f t="shared" ref="G712:G775" si="61">F712*($G$3/$F$3)</f>
        <v>571.91985134721847</v>
      </c>
      <c r="H712" s="57">
        <f t="shared" ref="H712:H775" si="62">+VLOOKUP(D712,$P$8:$AF$357,17,0)</f>
        <v>1</v>
      </c>
      <c r="I712" s="1">
        <f t="shared" si="58"/>
        <v>572</v>
      </c>
      <c r="J712" s="4">
        <f t="shared" si="59"/>
        <v>0.12043501162996885</v>
      </c>
      <c r="K712" s="19">
        <f t="shared" si="60"/>
        <v>6139.5360228725522</v>
      </c>
    </row>
    <row r="713" spans="2:11" x14ac:dyDescent="0.35">
      <c r="B713" t="s">
        <v>768</v>
      </c>
      <c r="C713" t="s">
        <v>770</v>
      </c>
      <c r="D713" t="s">
        <v>47</v>
      </c>
      <c r="E713" s="1">
        <v>1570.2989999999998</v>
      </c>
      <c r="F713" s="1">
        <v>172.73288999999997</v>
      </c>
      <c r="G713" s="1">
        <f t="shared" si="61"/>
        <v>172.73279949804638</v>
      </c>
      <c r="H713" s="57">
        <f t="shared" si="62"/>
        <v>1</v>
      </c>
      <c r="I713" s="1">
        <f t="shared" ref="I713:I776" si="63">+ROUND(H713*G713,0)</f>
        <v>173</v>
      </c>
      <c r="J713" s="4">
        <f t="shared" ref="J713:J776" si="64">$J$3*(I713/$I$4)</f>
        <v>3.642527449647659E-2</v>
      </c>
      <c r="K713" s="19">
        <f t="shared" ref="K713:K776" si="65">$L$3*J713</f>
        <v>1856.8876432813836</v>
      </c>
    </row>
    <row r="714" spans="2:11" x14ac:dyDescent="0.35">
      <c r="B714" t="s">
        <v>768</v>
      </c>
      <c r="C714" t="s">
        <v>770</v>
      </c>
      <c r="D714" t="s">
        <v>47</v>
      </c>
      <c r="E714" s="1">
        <v>5283.0079000000005</v>
      </c>
      <c r="F714" s="1">
        <v>581.13086899999996</v>
      </c>
      <c r="G714" s="1">
        <f t="shared" si="61"/>
        <v>581.13056452133958</v>
      </c>
      <c r="H714" s="57">
        <f t="shared" si="62"/>
        <v>1</v>
      </c>
      <c r="I714" s="1">
        <f t="shared" si="63"/>
        <v>581</v>
      </c>
      <c r="J714" s="4">
        <f t="shared" si="64"/>
        <v>0.12232996810666416</v>
      </c>
      <c r="K714" s="19">
        <f t="shared" si="65"/>
        <v>6236.1371141415257</v>
      </c>
    </row>
    <row r="715" spans="2:11" x14ac:dyDescent="0.35">
      <c r="B715" t="s">
        <v>768</v>
      </c>
      <c r="C715" t="s">
        <v>770</v>
      </c>
      <c r="D715" t="s">
        <v>47</v>
      </c>
      <c r="E715" s="1">
        <v>4633.4432999999999</v>
      </c>
      <c r="F715" s="1">
        <v>509.67876299999995</v>
      </c>
      <c r="G715" s="1">
        <f t="shared" si="61"/>
        <v>509.6784959580732</v>
      </c>
      <c r="H715" s="57">
        <f t="shared" si="62"/>
        <v>1</v>
      </c>
      <c r="I715" s="1">
        <f t="shared" si="63"/>
        <v>510</v>
      </c>
      <c r="J715" s="4">
        <f t="shared" si="64"/>
        <v>0.10738086701273446</v>
      </c>
      <c r="K715" s="19">
        <f t="shared" si="65"/>
        <v>5474.0618385751768</v>
      </c>
    </row>
    <row r="716" spans="2:11" x14ac:dyDescent="0.35">
      <c r="B716" t="s">
        <v>768</v>
      </c>
      <c r="C716" t="s">
        <v>210</v>
      </c>
      <c r="D716" t="s">
        <v>76</v>
      </c>
      <c r="E716" s="1">
        <v>0</v>
      </c>
      <c r="F716" s="1">
        <v>0</v>
      </c>
      <c r="G716" s="1">
        <f t="shared" si="61"/>
        <v>0</v>
      </c>
      <c r="H716" s="57">
        <f t="shared" si="62"/>
        <v>1</v>
      </c>
      <c r="I716" s="1">
        <f t="shared" si="63"/>
        <v>0</v>
      </c>
      <c r="J716" s="4">
        <f t="shared" si="64"/>
        <v>0</v>
      </c>
      <c r="K716" s="19">
        <f t="shared" si="65"/>
        <v>0</v>
      </c>
    </row>
    <row r="717" spans="2:11" x14ac:dyDescent="0.35">
      <c r="B717" t="s">
        <v>768</v>
      </c>
      <c r="C717" t="s">
        <v>770</v>
      </c>
      <c r="D717" t="s">
        <v>47</v>
      </c>
      <c r="E717" s="1">
        <v>1883.3316749999997</v>
      </c>
      <c r="F717" s="1">
        <v>207.16648425</v>
      </c>
      <c r="G717" s="1">
        <f t="shared" si="61"/>
        <v>207.16637570685256</v>
      </c>
      <c r="H717" s="57">
        <f t="shared" si="62"/>
        <v>1</v>
      </c>
      <c r="I717" s="1">
        <f t="shared" si="63"/>
        <v>207</v>
      </c>
      <c r="J717" s="4">
        <f t="shared" si="64"/>
        <v>4.3583998963992225E-2</v>
      </c>
      <c r="K717" s="19">
        <f t="shared" si="65"/>
        <v>2221.8250991863956</v>
      </c>
    </row>
    <row r="718" spans="2:11" x14ac:dyDescent="0.35">
      <c r="B718" t="s">
        <v>768</v>
      </c>
      <c r="C718" t="s">
        <v>770</v>
      </c>
      <c r="D718" t="s">
        <v>47</v>
      </c>
      <c r="E718" s="1">
        <v>2461.0227760000002</v>
      </c>
      <c r="F718" s="1">
        <v>270.71250536000002</v>
      </c>
      <c r="G718" s="1">
        <f t="shared" si="61"/>
        <v>270.71236352244608</v>
      </c>
      <c r="H718" s="57">
        <f t="shared" si="62"/>
        <v>1</v>
      </c>
      <c r="I718" s="1">
        <f t="shared" si="63"/>
        <v>271</v>
      </c>
      <c r="J718" s="4">
        <f t="shared" si="64"/>
        <v>5.7059245020492234E-2</v>
      </c>
      <c r="K718" s="19">
        <f t="shared" si="65"/>
        <v>2908.766192654653</v>
      </c>
    </row>
    <row r="719" spans="2:11" x14ac:dyDescent="0.35">
      <c r="B719" t="s">
        <v>768</v>
      </c>
      <c r="C719" t="s">
        <v>770</v>
      </c>
      <c r="D719" t="s">
        <v>47</v>
      </c>
      <c r="E719" s="1">
        <v>3901.1273000000006</v>
      </c>
      <c r="F719" s="1">
        <v>429.12400300000002</v>
      </c>
      <c r="G719" s="1">
        <f t="shared" si="61"/>
        <v>429.12377816406627</v>
      </c>
      <c r="H719" s="57">
        <f t="shared" si="62"/>
        <v>1</v>
      </c>
      <c r="I719" s="1">
        <f t="shared" si="63"/>
        <v>429</v>
      </c>
      <c r="J719" s="4">
        <f t="shared" si="64"/>
        <v>9.0326258722476641E-2</v>
      </c>
      <c r="K719" s="19">
        <f t="shared" si="65"/>
        <v>4604.6520171544144</v>
      </c>
    </row>
    <row r="720" spans="2:11" x14ac:dyDescent="0.35">
      <c r="B720" t="s">
        <v>768</v>
      </c>
      <c r="C720" t="s">
        <v>770</v>
      </c>
      <c r="D720" t="s">
        <v>47</v>
      </c>
      <c r="E720" s="1">
        <v>1852.0944099999997</v>
      </c>
      <c r="F720" s="1">
        <v>203.73038510000001</v>
      </c>
      <c r="G720" s="1">
        <f t="shared" si="61"/>
        <v>203.730278357168</v>
      </c>
      <c r="H720" s="57">
        <f t="shared" si="62"/>
        <v>1</v>
      </c>
      <c r="I720" s="1">
        <f t="shared" si="63"/>
        <v>204</v>
      </c>
      <c r="J720" s="4">
        <f t="shared" si="64"/>
        <v>4.2952346805093786E-2</v>
      </c>
      <c r="K720" s="19">
        <f t="shared" si="65"/>
        <v>2189.6247354300708</v>
      </c>
    </row>
    <row r="721" spans="2:11" x14ac:dyDescent="0.35">
      <c r="B721" t="s">
        <v>768</v>
      </c>
      <c r="C721" t="s">
        <v>770</v>
      </c>
      <c r="D721" t="s">
        <v>47</v>
      </c>
      <c r="E721" s="1">
        <v>4184.5358999999989</v>
      </c>
      <c r="F721" s="1">
        <v>460.29894899999982</v>
      </c>
      <c r="G721" s="1">
        <f t="shared" si="61"/>
        <v>460.29870783021374</v>
      </c>
      <c r="H721" s="57">
        <f t="shared" si="62"/>
        <v>1</v>
      </c>
      <c r="I721" s="1">
        <f t="shared" si="63"/>
        <v>460</v>
      </c>
      <c r="J721" s="4">
        <f t="shared" si="64"/>
        <v>9.6853331031093823E-2</v>
      </c>
      <c r="K721" s="19">
        <f t="shared" si="65"/>
        <v>4937.3891093031007</v>
      </c>
    </row>
    <row r="722" spans="2:11" x14ac:dyDescent="0.35">
      <c r="B722" t="s">
        <v>768</v>
      </c>
      <c r="C722" t="s">
        <v>770</v>
      </c>
      <c r="D722" t="s">
        <v>47</v>
      </c>
      <c r="E722" s="1">
        <v>1014.7858500000001</v>
      </c>
      <c r="F722" s="1">
        <v>111.62644349999999</v>
      </c>
      <c r="G722" s="1">
        <f t="shared" si="61"/>
        <v>111.62638501425816</v>
      </c>
      <c r="H722" s="57">
        <f t="shared" si="62"/>
        <v>1</v>
      </c>
      <c r="I722" s="1">
        <f t="shared" si="63"/>
        <v>112</v>
      </c>
      <c r="J722" s="4">
        <f t="shared" si="64"/>
        <v>2.358168059887502E-2</v>
      </c>
      <c r="K722" s="19">
        <f t="shared" si="65"/>
        <v>1202.1469135694508</v>
      </c>
    </row>
    <row r="723" spans="2:11" x14ac:dyDescent="0.35">
      <c r="B723" t="s">
        <v>768</v>
      </c>
      <c r="C723" t="s">
        <v>770</v>
      </c>
      <c r="D723" t="s">
        <v>47</v>
      </c>
      <c r="E723" s="1">
        <v>576.77735200000006</v>
      </c>
      <c r="F723" s="1">
        <v>63.445508719999999</v>
      </c>
      <c r="G723" s="1">
        <f t="shared" si="61"/>
        <v>63.445475478256135</v>
      </c>
      <c r="H723" s="57">
        <f t="shared" si="62"/>
        <v>1</v>
      </c>
      <c r="I723" s="1">
        <f t="shared" si="63"/>
        <v>63</v>
      </c>
      <c r="J723" s="4">
        <f t="shared" si="64"/>
        <v>1.3264695336867199E-2</v>
      </c>
      <c r="K723" s="19">
        <f t="shared" si="65"/>
        <v>676.20763888281613</v>
      </c>
    </row>
    <row r="724" spans="2:11" x14ac:dyDescent="0.35">
      <c r="B724" t="s">
        <v>768</v>
      </c>
      <c r="C724" t="s">
        <v>770</v>
      </c>
      <c r="D724" t="s">
        <v>47</v>
      </c>
      <c r="E724" s="1">
        <v>4941.1185000000014</v>
      </c>
      <c r="F724" s="1">
        <v>543.52303500000005</v>
      </c>
      <c r="G724" s="1">
        <f t="shared" si="61"/>
        <v>543.52275022564993</v>
      </c>
      <c r="H724" s="57">
        <f t="shared" si="62"/>
        <v>1</v>
      </c>
      <c r="I724" s="1">
        <f t="shared" si="63"/>
        <v>544</v>
      </c>
      <c r="J724" s="4">
        <f t="shared" si="64"/>
        <v>0.11453959148025009</v>
      </c>
      <c r="K724" s="19">
        <f t="shared" si="65"/>
        <v>5838.9992944801888</v>
      </c>
    </row>
    <row r="725" spans="2:11" x14ac:dyDescent="0.35">
      <c r="B725" t="s">
        <v>768</v>
      </c>
      <c r="C725" t="s">
        <v>784</v>
      </c>
      <c r="D725" t="s">
        <v>47</v>
      </c>
      <c r="E725" s="1">
        <v>5744.4105600000003</v>
      </c>
      <c r="F725" s="1">
        <v>631.88516159999995</v>
      </c>
      <c r="G725" s="1">
        <f t="shared" si="61"/>
        <v>631.88483052905235</v>
      </c>
      <c r="H725" s="57">
        <f t="shared" si="62"/>
        <v>1</v>
      </c>
      <c r="I725" s="1">
        <f t="shared" si="63"/>
        <v>632</v>
      </c>
      <c r="J725" s="4">
        <f t="shared" si="64"/>
        <v>0.1330680548079376</v>
      </c>
      <c r="K725" s="19">
        <f t="shared" si="65"/>
        <v>6783.5432979990428</v>
      </c>
    </row>
    <row r="726" spans="2:11" x14ac:dyDescent="0.35">
      <c r="B726" t="s">
        <v>768</v>
      </c>
      <c r="C726" t="s">
        <v>785</v>
      </c>
      <c r="D726" t="s">
        <v>716</v>
      </c>
      <c r="E726" s="1">
        <v>5182.04288</v>
      </c>
      <c r="F726" s="1">
        <v>570.02471679999985</v>
      </c>
      <c r="G726" s="1">
        <f t="shared" si="61"/>
        <v>570.02441814031511</v>
      </c>
      <c r="H726" s="57">
        <f t="shared" si="62"/>
        <v>1</v>
      </c>
      <c r="I726" s="1">
        <f t="shared" si="63"/>
        <v>570</v>
      </c>
      <c r="J726" s="4">
        <f t="shared" si="64"/>
        <v>0.12001391019070322</v>
      </c>
      <c r="K726" s="19">
        <f t="shared" si="65"/>
        <v>6118.0691137016684</v>
      </c>
    </row>
    <row r="727" spans="2:11" x14ac:dyDescent="0.35">
      <c r="B727" t="s">
        <v>768</v>
      </c>
      <c r="C727" t="s">
        <v>786</v>
      </c>
      <c r="D727" t="s">
        <v>716</v>
      </c>
      <c r="E727" s="1">
        <v>659.98081500000001</v>
      </c>
      <c r="F727" s="1">
        <v>72.597889650000013</v>
      </c>
      <c r="G727" s="1">
        <f t="shared" si="61"/>
        <v>72.597851612942677</v>
      </c>
      <c r="H727" s="57">
        <f t="shared" si="62"/>
        <v>1</v>
      </c>
      <c r="I727" s="1">
        <f t="shared" si="63"/>
        <v>73</v>
      </c>
      <c r="J727" s="4">
        <f t="shared" si="64"/>
        <v>1.5370202533195324E-2</v>
      </c>
      <c r="K727" s="19">
        <f t="shared" si="65"/>
        <v>783.5421847372312</v>
      </c>
    </row>
    <row r="728" spans="2:11" x14ac:dyDescent="0.35">
      <c r="B728" t="s">
        <v>768</v>
      </c>
      <c r="C728" t="s">
        <v>787</v>
      </c>
      <c r="D728" t="s">
        <v>716</v>
      </c>
      <c r="E728" s="1">
        <v>0</v>
      </c>
      <c r="F728" s="1">
        <v>0</v>
      </c>
      <c r="G728" s="1">
        <f t="shared" si="61"/>
        <v>0</v>
      </c>
      <c r="H728" s="57">
        <f t="shared" si="62"/>
        <v>1</v>
      </c>
      <c r="I728" s="1">
        <f t="shared" si="63"/>
        <v>0</v>
      </c>
      <c r="J728" s="4">
        <f t="shared" si="64"/>
        <v>0</v>
      </c>
      <c r="K728" s="19">
        <f t="shared" si="65"/>
        <v>0</v>
      </c>
    </row>
    <row r="729" spans="2:11" x14ac:dyDescent="0.35">
      <c r="B729" t="s">
        <v>768</v>
      </c>
      <c r="C729" t="s">
        <v>788</v>
      </c>
      <c r="D729" t="s">
        <v>716</v>
      </c>
      <c r="E729" s="1">
        <v>1570.6532790000001</v>
      </c>
      <c r="F729" s="1">
        <v>172.77186069000004</v>
      </c>
      <c r="G729" s="1">
        <f t="shared" si="61"/>
        <v>172.77177016762806</v>
      </c>
      <c r="H729" s="57">
        <f t="shared" si="62"/>
        <v>1</v>
      </c>
      <c r="I729" s="1">
        <f t="shared" si="63"/>
        <v>173</v>
      </c>
      <c r="J729" s="4">
        <f t="shared" si="64"/>
        <v>3.642527449647659E-2</v>
      </c>
      <c r="K729" s="19">
        <f t="shared" si="65"/>
        <v>1856.8876432813836</v>
      </c>
    </row>
    <row r="730" spans="2:11" x14ac:dyDescent="0.35">
      <c r="B730" t="s">
        <v>768</v>
      </c>
      <c r="C730" t="s">
        <v>789</v>
      </c>
      <c r="D730" t="s">
        <v>716</v>
      </c>
      <c r="E730" s="1">
        <v>1637.8545140000001</v>
      </c>
      <c r="F730" s="1">
        <v>180.16399654</v>
      </c>
      <c r="G730" s="1">
        <f t="shared" si="61"/>
        <v>180.16390214458025</v>
      </c>
      <c r="H730" s="57">
        <f t="shared" si="62"/>
        <v>1</v>
      </c>
      <c r="I730" s="1">
        <f t="shared" si="63"/>
        <v>180</v>
      </c>
      <c r="J730" s="4">
        <f t="shared" si="64"/>
        <v>3.7899129533906284E-2</v>
      </c>
      <c r="K730" s="19">
        <f t="shared" si="65"/>
        <v>1932.0218253794746</v>
      </c>
    </row>
    <row r="731" spans="2:11" x14ac:dyDescent="0.35">
      <c r="B731" t="s">
        <v>768</v>
      </c>
      <c r="C731" t="s">
        <v>790</v>
      </c>
      <c r="D731" t="s">
        <v>716</v>
      </c>
      <c r="E731" s="1">
        <v>2171.8330200000005</v>
      </c>
      <c r="F731" s="1">
        <v>238.90163220000002</v>
      </c>
      <c r="G731" s="1">
        <f t="shared" si="61"/>
        <v>238.90150702948714</v>
      </c>
      <c r="H731" s="57">
        <f t="shared" si="62"/>
        <v>1</v>
      </c>
      <c r="I731" s="1">
        <f t="shared" si="63"/>
        <v>239</v>
      </c>
      <c r="J731" s="4">
        <f t="shared" si="64"/>
        <v>5.032162199224223E-2</v>
      </c>
      <c r="K731" s="19">
        <f t="shared" si="65"/>
        <v>2565.2956459205243</v>
      </c>
    </row>
    <row r="732" spans="2:11" x14ac:dyDescent="0.35">
      <c r="B732" t="s">
        <v>768</v>
      </c>
      <c r="C732" t="s">
        <v>791</v>
      </c>
      <c r="D732" t="s">
        <v>716</v>
      </c>
      <c r="E732" s="1">
        <v>3096.8551499999994</v>
      </c>
      <c r="F732" s="1">
        <v>340.65406650000006</v>
      </c>
      <c r="G732" s="1">
        <f t="shared" si="61"/>
        <v>340.65388801714988</v>
      </c>
      <c r="H732" s="57">
        <f t="shared" si="62"/>
        <v>1</v>
      </c>
      <c r="I732" s="1">
        <f t="shared" si="63"/>
        <v>341</v>
      </c>
      <c r="J732" s="4">
        <f t="shared" si="64"/>
        <v>7.179779539478913E-2</v>
      </c>
      <c r="K732" s="19">
        <f t="shared" si="65"/>
        <v>3660.1080136355604</v>
      </c>
    </row>
    <row r="733" spans="2:11" x14ac:dyDescent="0.35">
      <c r="B733" t="s">
        <v>768</v>
      </c>
      <c r="C733" t="s">
        <v>770</v>
      </c>
      <c r="D733" t="s">
        <v>47</v>
      </c>
      <c r="E733" s="1">
        <v>1554.936344</v>
      </c>
      <c r="F733" s="1">
        <v>171.04299784000003</v>
      </c>
      <c r="G733" s="1">
        <f t="shared" si="61"/>
        <v>171.04290822345129</v>
      </c>
      <c r="H733" s="57">
        <f t="shared" si="62"/>
        <v>1</v>
      </c>
      <c r="I733" s="1">
        <f t="shared" si="63"/>
        <v>171</v>
      </c>
      <c r="J733" s="4">
        <f t="shared" si="64"/>
        <v>3.6004173057210966E-2</v>
      </c>
      <c r="K733" s="19">
        <f t="shared" si="65"/>
        <v>1835.4207341105007</v>
      </c>
    </row>
    <row r="734" spans="2:11" x14ac:dyDescent="0.35">
      <c r="B734" t="s">
        <v>768</v>
      </c>
      <c r="C734" t="s">
        <v>792</v>
      </c>
      <c r="D734" t="s">
        <v>641</v>
      </c>
      <c r="E734" s="1">
        <v>1219.491894</v>
      </c>
      <c r="F734" s="1">
        <v>134.14410834</v>
      </c>
      <c r="G734" s="1">
        <f t="shared" si="61"/>
        <v>134.14403805631594</v>
      </c>
      <c r="H734" s="57">
        <f t="shared" si="62"/>
        <v>1</v>
      </c>
      <c r="I734" s="1">
        <f t="shared" si="63"/>
        <v>134</v>
      </c>
      <c r="J734" s="4">
        <f t="shared" si="64"/>
        <v>2.8213796430796897E-2</v>
      </c>
      <c r="K734" s="19">
        <f t="shared" si="65"/>
        <v>1438.2829144491643</v>
      </c>
    </row>
    <row r="735" spans="2:11" x14ac:dyDescent="0.35">
      <c r="B735" t="s">
        <v>768</v>
      </c>
      <c r="C735" t="s">
        <v>103</v>
      </c>
      <c r="D735" t="s">
        <v>47</v>
      </c>
      <c r="E735" s="1">
        <v>245651.56753499998</v>
      </c>
      <c r="F735" s="1">
        <v>27021.672428849997</v>
      </c>
      <c r="G735" s="1">
        <f t="shared" si="61"/>
        <v>27021.658271070639</v>
      </c>
      <c r="H735" s="57">
        <f t="shared" si="62"/>
        <v>1</v>
      </c>
      <c r="I735" s="1">
        <f t="shared" si="63"/>
        <v>27022</v>
      </c>
      <c r="J735" s="4">
        <f t="shared" si="64"/>
        <v>5.6895015459178637</v>
      </c>
      <c r="K735" s="19">
        <f t="shared" si="65"/>
        <v>290039.40980780084</v>
      </c>
    </row>
    <row r="736" spans="2:11" x14ac:dyDescent="0.35">
      <c r="B736" t="s">
        <v>768</v>
      </c>
      <c r="C736" t="s">
        <v>102</v>
      </c>
      <c r="D736" t="s">
        <v>47</v>
      </c>
      <c r="E736" s="1">
        <v>5220.6633189999984</v>
      </c>
      <c r="F736" s="1">
        <v>574.27296508999984</v>
      </c>
      <c r="G736" s="1">
        <f t="shared" si="61"/>
        <v>574.27266420448098</v>
      </c>
      <c r="H736" s="57">
        <f t="shared" si="62"/>
        <v>1</v>
      </c>
      <c r="I736" s="1">
        <f t="shared" si="63"/>
        <v>574</v>
      </c>
      <c r="J736" s="4">
        <f t="shared" si="64"/>
        <v>0.12085611306923447</v>
      </c>
      <c r="K736" s="19">
        <f t="shared" si="65"/>
        <v>6161.0029320434351</v>
      </c>
    </row>
    <row r="737" spans="2:11" x14ac:dyDescent="0.35">
      <c r="B737" t="s">
        <v>768</v>
      </c>
      <c r="C737" t="s">
        <v>793</v>
      </c>
      <c r="D737" t="s">
        <v>47</v>
      </c>
      <c r="E737" s="1">
        <v>3239.18649</v>
      </c>
      <c r="F737" s="1">
        <v>356.31051390000005</v>
      </c>
      <c r="G737" s="1">
        <f t="shared" si="61"/>
        <v>356.31032721408519</v>
      </c>
      <c r="H737" s="57">
        <f t="shared" si="62"/>
        <v>1</v>
      </c>
      <c r="I737" s="1">
        <f t="shared" si="63"/>
        <v>356</v>
      </c>
      <c r="J737" s="4">
        <f t="shared" si="64"/>
        <v>7.4956056189281306E-2</v>
      </c>
      <c r="K737" s="19">
        <f t="shared" si="65"/>
        <v>3821.1098324171826</v>
      </c>
    </row>
    <row r="738" spans="2:11" x14ac:dyDescent="0.35">
      <c r="B738" t="s">
        <v>768</v>
      </c>
      <c r="C738" t="s">
        <v>104</v>
      </c>
      <c r="D738" t="s">
        <v>47</v>
      </c>
      <c r="E738" s="1">
        <v>71566.675820999997</v>
      </c>
      <c r="F738" s="1">
        <v>7872.3343403099989</v>
      </c>
      <c r="G738" s="1">
        <f t="shared" si="61"/>
        <v>7872.3302156662367</v>
      </c>
      <c r="H738" s="57">
        <f t="shared" si="62"/>
        <v>1</v>
      </c>
      <c r="I738" s="1">
        <f t="shared" si="63"/>
        <v>7872</v>
      </c>
      <c r="J738" s="4">
        <f t="shared" si="64"/>
        <v>1.6574552649495011</v>
      </c>
      <c r="K738" s="19">
        <f t="shared" si="65"/>
        <v>84493.754496595662</v>
      </c>
    </row>
    <row r="739" spans="2:11" x14ac:dyDescent="0.35">
      <c r="B739" t="s">
        <v>768</v>
      </c>
      <c r="C739" t="s">
        <v>101</v>
      </c>
      <c r="D739" t="s">
        <v>47</v>
      </c>
      <c r="E739" s="1">
        <v>2662.3280970000001</v>
      </c>
      <c r="F739" s="1">
        <v>292.85609067000001</v>
      </c>
      <c r="G739" s="1">
        <f t="shared" si="61"/>
        <v>292.85593723049971</v>
      </c>
      <c r="H739" s="57">
        <f t="shared" si="62"/>
        <v>1</v>
      </c>
      <c r="I739" s="1">
        <f t="shared" si="63"/>
        <v>293</v>
      </c>
      <c r="J739" s="4">
        <f t="shared" si="64"/>
        <v>6.1691360852414112E-2</v>
      </c>
      <c r="K739" s="19">
        <f t="shared" si="65"/>
        <v>3144.9021935343667</v>
      </c>
    </row>
    <row r="740" spans="2:11" x14ac:dyDescent="0.35">
      <c r="B740" t="s">
        <v>768</v>
      </c>
      <c r="C740" t="s">
        <v>794</v>
      </c>
      <c r="D740" t="s">
        <v>47</v>
      </c>
      <c r="E740" s="1">
        <v>70420.178549000004</v>
      </c>
      <c r="F740" s="1">
        <v>7746.2196403899989</v>
      </c>
      <c r="G740" s="1">
        <f t="shared" si="61"/>
        <v>7746.2155818229794</v>
      </c>
      <c r="H740" s="57">
        <f t="shared" si="62"/>
        <v>1</v>
      </c>
      <c r="I740" s="1">
        <f t="shared" si="63"/>
        <v>7746</v>
      </c>
      <c r="J740" s="4">
        <f t="shared" si="64"/>
        <v>1.6309258742757669</v>
      </c>
      <c r="K740" s="19">
        <f t="shared" si="65"/>
        <v>83141.33921883005</v>
      </c>
    </row>
    <row r="741" spans="2:11" x14ac:dyDescent="0.35">
      <c r="B741" t="s">
        <v>768</v>
      </c>
      <c r="C741" t="s">
        <v>101</v>
      </c>
      <c r="D741" t="s">
        <v>47</v>
      </c>
      <c r="E741" s="1">
        <v>31708.968850999998</v>
      </c>
      <c r="F741" s="1">
        <v>3487.9865736100001</v>
      </c>
      <c r="G741" s="1">
        <f t="shared" si="61"/>
        <v>3487.9847461085956</v>
      </c>
      <c r="H741" s="57">
        <f t="shared" si="62"/>
        <v>1</v>
      </c>
      <c r="I741" s="1">
        <f t="shared" si="63"/>
        <v>3488</v>
      </c>
      <c r="J741" s="4">
        <f t="shared" si="64"/>
        <v>0.73440091007925057</v>
      </c>
      <c r="K741" s="19">
        <f t="shared" si="65"/>
        <v>37438.289594020032</v>
      </c>
    </row>
    <row r="742" spans="2:11" x14ac:dyDescent="0.35">
      <c r="B742" t="s">
        <v>768</v>
      </c>
      <c r="C742" t="s">
        <v>101</v>
      </c>
      <c r="D742" t="s">
        <v>47</v>
      </c>
      <c r="E742" s="1">
        <v>15963.706124</v>
      </c>
      <c r="F742" s="1">
        <v>1756.0076736399999</v>
      </c>
      <c r="G742" s="1">
        <f t="shared" si="61"/>
        <v>1756.0067535944602</v>
      </c>
      <c r="H742" s="57">
        <f t="shared" si="62"/>
        <v>1</v>
      </c>
      <c r="I742" s="1">
        <f t="shared" si="63"/>
        <v>1756</v>
      </c>
      <c r="J742" s="4">
        <f t="shared" si="64"/>
        <v>0.36972706367521901</v>
      </c>
      <c r="K742" s="19">
        <f t="shared" si="65"/>
        <v>18847.946252035315</v>
      </c>
    </row>
    <row r="743" spans="2:11" x14ac:dyDescent="0.35">
      <c r="B743" t="s">
        <v>768</v>
      </c>
      <c r="C743" t="s">
        <v>770</v>
      </c>
      <c r="D743" t="s">
        <v>47</v>
      </c>
      <c r="E743" s="1">
        <v>1504.0778400000004</v>
      </c>
      <c r="F743" s="1">
        <v>165.44856240000004</v>
      </c>
      <c r="G743" s="1">
        <f t="shared" si="61"/>
        <v>165.44847571460897</v>
      </c>
      <c r="H743" s="57">
        <f t="shared" si="62"/>
        <v>1</v>
      </c>
      <c r="I743" s="1">
        <f t="shared" si="63"/>
        <v>165</v>
      </c>
      <c r="J743" s="4">
        <f t="shared" si="64"/>
        <v>3.4740868739414087E-2</v>
      </c>
      <c r="K743" s="19">
        <f t="shared" si="65"/>
        <v>1771.0200065978513</v>
      </c>
    </row>
    <row r="744" spans="2:11" x14ac:dyDescent="0.35">
      <c r="B744" t="s">
        <v>768</v>
      </c>
      <c r="C744" t="s">
        <v>770</v>
      </c>
      <c r="D744" t="s">
        <v>47</v>
      </c>
      <c r="E744" s="1">
        <v>1859.7722979999999</v>
      </c>
      <c r="F744" s="1">
        <v>204.57495277999999</v>
      </c>
      <c r="G744" s="1">
        <f t="shared" si="61"/>
        <v>204.5748455946638</v>
      </c>
      <c r="H744" s="57">
        <f t="shared" si="62"/>
        <v>1</v>
      </c>
      <c r="I744" s="1">
        <f t="shared" si="63"/>
        <v>205</v>
      </c>
      <c r="J744" s="4">
        <f t="shared" si="64"/>
        <v>4.3162897524726601E-2</v>
      </c>
      <c r="K744" s="19">
        <f t="shared" si="65"/>
        <v>2200.3581900155127</v>
      </c>
    </row>
    <row r="745" spans="2:11" x14ac:dyDescent="0.35">
      <c r="B745" t="s">
        <v>768</v>
      </c>
      <c r="C745" t="s">
        <v>795</v>
      </c>
      <c r="D745" t="s">
        <v>716</v>
      </c>
      <c r="E745" s="1">
        <v>4351.8172620000014</v>
      </c>
      <c r="F745" s="1">
        <v>478.6998988200001</v>
      </c>
      <c r="G745" s="1">
        <f t="shared" si="61"/>
        <v>478.69964800919024</v>
      </c>
      <c r="H745" s="57">
        <f t="shared" si="62"/>
        <v>1</v>
      </c>
      <c r="I745" s="1">
        <f t="shared" si="63"/>
        <v>479</v>
      </c>
      <c r="J745" s="4">
        <f t="shared" si="64"/>
        <v>0.10085379470411727</v>
      </c>
      <c r="K745" s="19">
        <f t="shared" si="65"/>
        <v>5141.3247464264905</v>
      </c>
    </row>
    <row r="746" spans="2:11" x14ac:dyDescent="0.35">
      <c r="B746" t="s">
        <v>768</v>
      </c>
      <c r="C746" t="s">
        <v>770</v>
      </c>
      <c r="D746" t="s">
        <v>611</v>
      </c>
      <c r="E746" s="1">
        <v>1670.9842800000004</v>
      </c>
      <c r="F746" s="1">
        <v>183.8082708</v>
      </c>
      <c r="G746" s="1">
        <f t="shared" si="61"/>
        <v>183.80817449519321</v>
      </c>
      <c r="H746" s="57">
        <f t="shared" si="62"/>
        <v>1</v>
      </c>
      <c r="I746" s="1">
        <f t="shared" si="63"/>
        <v>184</v>
      </c>
      <c r="J746" s="4">
        <f t="shared" si="64"/>
        <v>3.8741332412437532E-2</v>
      </c>
      <c r="K746" s="19">
        <f t="shared" si="65"/>
        <v>1974.9556437212404</v>
      </c>
    </row>
    <row r="747" spans="2:11" x14ac:dyDescent="0.35">
      <c r="B747" t="s">
        <v>768</v>
      </c>
      <c r="C747" t="s">
        <v>770</v>
      </c>
      <c r="D747" t="s">
        <v>47</v>
      </c>
      <c r="E747" s="1">
        <v>3515.9468000000002</v>
      </c>
      <c r="F747" s="1">
        <v>386.75414799999999</v>
      </c>
      <c r="G747" s="1">
        <f t="shared" si="61"/>
        <v>386.75394536339758</v>
      </c>
      <c r="H747" s="57">
        <f t="shared" si="62"/>
        <v>1</v>
      </c>
      <c r="I747" s="1">
        <f t="shared" si="63"/>
        <v>387</v>
      </c>
      <c r="J747" s="4">
        <f t="shared" si="64"/>
        <v>8.1483128497898502E-2</v>
      </c>
      <c r="K747" s="19">
        <f t="shared" si="65"/>
        <v>4153.8469245658698</v>
      </c>
    </row>
    <row r="748" spans="2:11" x14ac:dyDescent="0.35">
      <c r="B748" t="s">
        <v>768</v>
      </c>
      <c r="C748" t="s">
        <v>770</v>
      </c>
      <c r="D748" t="s">
        <v>47</v>
      </c>
      <c r="E748" s="1">
        <v>4011.7588400000009</v>
      </c>
      <c r="F748" s="1">
        <v>441.2934724000001</v>
      </c>
      <c r="G748" s="1">
        <f t="shared" si="61"/>
        <v>441.29324118797462</v>
      </c>
      <c r="H748" s="57">
        <f t="shared" si="62"/>
        <v>1</v>
      </c>
      <c r="I748" s="1">
        <f t="shared" si="63"/>
        <v>441</v>
      </c>
      <c r="J748" s="4">
        <f t="shared" si="64"/>
        <v>9.2852867358070384E-2</v>
      </c>
      <c r="K748" s="19">
        <f t="shared" si="65"/>
        <v>4733.4534721797118</v>
      </c>
    </row>
    <row r="749" spans="2:11" x14ac:dyDescent="0.35">
      <c r="B749" t="s">
        <v>768</v>
      </c>
      <c r="C749" t="s">
        <v>770</v>
      </c>
      <c r="D749" t="s">
        <v>47</v>
      </c>
      <c r="E749" s="1">
        <v>4501.5317999999997</v>
      </c>
      <c r="F749" s="1">
        <v>495.168498</v>
      </c>
      <c r="G749" s="1">
        <f t="shared" si="61"/>
        <v>495.16823856060529</v>
      </c>
      <c r="H749" s="57">
        <f t="shared" si="62"/>
        <v>1</v>
      </c>
      <c r="I749" s="1">
        <f t="shared" si="63"/>
        <v>495</v>
      </c>
      <c r="J749" s="4">
        <f t="shared" si="64"/>
        <v>0.10422260621824228</v>
      </c>
      <c r="K749" s="19">
        <f t="shared" si="65"/>
        <v>5313.0600197935546</v>
      </c>
    </row>
    <row r="750" spans="2:11" x14ac:dyDescent="0.35">
      <c r="B750" t="s">
        <v>768</v>
      </c>
      <c r="C750" t="s">
        <v>796</v>
      </c>
      <c r="D750" t="s">
        <v>76</v>
      </c>
      <c r="E750" s="1">
        <v>77104.865074000001</v>
      </c>
      <c r="F750" s="1">
        <v>8481.5351581400027</v>
      </c>
      <c r="G750" s="1">
        <f t="shared" si="61"/>
        <v>8481.5307143105656</v>
      </c>
      <c r="H750" s="57">
        <f t="shared" si="62"/>
        <v>1</v>
      </c>
      <c r="I750" s="1">
        <f t="shared" si="63"/>
        <v>8482</v>
      </c>
      <c r="J750" s="4">
        <f t="shared" si="64"/>
        <v>1.785891203925517</v>
      </c>
      <c r="K750" s="19">
        <f t="shared" si="65"/>
        <v>91041.161793715</v>
      </c>
    </row>
    <row r="751" spans="2:11" x14ac:dyDescent="0.35">
      <c r="B751" t="s">
        <v>768</v>
      </c>
      <c r="C751" t="s">
        <v>797</v>
      </c>
      <c r="D751" t="s">
        <v>76</v>
      </c>
      <c r="E751" s="1">
        <v>16416.977084999999</v>
      </c>
      <c r="F751" s="1">
        <v>1805.8674793499999</v>
      </c>
      <c r="G751" s="1">
        <f t="shared" si="61"/>
        <v>1805.8665331808318</v>
      </c>
      <c r="H751" s="57">
        <f t="shared" si="62"/>
        <v>1</v>
      </c>
      <c r="I751" s="1">
        <f t="shared" si="63"/>
        <v>1806</v>
      </c>
      <c r="J751" s="4">
        <f t="shared" si="64"/>
        <v>0.3802545996568597</v>
      </c>
      <c r="K751" s="19">
        <f t="shared" si="65"/>
        <v>19384.618981307394</v>
      </c>
    </row>
    <row r="752" spans="2:11" x14ac:dyDescent="0.35">
      <c r="B752" t="s">
        <v>768</v>
      </c>
      <c r="C752" t="s">
        <v>798</v>
      </c>
      <c r="D752" t="s">
        <v>76</v>
      </c>
      <c r="E752" s="1">
        <v>153986.65895999997</v>
      </c>
      <c r="F752" s="1">
        <v>16938.532485599997</v>
      </c>
      <c r="G752" s="1">
        <f t="shared" si="61"/>
        <v>16938.523610797514</v>
      </c>
      <c r="H752" s="57">
        <f t="shared" si="62"/>
        <v>1</v>
      </c>
      <c r="I752" s="1">
        <f t="shared" si="63"/>
        <v>16939</v>
      </c>
      <c r="J752" s="4">
        <f t="shared" si="64"/>
        <v>3.566518639860214</v>
      </c>
      <c r="K752" s="19">
        <f t="shared" si="65"/>
        <v>181813.98722279398</v>
      </c>
    </row>
    <row r="753" spans="2:11" x14ac:dyDescent="0.35">
      <c r="B753" t="s">
        <v>768</v>
      </c>
      <c r="C753" t="s">
        <v>770</v>
      </c>
      <c r="D753" t="s">
        <v>47</v>
      </c>
      <c r="E753" s="1">
        <v>1972.0555889999998</v>
      </c>
      <c r="F753" s="1">
        <v>216.92611478999999</v>
      </c>
      <c r="G753" s="1">
        <f t="shared" si="61"/>
        <v>216.92600113337573</v>
      </c>
      <c r="H753" s="57">
        <f t="shared" si="62"/>
        <v>1</v>
      </c>
      <c r="I753" s="1">
        <f t="shared" si="63"/>
        <v>217</v>
      </c>
      <c r="J753" s="4">
        <f t="shared" si="64"/>
        <v>4.5689506160320352E-2</v>
      </c>
      <c r="K753" s="19">
        <f t="shared" si="65"/>
        <v>2329.159645040811</v>
      </c>
    </row>
    <row r="754" spans="2:11" x14ac:dyDescent="0.35">
      <c r="B754" t="s">
        <v>768</v>
      </c>
      <c r="C754" t="s">
        <v>210</v>
      </c>
      <c r="D754" t="s">
        <v>76</v>
      </c>
      <c r="E754" s="1">
        <v>0</v>
      </c>
      <c r="F754" s="1">
        <v>0</v>
      </c>
      <c r="G754" s="1">
        <f t="shared" si="61"/>
        <v>0</v>
      </c>
      <c r="H754" s="57">
        <f t="shared" si="62"/>
        <v>1</v>
      </c>
      <c r="I754" s="1">
        <f t="shared" si="63"/>
        <v>0</v>
      </c>
      <c r="J754" s="4">
        <f t="shared" si="64"/>
        <v>0</v>
      </c>
      <c r="K754" s="19">
        <f t="shared" si="65"/>
        <v>0</v>
      </c>
    </row>
    <row r="755" spans="2:11" x14ac:dyDescent="0.35">
      <c r="B755" t="s">
        <v>768</v>
      </c>
      <c r="C755" t="s">
        <v>799</v>
      </c>
      <c r="D755" t="s">
        <v>47</v>
      </c>
      <c r="E755" s="1">
        <v>2265.1154049999996</v>
      </c>
      <c r="F755" s="1">
        <v>249.16269455000005</v>
      </c>
      <c r="G755" s="1">
        <f t="shared" si="61"/>
        <v>249.16256400328933</v>
      </c>
      <c r="H755" s="57">
        <f t="shared" si="62"/>
        <v>1</v>
      </c>
      <c r="I755" s="1">
        <f t="shared" si="63"/>
        <v>249</v>
      </c>
      <c r="J755" s="4">
        <f t="shared" si="64"/>
        <v>5.2427129188570357E-2</v>
      </c>
      <c r="K755" s="19">
        <f t="shared" si="65"/>
        <v>2672.6301917749397</v>
      </c>
    </row>
    <row r="756" spans="2:11" x14ac:dyDescent="0.35">
      <c r="B756" t="s">
        <v>768</v>
      </c>
      <c r="C756" t="s">
        <v>210</v>
      </c>
      <c r="D756" t="s">
        <v>76</v>
      </c>
      <c r="E756" s="1">
        <v>0</v>
      </c>
      <c r="F756" s="1">
        <v>0</v>
      </c>
      <c r="G756" s="1">
        <f t="shared" si="61"/>
        <v>0</v>
      </c>
      <c r="H756" s="57">
        <f t="shared" si="62"/>
        <v>1</v>
      </c>
      <c r="I756" s="1">
        <f t="shared" si="63"/>
        <v>0</v>
      </c>
      <c r="J756" s="4">
        <f t="shared" si="64"/>
        <v>0</v>
      </c>
      <c r="K756" s="19">
        <f t="shared" si="65"/>
        <v>0</v>
      </c>
    </row>
    <row r="757" spans="2:11" x14ac:dyDescent="0.35">
      <c r="B757" t="s">
        <v>768</v>
      </c>
      <c r="C757" t="s">
        <v>770</v>
      </c>
      <c r="D757" t="s">
        <v>47</v>
      </c>
      <c r="E757" s="1">
        <v>4879.7489969999997</v>
      </c>
      <c r="F757" s="1">
        <v>536.77238966999982</v>
      </c>
      <c r="G757" s="1">
        <f t="shared" si="61"/>
        <v>536.77210843259388</v>
      </c>
      <c r="H757" s="57">
        <f t="shared" si="62"/>
        <v>1</v>
      </c>
      <c r="I757" s="1">
        <f t="shared" si="63"/>
        <v>537</v>
      </c>
      <c r="J757" s="4">
        <f t="shared" si="64"/>
        <v>0.11306573644282039</v>
      </c>
      <c r="K757" s="19">
        <f t="shared" si="65"/>
        <v>5763.8651123820982</v>
      </c>
    </row>
    <row r="758" spans="2:11" x14ac:dyDescent="0.35">
      <c r="B758" t="s">
        <v>768</v>
      </c>
      <c r="C758" t="s">
        <v>770</v>
      </c>
      <c r="D758" t="s">
        <v>47</v>
      </c>
      <c r="E758" s="1">
        <v>3415.7606400000013</v>
      </c>
      <c r="F758" s="1">
        <v>375.73367040000016</v>
      </c>
      <c r="G758" s="1">
        <f t="shared" si="61"/>
        <v>375.73347353748483</v>
      </c>
      <c r="H758" s="57">
        <f t="shared" si="62"/>
        <v>1</v>
      </c>
      <c r="I758" s="1">
        <f t="shared" si="63"/>
        <v>376</v>
      </c>
      <c r="J758" s="4">
        <f t="shared" si="64"/>
        <v>7.9167070581937574E-2</v>
      </c>
      <c r="K758" s="19">
        <f t="shared" si="65"/>
        <v>4035.7789241260134</v>
      </c>
    </row>
    <row r="759" spans="2:11" x14ac:dyDescent="0.35">
      <c r="B759" t="s">
        <v>768</v>
      </c>
      <c r="C759" t="s">
        <v>210</v>
      </c>
      <c r="D759" t="s">
        <v>76</v>
      </c>
      <c r="E759" s="1">
        <v>0</v>
      </c>
      <c r="F759" s="1">
        <v>0</v>
      </c>
      <c r="G759" s="1">
        <f t="shared" si="61"/>
        <v>0</v>
      </c>
      <c r="H759" s="57">
        <f t="shared" si="62"/>
        <v>1</v>
      </c>
      <c r="I759" s="1">
        <f t="shared" si="63"/>
        <v>0</v>
      </c>
      <c r="J759" s="4">
        <f t="shared" si="64"/>
        <v>0</v>
      </c>
      <c r="K759" s="19">
        <f t="shared" si="65"/>
        <v>0</v>
      </c>
    </row>
    <row r="760" spans="2:11" x14ac:dyDescent="0.35">
      <c r="B760" t="s">
        <v>768</v>
      </c>
      <c r="C760" t="s">
        <v>770</v>
      </c>
      <c r="D760" t="s">
        <v>47</v>
      </c>
      <c r="E760" s="1">
        <v>1107.2319000000002</v>
      </c>
      <c r="F760" s="1">
        <v>121.79550900000004</v>
      </c>
      <c r="G760" s="1">
        <f t="shared" si="61"/>
        <v>121.79544518626135</v>
      </c>
      <c r="H760" s="57">
        <f t="shared" si="62"/>
        <v>1</v>
      </c>
      <c r="I760" s="1">
        <f t="shared" si="63"/>
        <v>122</v>
      </c>
      <c r="J760" s="4">
        <f t="shared" si="64"/>
        <v>2.5687187795203147E-2</v>
      </c>
      <c r="K760" s="19">
        <f t="shared" si="65"/>
        <v>1309.481459423866</v>
      </c>
    </row>
    <row r="761" spans="2:11" x14ac:dyDescent="0.35">
      <c r="B761" t="s">
        <v>768</v>
      </c>
      <c r="C761" t="s">
        <v>210</v>
      </c>
      <c r="D761" t="s">
        <v>76</v>
      </c>
      <c r="E761" s="1">
        <v>0</v>
      </c>
      <c r="F761" s="1">
        <v>0</v>
      </c>
      <c r="G761" s="1">
        <f t="shared" si="61"/>
        <v>0</v>
      </c>
      <c r="H761" s="57">
        <f t="shared" si="62"/>
        <v>1</v>
      </c>
      <c r="I761" s="1">
        <f t="shared" si="63"/>
        <v>0</v>
      </c>
      <c r="J761" s="4">
        <f t="shared" si="64"/>
        <v>0</v>
      </c>
      <c r="K761" s="19">
        <f t="shared" si="65"/>
        <v>0</v>
      </c>
    </row>
    <row r="762" spans="2:11" x14ac:dyDescent="0.35">
      <c r="B762" t="s">
        <v>768</v>
      </c>
      <c r="C762" t="s">
        <v>770</v>
      </c>
      <c r="D762" t="s">
        <v>47</v>
      </c>
      <c r="E762" s="1">
        <v>3083.2063999999991</v>
      </c>
      <c r="F762" s="1">
        <v>339.15270399999986</v>
      </c>
      <c r="G762" s="1">
        <f t="shared" si="61"/>
        <v>339.15252630377603</v>
      </c>
      <c r="H762" s="57">
        <f t="shared" si="62"/>
        <v>1</v>
      </c>
      <c r="I762" s="1">
        <f t="shared" si="63"/>
        <v>339</v>
      </c>
      <c r="J762" s="4">
        <f t="shared" si="64"/>
        <v>7.1376693955523499E-2</v>
      </c>
      <c r="K762" s="19">
        <f t="shared" si="65"/>
        <v>3638.641104464677</v>
      </c>
    </row>
    <row r="763" spans="2:11" x14ac:dyDescent="0.35">
      <c r="B763" t="s">
        <v>768</v>
      </c>
      <c r="C763" t="s">
        <v>173</v>
      </c>
      <c r="D763" t="s">
        <v>459</v>
      </c>
      <c r="E763" s="1">
        <v>21946.353999999999</v>
      </c>
      <c r="F763" s="1">
        <v>2414.0989399999994</v>
      </c>
      <c r="G763" s="1">
        <f t="shared" si="61"/>
        <v>2414.0976751530425</v>
      </c>
      <c r="H763" s="57">
        <f t="shared" si="62"/>
        <v>1</v>
      </c>
      <c r="I763" s="1">
        <f t="shared" si="63"/>
        <v>2414</v>
      </c>
      <c r="J763" s="4">
        <f t="shared" si="64"/>
        <v>0.50826943719360984</v>
      </c>
      <c r="K763" s="19">
        <f t="shared" si="65"/>
        <v>25910.559369255843</v>
      </c>
    </row>
    <row r="764" spans="2:11" x14ac:dyDescent="0.35">
      <c r="B764" t="s">
        <v>768</v>
      </c>
      <c r="C764" t="s">
        <v>770</v>
      </c>
      <c r="D764" t="s">
        <v>47</v>
      </c>
      <c r="E764" s="1">
        <v>5786.8033770000011</v>
      </c>
      <c r="F764" s="1">
        <v>636.54837147000001</v>
      </c>
      <c r="G764" s="1">
        <f t="shared" si="61"/>
        <v>636.54803795580256</v>
      </c>
      <c r="H764" s="57">
        <f t="shared" si="62"/>
        <v>1</v>
      </c>
      <c r="I764" s="1">
        <f t="shared" si="63"/>
        <v>637</v>
      </c>
      <c r="J764" s="4">
        <f t="shared" si="64"/>
        <v>0.13412080840610169</v>
      </c>
      <c r="K764" s="19">
        <f t="shared" si="65"/>
        <v>6837.2105709262514</v>
      </c>
    </row>
    <row r="765" spans="2:11" x14ac:dyDescent="0.35">
      <c r="B765" t="s">
        <v>768</v>
      </c>
      <c r="C765" t="s">
        <v>770</v>
      </c>
      <c r="D765" t="s">
        <v>47</v>
      </c>
      <c r="E765" s="1">
        <v>2156.4991</v>
      </c>
      <c r="F765" s="1">
        <v>237.21490100000003</v>
      </c>
      <c r="G765" s="1">
        <f t="shared" si="61"/>
        <v>237.21477671323586</v>
      </c>
      <c r="H765" s="57">
        <f t="shared" si="62"/>
        <v>1</v>
      </c>
      <c r="I765" s="1">
        <f t="shared" si="63"/>
        <v>237</v>
      </c>
      <c r="J765" s="4">
        <f t="shared" si="64"/>
        <v>4.9900520552976606E-2</v>
      </c>
      <c r="K765" s="19">
        <f t="shared" si="65"/>
        <v>2543.8287367496414</v>
      </c>
    </row>
    <row r="766" spans="2:11" x14ac:dyDescent="0.35">
      <c r="B766" t="s">
        <v>768</v>
      </c>
      <c r="C766" t="s">
        <v>770</v>
      </c>
      <c r="D766" t="s">
        <v>47</v>
      </c>
      <c r="E766" s="1">
        <v>2051.7903999999999</v>
      </c>
      <c r="F766" s="1">
        <v>225.69694400000003</v>
      </c>
      <c r="G766" s="1">
        <f t="shared" si="61"/>
        <v>225.69682574797312</v>
      </c>
      <c r="H766" s="57">
        <f t="shared" si="62"/>
        <v>1</v>
      </c>
      <c r="I766" s="1">
        <f t="shared" si="63"/>
        <v>226</v>
      </c>
      <c r="J766" s="4">
        <f t="shared" si="64"/>
        <v>4.7584462637015663E-2</v>
      </c>
      <c r="K766" s="19">
        <f t="shared" si="65"/>
        <v>2425.7607363097845</v>
      </c>
    </row>
    <row r="767" spans="2:11" x14ac:dyDescent="0.35">
      <c r="B767" t="s">
        <v>768</v>
      </c>
      <c r="C767" t="s">
        <v>770</v>
      </c>
      <c r="D767" t="s">
        <v>47</v>
      </c>
      <c r="E767" s="1">
        <v>764.53294499999959</v>
      </c>
      <c r="F767" s="1">
        <v>84.098623949999961</v>
      </c>
      <c r="G767" s="1">
        <f t="shared" si="61"/>
        <v>84.098579887229036</v>
      </c>
      <c r="H767" s="57">
        <f t="shared" si="62"/>
        <v>1</v>
      </c>
      <c r="I767" s="1">
        <f t="shared" si="63"/>
        <v>84</v>
      </c>
      <c r="J767" s="4">
        <f t="shared" si="64"/>
        <v>1.7686260449156267E-2</v>
      </c>
      <c r="K767" s="19">
        <f t="shared" si="65"/>
        <v>901.61018517708817</v>
      </c>
    </row>
    <row r="768" spans="2:11" x14ac:dyDescent="0.35">
      <c r="B768" t="s">
        <v>768</v>
      </c>
      <c r="C768" t="s">
        <v>176</v>
      </c>
      <c r="D768" t="s">
        <v>76</v>
      </c>
      <c r="E768" s="1">
        <v>1687.961497</v>
      </c>
      <c r="F768" s="1">
        <v>185.67576467000004</v>
      </c>
      <c r="G768" s="1">
        <f t="shared" si="61"/>
        <v>185.67566738673546</v>
      </c>
      <c r="H768" s="57">
        <f t="shared" si="62"/>
        <v>1</v>
      </c>
      <c r="I768" s="1">
        <f t="shared" si="63"/>
        <v>186</v>
      </c>
      <c r="J768" s="4">
        <f t="shared" si="64"/>
        <v>3.9162433851703156E-2</v>
      </c>
      <c r="K768" s="19">
        <f t="shared" si="65"/>
        <v>1996.4225528921236</v>
      </c>
    </row>
    <row r="769" spans="2:11" x14ac:dyDescent="0.35">
      <c r="B769" t="s">
        <v>768</v>
      </c>
      <c r="C769" t="s">
        <v>176</v>
      </c>
      <c r="D769" t="s">
        <v>76</v>
      </c>
      <c r="E769" s="1">
        <v>6509.9971240000004</v>
      </c>
      <c r="F769" s="1">
        <v>716.09968364000019</v>
      </c>
      <c r="G769" s="1">
        <f t="shared" si="61"/>
        <v>716.09930844555777</v>
      </c>
      <c r="H769" s="57">
        <f t="shared" si="62"/>
        <v>1</v>
      </c>
      <c r="I769" s="1">
        <f t="shared" si="63"/>
        <v>716</v>
      </c>
      <c r="J769" s="4">
        <f t="shared" si="64"/>
        <v>0.15075431525709387</v>
      </c>
      <c r="K769" s="19">
        <f t="shared" si="65"/>
        <v>7685.1534831761319</v>
      </c>
    </row>
    <row r="770" spans="2:11" x14ac:dyDescent="0.35">
      <c r="B770" t="s">
        <v>768</v>
      </c>
      <c r="C770" t="s">
        <v>800</v>
      </c>
      <c r="D770" t="s">
        <v>716</v>
      </c>
      <c r="E770" s="1">
        <v>3373.4328949999999</v>
      </c>
      <c r="F770" s="1">
        <v>371.07761845000005</v>
      </c>
      <c r="G770" s="1">
        <f t="shared" si="61"/>
        <v>371.0774240269842</v>
      </c>
      <c r="H770" s="57">
        <f t="shared" si="62"/>
        <v>1</v>
      </c>
      <c r="I770" s="1">
        <f t="shared" si="63"/>
        <v>371</v>
      </c>
      <c r="J770" s="4">
        <f t="shared" si="64"/>
        <v>7.8114316983773496E-2</v>
      </c>
      <c r="K770" s="19">
        <f t="shared" si="65"/>
        <v>3982.1116511988052</v>
      </c>
    </row>
    <row r="771" spans="2:11" x14ac:dyDescent="0.35">
      <c r="B771" t="s">
        <v>768</v>
      </c>
      <c r="C771" t="s">
        <v>770</v>
      </c>
      <c r="D771" t="s">
        <v>47</v>
      </c>
      <c r="E771" s="1">
        <v>2353.6755900000003</v>
      </c>
      <c r="F771" s="1">
        <v>258.90431489999997</v>
      </c>
      <c r="G771" s="1">
        <f t="shared" si="61"/>
        <v>258.90417924924873</v>
      </c>
      <c r="H771" s="57">
        <f t="shared" si="62"/>
        <v>1</v>
      </c>
      <c r="I771" s="1">
        <f t="shared" si="63"/>
        <v>259</v>
      </c>
      <c r="J771" s="4">
        <f t="shared" si="64"/>
        <v>5.4532636384898477E-2</v>
      </c>
      <c r="K771" s="19">
        <f t="shared" si="65"/>
        <v>2779.9647376293547</v>
      </c>
    </row>
    <row r="772" spans="2:11" x14ac:dyDescent="0.35">
      <c r="B772" t="s">
        <v>768</v>
      </c>
      <c r="C772" t="s">
        <v>210</v>
      </c>
      <c r="D772" t="s">
        <v>225</v>
      </c>
      <c r="E772" s="1">
        <v>0</v>
      </c>
      <c r="F772" s="1">
        <v>0</v>
      </c>
      <c r="G772" s="1">
        <f t="shared" si="61"/>
        <v>0</v>
      </c>
      <c r="H772" s="57">
        <f t="shared" si="62"/>
        <v>1</v>
      </c>
      <c r="I772" s="1">
        <f t="shared" si="63"/>
        <v>0</v>
      </c>
      <c r="J772" s="4">
        <f t="shared" si="64"/>
        <v>0</v>
      </c>
      <c r="K772" s="19">
        <f t="shared" si="65"/>
        <v>0</v>
      </c>
    </row>
    <row r="773" spans="2:11" x14ac:dyDescent="0.35">
      <c r="B773" t="s">
        <v>768</v>
      </c>
      <c r="C773" t="s">
        <v>770</v>
      </c>
      <c r="D773" t="s">
        <v>611</v>
      </c>
      <c r="E773" s="1">
        <v>2539.06185</v>
      </c>
      <c r="F773" s="1">
        <v>279.29680350000001</v>
      </c>
      <c r="G773" s="1">
        <f t="shared" si="61"/>
        <v>279.29665716477484</v>
      </c>
      <c r="H773" s="57">
        <f t="shared" si="62"/>
        <v>1</v>
      </c>
      <c r="I773" s="1">
        <f t="shared" si="63"/>
        <v>279</v>
      </c>
      <c r="J773" s="4">
        <f t="shared" si="64"/>
        <v>5.874365077755473E-2</v>
      </c>
      <c r="K773" s="19">
        <f t="shared" si="65"/>
        <v>2994.633829338185</v>
      </c>
    </row>
    <row r="774" spans="2:11" x14ac:dyDescent="0.35">
      <c r="B774" t="s">
        <v>768</v>
      </c>
      <c r="C774" t="s">
        <v>210</v>
      </c>
      <c r="D774" t="s">
        <v>76</v>
      </c>
      <c r="E774" s="1">
        <v>0</v>
      </c>
      <c r="F774" s="1">
        <v>0</v>
      </c>
      <c r="G774" s="1">
        <f t="shared" si="61"/>
        <v>0</v>
      </c>
      <c r="H774" s="57">
        <f t="shared" si="62"/>
        <v>1</v>
      </c>
      <c r="I774" s="1">
        <f t="shared" si="63"/>
        <v>0</v>
      </c>
      <c r="J774" s="4">
        <f t="shared" si="64"/>
        <v>0</v>
      </c>
      <c r="K774" s="19">
        <f t="shared" si="65"/>
        <v>0</v>
      </c>
    </row>
    <row r="775" spans="2:11" x14ac:dyDescent="0.35">
      <c r="B775" t="s">
        <v>768</v>
      </c>
      <c r="C775" t="s">
        <v>770</v>
      </c>
      <c r="D775" t="s">
        <v>611</v>
      </c>
      <c r="E775" s="1">
        <v>2352.0483000000004</v>
      </c>
      <c r="F775" s="1">
        <v>258.72531300000003</v>
      </c>
      <c r="G775" s="1">
        <f t="shared" si="61"/>
        <v>258.72517744303531</v>
      </c>
      <c r="H775" s="57">
        <f t="shared" si="62"/>
        <v>1</v>
      </c>
      <c r="I775" s="1">
        <f t="shared" si="63"/>
        <v>259</v>
      </c>
      <c r="J775" s="4">
        <f t="shared" si="64"/>
        <v>5.4532636384898477E-2</v>
      </c>
      <c r="K775" s="19">
        <f t="shared" si="65"/>
        <v>2779.9647376293547</v>
      </c>
    </row>
    <row r="776" spans="2:11" x14ac:dyDescent="0.35">
      <c r="B776" t="s">
        <v>768</v>
      </c>
      <c r="C776" t="s">
        <v>770</v>
      </c>
      <c r="D776" t="s">
        <v>611</v>
      </c>
      <c r="E776" s="1">
        <v>4904.4583009999997</v>
      </c>
      <c r="F776" s="1">
        <v>539.49041310999985</v>
      </c>
      <c r="G776" s="1">
        <f t="shared" ref="G776:G839" si="66">F776*($G$3/$F$3)</f>
        <v>539.49013044850824</v>
      </c>
      <c r="H776" s="57">
        <f t="shared" ref="H776:H839" si="67">+VLOOKUP(D776,$P$8:$AF$357,17,0)</f>
        <v>1</v>
      </c>
      <c r="I776" s="1">
        <f t="shared" si="63"/>
        <v>539</v>
      </c>
      <c r="J776" s="4">
        <f t="shared" si="64"/>
        <v>0.11348683788208602</v>
      </c>
      <c r="K776" s="19">
        <f t="shared" si="65"/>
        <v>5785.3320215529811</v>
      </c>
    </row>
    <row r="777" spans="2:11" x14ac:dyDescent="0.35">
      <c r="B777" t="s">
        <v>768</v>
      </c>
      <c r="C777" t="s">
        <v>770</v>
      </c>
      <c r="D777" t="s">
        <v>47</v>
      </c>
      <c r="E777" s="1">
        <v>1909.5105679999997</v>
      </c>
      <c r="F777" s="1">
        <v>210.04616247999999</v>
      </c>
      <c r="G777" s="1">
        <f t="shared" si="66"/>
        <v>210.04605242806923</v>
      </c>
      <c r="H777" s="57">
        <f t="shared" si="67"/>
        <v>1</v>
      </c>
      <c r="I777" s="1">
        <f t="shared" ref="I777:I840" si="68">+ROUND(H777*G777,0)</f>
        <v>210</v>
      </c>
      <c r="J777" s="4">
        <f t="shared" ref="J777:J840" si="69">$J$3*(I777/$I$4)</f>
        <v>4.4215651122890658E-2</v>
      </c>
      <c r="K777" s="19">
        <f t="shared" ref="K777:K840" si="70">$L$3*J777</f>
        <v>2254.02546294272</v>
      </c>
    </row>
    <row r="778" spans="2:11" x14ac:dyDescent="0.35">
      <c r="B778" t="s">
        <v>768</v>
      </c>
      <c r="C778" t="s">
        <v>176</v>
      </c>
      <c r="D778" t="s">
        <v>76</v>
      </c>
      <c r="E778" s="1">
        <v>997.41183500000011</v>
      </c>
      <c r="F778" s="1">
        <v>109.71530185</v>
      </c>
      <c r="G778" s="1">
        <f t="shared" si="66"/>
        <v>109.71524436558487</v>
      </c>
      <c r="H778" s="57">
        <f t="shared" si="67"/>
        <v>1</v>
      </c>
      <c r="I778" s="1">
        <f t="shared" si="68"/>
        <v>110</v>
      </c>
      <c r="J778" s="4">
        <f t="shared" si="69"/>
        <v>2.3160579159609396E-2</v>
      </c>
      <c r="K778" s="19">
        <f t="shared" si="70"/>
        <v>1180.6800043985677</v>
      </c>
    </row>
    <row r="779" spans="2:11" x14ac:dyDescent="0.35">
      <c r="B779" t="s">
        <v>768</v>
      </c>
      <c r="C779" t="s">
        <v>176</v>
      </c>
      <c r="D779" t="s">
        <v>76</v>
      </c>
      <c r="E779" s="1">
        <v>2680.7786830000005</v>
      </c>
      <c r="F779" s="1">
        <v>294.88565512999998</v>
      </c>
      <c r="G779" s="1">
        <f t="shared" si="66"/>
        <v>294.88550062712631</v>
      </c>
      <c r="H779" s="57">
        <f t="shared" si="67"/>
        <v>1</v>
      </c>
      <c r="I779" s="1">
        <f t="shared" si="68"/>
        <v>295</v>
      </c>
      <c r="J779" s="4">
        <f t="shared" si="69"/>
        <v>6.2112462291679736E-2</v>
      </c>
      <c r="K779" s="19">
        <f t="shared" si="70"/>
        <v>3166.3691027052496</v>
      </c>
    </row>
    <row r="780" spans="2:11" x14ac:dyDescent="0.35">
      <c r="B780" t="s">
        <v>768</v>
      </c>
      <c r="C780" t="s">
        <v>770</v>
      </c>
      <c r="D780" t="s">
        <v>47</v>
      </c>
      <c r="E780" s="1">
        <v>1211.5400650000001</v>
      </c>
      <c r="F780" s="1">
        <v>133.26940715000001</v>
      </c>
      <c r="G780" s="1">
        <f t="shared" si="66"/>
        <v>133.2693373246083</v>
      </c>
      <c r="H780" s="57">
        <f t="shared" si="67"/>
        <v>1</v>
      </c>
      <c r="I780" s="1">
        <f t="shared" si="68"/>
        <v>133</v>
      </c>
      <c r="J780" s="4">
        <f t="shared" si="69"/>
        <v>2.8003245711164085E-2</v>
      </c>
      <c r="K780" s="19">
        <f t="shared" si="70"/>
        <v>1427.5494598637229</v>
      </c>
    </row>
    <row r="781" spans="2:11" x14ac:dyDescent="0.35">
      <c r="B781" t="s">
        <v>768</v>
      </c>
      <c r="C781" t="s">
        <v>226</v>
      </c>
      <c r="D781" t="s">
        <v>459</v>
      </c>
      <c r="E781" s="1">
        <v>18435.242178000004</v>
      </c>
      <c r="F781" s="1">
        <v>2027.8766395800003</v>
      </c>
      <c r="G781" s="1">
        <f t="shared" si="66"/>
        <v>2027.8755770909888</v>
      </c>
      <c r="H781" s="57">
        <f t="shared" si="67"/>
        <v>1</v>
      </c>
      <c r="I781" s="1">
        <f t="shared" si="68"/>
        <v>2028</v>
      </c>
      <c r="J781" s="4">
        <f t="shared" si="69"/>
        <v>0.4269968594153441</v>
      </c>
      <c r="K781" s="19">
        <f t="shared" si="70"/>
        <v>21767.445899275412</v>
      </c>
    </row>
    <row r="782" spans="2:11" x14ac:dyDescent="0.35">
      <c r="B782" t="s">
        <v>768</v>
      </c>
      <c r="C782" t="s">
        <v>770</v>
      </c>
      <c r="D782" t="s">
        <v>47</v>
      </c>
      <c r="E782" s="1">
        <v>1899.1883999999998</v>
      </c>
      <c r="F782" s="1">
        <v>208.91072399999999</v>
      </c>
      <c r="G782" s="1">
        <f t="shared" si="66"/>
        <v>208.91061454297272</v>
      </c>
      <c r="H782" s="57">
        <f t="shared" si="67"/>
        <v>1</v>
      </c>
      <c r="I782" s="1">
        <f t="shared" si="68"/>
        <v>209</v>
      </c>
      <c r="J782" s="4">
        <f t="shared" si="69"/>
        <v>4.4005100403257849E-2</v>
      </c>
      <c r="K782" s="19">
        <f t="shared" si="70"/>
        <v>2243.2920083572785</v>
      </c>
    </row>
    <row r="783" spans="2:11" x14ac:dyDescent="0.35">
      <c r="B783" t="s">
        <v>768</v>
      </c>
      <c r="C783" t="s">
        <v>801</v>
      </c>
      <c r="D783" t="s">
        <v>47</v>
      </c>
      <c r="E783" s="1">
        <v>2600.1480000000001</v>
      </c>
      <c r="F783" s="1">
        <v>286.01627999999999</v>
      </c>
      <c r="G783" s="1">
        <f t="shared" si="66"/>
        <v>286.01613014416131</v>
      </c>
      <c r="H783" s="57">
        <f t="shared" si="67"/>
        <v>1</v>
      </c>
      <c r="I783" s="1">
        <f t="shared" si="68"/>
        <v>286</v>
      </c>
      <c r="J783" s="4">
        <f t="shared" si="69"/>
        <v>6.0217505814984425E-2</v>
      </c>
      <c r="K783" s="19">
        <f t="shared" si="70"/>
        <v>3069.7680114362761</v>
      </c>
    </row>
    <row r="784" spans="2:11" x14ac:dyDescent="0.35">
      <c r="B784" t="s">
        <v>768</v>
      </c>
      <c r="C784" t="s">
        <v>770</v>
      </c>
      <c r="D784" t="s">
        <v>47</v>
      </c>
      <c r="E784" s="1">
        <v>2676.4760000000001</v>
      </c>
      <c r="F784" s="1">
        <v>294.41236000000004</v>
      </c>
      <c r="G784" s="1">
        <f t="shared" si="66"/>
        <v>294.41220574510538</v>
      </c>
      <c r="H784" s="57">
        <f t="shared" si="67"/>
        <v>1</v>
      </c>
      <c r="I784" s="1">
        <f t="shared" si="68"/>
        <v>294</v>
      </c>
      <c r="J784" s="4">
        <f t="shared" si="69"/>
        <v>6.1901911572046928E-2</v>
      </c>
      <c r="K784" s="19">
        <f t="shared" si="70"/>
        <v>3155.6356481198081</v>
      </c>
    </row>
    <row r="785" spans="2:11" x14ac:dyDescent="0.35">
      <c r="B785" t="s">
        <v>768</v>
      </c>
      <c r="C785" t="s">
        <v>770</v>
      </c>
      <c r="D785" t="s">
        <v>47</v>
      </c>
      <c r="E785" s="1">
        <v>1298.6300000000001</v>
      </c>
      <c r="F785" s="1">
        <v>142.84930000000003</v>
      </c>
      <c r="G785" s="1">
        <f t="shared" si="66"/>
        <v>142.84922515530357</v>
      </c>
      <c r="H785" s="57">
        <f t="shared" si="67"/>
        <v>1</v>
      </c>
      <c r="I785" s="1">
        <f t="shared" si="68"/>
        <v>143</v>
      </c>
      <c r="J785" s="4">
        <f t="shared" si="69"/>
        <v>3.0108752907492212E-2</v>
      </c>
      <c r="K785" s="19">
        <f t="shared" si="70"/>
        <v>1534.884005718138</v>
      </c>
    </row>
    <row r="786" spans="2:11" x14ac:dyDescent="0.35">
      <c r="B786" t="s">
        <v>768</v>
      </c>
      <c r="C786" t="s">
        <v>770</v>
      </c>
      <c r="D786" t="s">
        <v>47</v>
      </c>
      <c r="E786" s="1">
        <v>1968.4015800000002</v>
      </c>
      <c r="F786" s="1">
        <v>216.5241738</v>
      </c>
      <c r="G786" s="1">
        <f t="shared" si="66"/>
        <v>216.52406035396936</v>
      </c>
      <c r="H786" s="57">
        <f t="shared" si="67"/>
        <v>1</v>
      </c>
      <c r="I786" s="1">
        <f t="shared" si="68"/>
        <v>217</v>
      </c>
      <c r="J786" s="4">
        <f t="shared" si="69"/>
        <v>4.5689506160320352E-2</v>
      </c>
      <c r="K786" s="19">
        <f t="shared" si="70"/>
        <v>2329.159645040811</v>
      </c>
    </row>
    <row r="787" spans="2:11" x14ac:dyDescent="0.35">
      <c r="B787" t="s">
        <v>768</v>
      </c>
      <c r="C787" t="s">
        <v>770</v>
      </c>
      <c r="D787" t="s">
        <v>47</v>
      </c>
      <c r="E787" s="1">
        <v>5277.7753000000012</v>
      </c>
      <c r="F787" s="1">
        <v>580.55528300000014</v>
      </c>
      <c r="G787" s="1">
        <f t="shared" si="66"/>
        <v>580.55497882291331</v>
      </c>
      <c r="H787" s="57">
        <f t="shared" si="67"/>
        <v>1</v>
      </c>
      <c r="I787" s="1">
        <f t="shared" si="68"/>
        <v>581</v>
      </c>
      <c r="J787" s="4">
        <f t="shared" si="69"/>
        <v>0.12232996810666416</v>
      </c>
      <c r="K787" s="19">
        <f t="shared" si="70"/>
        <v>6236.1371141415257</v>
      </c>
    </row>
    <row r="788" spans="2:11" x14ac:dyDescent="0.35">
      <c r="B788" t="s">
        <v>768</v>
      </c>
      <c r="C788" t="s">
        <v>770</v>
      </c>
      <c r="D788" t="s">
        <v>47</v>
      </c>
      <c r="E788" s="1">
        <v>1635.4915399999998</v>
      </c>
      <c r="F788" s="1">
        <v>179.90406939999997</v>
      </c>
      <c r="G788" s="1">
        <f t="shared" si="66"/>
        <v>179.90397514076687</v>
      </c>
      <c r="H788" s="57">
        <f t="shared" si="67"/>
        <v>1</v>
      </c>
      <c r="I788" s="1">
        <f t="shared" si="68"/>
        <v>180</v>
      </c>
      <c r="J788" s="4">
        <f t="shared" si="69"/>
        <v>3.7899129533906284E-2</v>
      </c>
      <c r="K788" s="19">
        <f t="shared" si="70"/>
        <v>1932.0218253794746</v>
      </c>
    </row>
    <row r="789" spans="2:11" x14ac:dyDescent="0.35">
      <c r="B789" t="s">
        <v>768</v>
      </c>
      <c r="C789" t="s">
        <v>220</v>
      </c>
      <c r="D789" t="s">
        <v>191</v>
      </c>
      <c r="E789" s="1">
        <v>1809.7330000000002</v>
      </c>
      <c r="F789" s="1">
        <v>199.07062999999999</v>
      </c>
      <c r="G789" s="1">
        <f t="shared" si="66"/>
        <v>199.0705256986077</v>
      </c>
      <c r="H789" s="57">
        <f t="shared" si="67"/>
        <v>1</v>
      </c>
      <c r="I789" s="1">
        <f t="shared" si="68"/>
        <v>199</v>
      </c>
      <c r="J789" s="4">
        <f t="shared" si="69"/>
        <v>4.1899593206929722E-2</v>
      </c>
      <c r="K789" s="19">
        <f t="shared" si="70"/>
        <v>2135.9574625028636</v>
      </c>
    </row>
    <row r="790" spans="2:11" x14ac:dyDescent="0.35">
      <c r="B790" t="s">
        <v>768</v>
      </c>
      <c r="C790" t="s">
        <v>770</v>
      </c>
      <c r="D790" t="s">
        <v>47</v>
      </c>
      <c r="E790" s="1">
        <v>3707.7269900000015</v>
      </c>
      <c r="F790" s="1">
        <v>407.84996890000014</v>
      </c>
      <c r="G790" s="1">
        <f t="shared" si="66"/>
        <v>407.84975521041872</v>
      </c>
      <c r="H790" s="57">
        <f t="shared" si="67"/>
        <v>1</v>
      </c>
      <c r="I790" s="1">
        <f t="shared" si="68"/>
        <v>408</v>
      </c>
      <c r="J790" s="4">
        <f t="shared" si="69"/>
        <v>8.5904693610187571E-2</v>
      </c>
      <c r="K790" s="19">
        <f t="shared" si="70"/>
        <v>4379.2494708601416</v>
      </c>
    </row>
    <row r="791" spans="2:11" x14ac:dyDescent="0.35">
      <c r="B791" t="s">
        <v>768</v>
      </c>
      <c r="C791" t="s">
        <v>770</v>
      </c>
      <c r="D791" t="s">
        <v>47</v>
      </c>
      <c r="E791" s="1">
        <v>1840.9650999999999</v>
      </c>
      <c r="F791" s="1">
        <v>202.50616099999996</v>
      </c>
      <c r="G791" s="1">
        <f t="shared" si="66"/>
        <v>202.50605489858992</v>
      </c>
      <c r="H791" s="57">
        <f t="shared" si="67"/>
        <v>1</v>
      </c>
      <c r="I791" s="1">
        <f t="shared" si="68"/>
        <v>203</v>
      </c>
      <c r="J791" s="4">
        <f t="shared" si="69"/>
        <v>4.274179608546097E-2</v>
      </c>
      <c r="K791" s="19">
        <f t="shared" si="70"/>
        <v>2178.8912808446294</v>
      </c>
    </row>
    <row r="792" spans="2:11" x14ac:dyDescent="0.35">
      <c r="B792" t="s">
        <v>768</v>
      </c>
      <c r="C792" t="s">
        <v>770</v>
      </c>
      <c r="D792" t="s">
        <v>47</v>
      </c>
      <c r="E792" s="1">
        <v>1606.91464</v>
      </c>
      <c r="F792" s="1">
        <v>176.76061040000002</v>
      </c>
      <c r="G792" s="1">
        <f t="shared" si="66"/>
        <v>176.76051778775599</v>
      </c>
      <c r="H792" s="57">
        <f t="shared" si="67"/>
        <v>1</v>
      </c>
      <c r="I792" s="1">
        <f t="shared" si="68"/>
        <v>177</v>
      </c>
      <c r="J792" s="4">
        <f t="shared" si="69"/>
        <v>3.7267477375007838E-2</v>
      </c>
      <c r="K792" s="19">
        <f t="shared" si="70"/>
        <v>1899.8214616231496</v>
      </c>
    </row>
    <row r="793" spans="2:11" x14ac:dyDescent="0.35">
      <c r="B793" t="s">
        <v>768</v>
      </c>
      <c r="C793" t="s">
        <v>770</v>
      </c>
      <c r="D793" t="s">
        <v>47</v>
      </c>
      <c r="E793" s="1">
        <v>0</v>
      </c>
      <c r="F793" s="1">
        <v>0</v>
      </c>
      <c r="G793" s="1">
        <f t="shared" si="66"/>
        <v>0</v>
      </c>
      <c r="H793" s="57">
        <f t="shared" si="67"/>
        <v>1</v>
      </c>
      <c r="I793" s="1">
        <f t="shared" si="68"/>
        <v>0</v>
      </c>
      <c r="J793" s="4">
        <f t="shared" si="69"/>
        <v>0</v>
      </c>
      <c r="K793" s="19">
        <f t="shared" si="70"/>
        <v>0</v>
      </c>
    </row>
    <row r="794" spans="2:11" x14ac:dyDescent="0.35">
      <c r="B794" t="s">
        <v>768</v>
      </c>
      <c r="C794" t="s">
        <v>770</v>
      </c>
      <c r="D794" t="s">
        <v>47</v>
      </c>
      <c r="E794" s="1">
        <v>1173.8216239999999</v>
      </c>
      <c r="F794" s="1">
        <v>129.12037864000001</v>
      </c>
      <c r="G794" s="1">
        <f t="shared" si="66"/>
        <v>129.12031098845711</v>
      </c>
      <c r="H794" s="57">
        <f t="shared" si="67"/>
        <v>1</v>
      </c>
      <c r="I794" s="1">
        <f t="shared" si="68"/>
        <v>129</v>
      </c>
      <c r="J794" s="4">
        <f t="shared" si="69"/>
        <v>2.7161042832632838E-2</v>
      </c>
      <c r="K794" s="19">
        <f t="shared" si="70"/>
        <v>1384.6156415219568</v>
      </c>
    </row>
    <row r="795" spans="2:11" x14ac:dyDescent="0.35">
      <c r="B795" t="s">
        <v>768</v>
      </c>
      <c r="C795" t="s">
        <v>138</v>
      </c>
      <c r="D795" t="s">
        <v>47</v>
      </c>
      <c r="E795" s="1">
        <v>12250.866783999998</v>
      </c>
      <c r="F795" s="1">
        <v>1347.5953462399998</v>
      </c>
      <c r="G795" s="1">
        <f t="shared" si="66"/>
        <v>1347.5946401786846</v>
      </c>
      <c r="H795" s="57">
        <f t="shared" si="67"/>
        <v>1</v>
      </c>
      <c r="I795" s="1">
        <f t="shared" si="68"/>
        <v>1348</v>
      </c>
      <c r="J795" s="4">
        <f t="shared" si="69"/>
        <v>0.28382237006503147</v>
      </c>
      <c r="K795" s="19">
        <f t="shared" si="70"/>
        <v>14468.696781175175</v>
      </c>
    </row>
    <row r="796" spans="2:11" x14ac:dyDescent="0.35">
      <c r="B796" t="s">
        <v>768</v>
      </c>
      <c r="C796" t="s">
        <v>770</v>
      </c>
      <c r="D796" t="s">
        <v>47</v>
      </c>
      <c r="E796" s="1">
        <v>2494.1835689999998</v>
      </c>
      <c r="F796" s="1">
        <v>274.36019259</v>
      </c>
      <c r="G796" s="1">
        <f t="shared" si="66"/>
        <v>274.36004884127084</v>
      </c>
      <c r="H796" s="57">
        <f t="shared" si="67"/>
        <v>1</v>
      </c>
      <c r="I796" s="1">
        <f t="shared" si="68"/>
        <v>274</v>
      </c>
      <c r="J796" s="4">
        <f t="shared" si="69"/>
        <v>5.7690897179390674E-2</v>
      </c>
      <c r="K796" s="19">
        <f t="shared" si="70"/>
        <v>2940.9665564109778</v>
      </c>
    </row>
    <row r="797" spans="2:11" x14ac:dyDescent="0.35">
      <c r="B797" t="s">
        <v>768</v>
      </c>
      <c r="C797" t="s">
        <v>210</v>
      </c>
      <c r="D797" t="s">
        <v>225</v>
      </c>
      <c r="E797" s="1">
        <v>0</v>
      </c>
      <c r="F797" s="1">
        <v>0</v>
      </c>
      <c r="G797" s="1">
        <f t="shared" si="66"/>
        <v>0</v>
      </c>
      <c r="H797" s="57">
        <f t="shared" si="67"/>
        <v>1</v>
      </c>
      <c r="I797" s="1">
        <f t="shared" si="68"/>
        <v>0</v>
      </c>
      <c r="J797" s="4">
        <f t="shared" si="69"/>
        <v>0</v>
      </c>
      <c r="K797" s="19">
        <f t="shared" si="70"/>
        <v>0</v>
      </c>
    </row>
    <row r="798" spans="2:11" x14ac:dyDescent="0.35">
      <c r="B798" t="s">
        <v>768</v>
      </c>
      <c r="C798" t="s">
        <v>210</v>
      </c>
      <c r="D798" t="s">
        <v>76</v>
      </c>
      <c r="E798" s="1">
        <v>0</v>
      </c>
      <c r="F798" s="1">
        <v>0</v>
      </c>
      <c r="G798" s="1">
        <f t="shared" si="66"/>
        <v>0</v>
      </c>
      <c r="H798" s="57">
        <f t="shared" si="67"/>
        <v>1</v>
      </c>
      <c r="I798" s="1">
        <f t="shared" si="68"/>
        <v>0</v>
      </c>
      <c r="J798" s="4">
        <f t="shared" si="69"/>
        <v>0</v>
      </c>
      <c r="K798" s="19">
        <f t="shared" si="70"/>
        <v>0</v>
      </c>
    </row>
    <row r="799" spans="2:11" x14ac:dyDescent="0.35">
      <c r="B799" t="s">
        <v>768</v>
      </c>
      <c r="C799" t="s">
        <v>770</v>
      </c>
      <c r="D799" t="s">
        <v>47</v>
      </c>
      <c r="E799" s="1">
        <v>618.21670300000005</v>
      </c>
      <c r="F799" s="1">
        <v>68.00383733000001</v>
      </c>
      <c r="G799" s="1">
        <f t="shared" si="66"/>
        <v>68.003801699957975</v>
      </c>
      <c r="H799" s="57">
        <f t="shared" si="67"/>
        <v>1</v>
      </c>
      <c r="I799" s="1">
        <f t="shared" si="68"/>
        <v>68</v>
      </c>
      <c r="J799" s="4">
        <f t="shared" si="69"/>
        <v>1.4317448935031261E-2</v>
      </c>
      <c r="K799" s="19">
        <f t="shared" si="70"/>
        <v>729.8749118100236</v>
      </c>
    </row>
    <row r="800" spans="2:11" x14ac:dyDescent="0.35">
      <c r="B800" t="s">
        <v>768</v>
      </c>
      <c r="C800" t="s">
        <v>210</v>
      </c>
      <c r="D800" t="s">
        <v>76</v>
      </c>
      <c r="E800" s="1">
        <v>0</v>
      </c>
      <c r="F800" s="1">
        <v>0</v>
      </c>
      <c r="G800" s="1">
        <f t="shared" si="66"/>
        <v>0</v>
      </c>
      <c r="H800" s="57">
        <f t="shared" si="67"/>
        <v>1</v>
      </c>
      <c r="I800" s="1">
        <f t="shared" si="68"/>
        <v>0</v>
      </c>
      <c r="J800" s="4">
        <f t="shared" si="69"/>
        <v>0</v>
      </c>
      <c r="K800" s="19">
        <f t="shared" si="70"/>
        <v>0</v>
      </c>
    </row>
    <row r="801" spans="2:11" x14ac:dyDescent="0.35">
      <c r="B801" t="s">
        <v>768</v>
      </c>
      <c r="C801" t="s">
        <v>96</v>
      </c>
      <c r="D801" t="s">
        <v>414</v>
      </c>
      <c r="E801" s="1">
        <v>273276.54542799992</v>
      </c>
      <c r="F801" s="1">
        <v>30060.419997079993</v>
      </c>
      <c r="G801" s="1">
        <f t="shared" si="66"/>
        <v>30060.40424717425</v>
      </c>
      <c r="H801" s="57">
        <f t="shared" si="67"/>
        <v>1</v>
      </c>
      <c r="I801" s="1">
        <f t="shared" si="68"/>
        <v>30060</v>
      </c>
      <c r="J801" s="4">
        <f t="shared" si="69"/>
        <v>6.3291546321623491</v>
      </c>
      <c r="K801" s="19">
        <f t="shared" si="70"/>
        <v>322647.64483837225</v>
      </c>
    </row>
    <row r="802" spans="2:11" x14ac:dyDescent="0.35">
      <c r="B802" t="s">
        <v>768</v>
      </c>
      <c r="C802" t="s">
        <v>207</v>
      </c>
      <c r="D802" t="s">
        <v>47</v>
      </c>
      <c r="E802" s="1">
        <v>16449.583832999997</v>
      </c>
      <c r="F802" s="1">
        <v>1809.4542216300001</v>
      </c>
      <c r="G802" s="1">
        <f t="shared" si="66"/>
        <v>1809.4532735815883</v>
      </c>
      <c r="H802" s="57">
        <f t="shared" si="67"/>
        <v>1</v>
      </c>
      <c r="I802" s="1">
        <f t="shared" si="68"/>
        <v>1809</v>
      </c>
      <c r="J802" s="4">
        <f t="shared" si="69"/>
        <v>0.38088625181575808</v>
      </c>
      <c r="K802" s="19">
        <f t="shared" si="70"/>
        <v>19416.819345063715</v>
      </c>
    </row>
    <row r="803" spans="2:11" x14ac:dyDescent="0.35">
      <c r="B803" t="s">
        <v>768</v>
      </c>
      <c r="C803" t="s">
        <v>9</v>
      </c>
      <c r="D803" t="s">
        <v>225</v>
      </c>
      <c r="E803" s="1">
        <v>13336.240293000003</v>
      </c>
      <c r="F803" s="1">
        <v>1466.9864322300002</v>
      </c>
      <c r="G803" s="1">
        <f t="shared" si="66"/>
        <v>1466.9856636147235</v>
      </c>
      <c r="H803" s="57">
        <f t="shared" si="67"/>
        <v>1</v>
      </c>
      <c r="I803" s="1">
        <f t="shared" si="68"/>
        <v>1467</v>
      </c>
      <c r="J803" s="4">
        <f t="shared" si="69"/>
        <v>0.30887790570133622</v>
      </c>
      <c r="K803" s="19">
        <f t="shared" si="70"/>
        <v>15745.977876842719</v>
      </c>
    </row>
    <row r="804" spans="2:11" x14ac:dyDescent="0.35">
      <c r="B804" t="s">
        <v>768</v>
      </c>
      <c r="C804" t="s">
        <v>802</v>
      </c>
      <c r="D804" t="s">
        <v>76</v>
      </c>
      <c r="E804" s="1">
        <v>1330.01088</v>
      </c>
      <c r="F804" s="1">
        <v>146.30119680000001</v>
      </c>
      <c r="G804" s="1">
        <f t="shared" si="66"/>
        <v>146.30112014671107</v>
      </c>
      <c r="H804" s="57">
        <f t="shared" si="67"/>
        <v>1</v>
      </c>
      <c r="I804" s="1">
        <f t="shared" si="68"/>
        <v>146</v>
      </c>
      <c r="J804" s="4">
        <f t="shared" si="69"/>
        <v>3.0740405066390648E-2</v>
      </c>
      <c r="K804" s="19">
        <f t="shared" si="70"/>
        <v>1567.0843694744624</v>
      </c>
    </row>
    <row r="805" spans="2:11" x14ac:dyDescent="0.35">
      <c r="B805" t="s">
        <v>768</v>
      </c>
      <c r="C805" t="s">
        <v>221</v>
      </c>
      <c r="D805" t="s">
        <v>191</v>
      </c>
      <c r="E805" s="1">
        <v>632.33240000000001</v>
      </c>
      <c r="F805" s="1">
        <v>69.556563999999995</v>
      </c>
      <c r="G805" s="1">
        <f t="shared" si="66"/>
        <v>69.556527556419809</v>
      </c>
      <c r="H805" s="57">
        <f t="shared" si="67"/>
        <v>1</v>
      </c>
      <c r="I805" s="1">
        <f t="shared" si="68"/>
        <v>70</v>
      </c>
      <c r="J805" s="4">
        <f t="shared" si="69"/>
        <v>1.4738550374296886E-2</v>
      </c>
      <c r="K805" s="19">
        <f t="shared" si="70"/>
        <v>751.34182098090673</v>
      </c>
    </row>
    <row r="806" spans="2:11" x14ac:dyDescent="0.35">
      <c r="B806" t="s">
        <v>768</v>
      </c>
      <c r="C806" t="s">
        <v>803</v>
      </c>
      <c r="D806" t="s">
        <v>76</v>
      </c>
      <c r="E806" s="1">
        <v>10470.390250000002</v>
      </c>
      <c r="F806" s="1">
        <v>1151.7429275000002</v>
      </c>
      <c r="G806" s="1">
        <f t="shared" si="66"/>
        <v>1151.7423240539224</v>
      </c>
      <c r="H806" s="57">
        <f t="shared" si="67"/>
        <v>1</v>
      </c>
      <c r="I806" s="1">
        <f t="shared" si="68"/>
        <v>1152</v>
      </c>
      <c r="J806" s="4">
        <f t="shared" si="69"/>
        <v>0.24255442901700019</v>
      </c>
      <c r="K806" s="19">
        <f t="shared" si="70"/>
        <v>12364.939682428636</v>
      </c>
    </row>
    <row r="807" spans="2:11" x14ac:dyDescent="0.35">
      <c r="B807" t="s">
        <v>768</v>
      </c>
      <c r="C807" t="s">
        <v>804</v>
      </c>
      <c r="D807" t="s">
        <v>76</v>
      </c>
      <c r="E807" s="1">
        <v>538.04999100000009</v>
      </c>
      <c r="F807" s="1">
        <v>59.185499010000008</v>
      </c>
      <c r="G807" s="1">
        <f t="shared" si="66"/>
        <v>59.185468000252612</v>
      </c>
      <c r="H807" s="57">
        <f t="shared" si="67"/>
        <v>1</v>
      </c>
      <c r="I807" s="1">
        <f t="shared" si="68"/>
        <v>59</v>
      </c>
      <c r="J807" s="4">
        <f t="shared" si="69"/>
        <v>1.2422492458335948E-2</v>
      </c>
      <c r="K807" s="19">
        <f t="shared" si="70"/>
        <v>633.27382054104999</v>
      </c>
    </row>
    <row r="808" spans="2:11" x14ac:dyDescent="0.35">
      <c r="B808" t="s">
        <v>768</v>
      </c>
      <c r="C808" t="s">
        <v>805</v>
      </c>
      <c r="D808" t="s">
        <v>47</v>
      </c>
      <c r="E808" s="1">
        <v>1932.6657810000002</v>
      </c>
      <c r="F808" s="1">
        <v>212.59323591000006</v>
      </c>
      <c r="G808" s="1">
        <f t="shared" si="66"/>
        <v>212.59312452355147</v>
      </c>
      <c r="H808" s="57">
        <f t="shared" si="67"/>
        <v>1</v>
      </c>
      <c r="I808" s="1">
        <f t="shared" si="68"/>
        <v>213</v>
      </c>
      <c r="J808" s="4">
        <f t="shared" si="69"/>
        <v>4.4847303281789104E-2</v>
      </c>
      <c r="K808" s="19">
        <f t="shared" si="70"/>
        <v>2286.2258266990448</v>
      </c>
    </row>
    <row r="809" spans="2:11" x14ac:dyDescent="0.35">
      <c r="B809" t="s">
        <v>768</v>
      </c>
      <c r="C809" t="s">
        <v>806</v>
      </c>
      <c r="D809" t="s">
        <v>47</v>
      </c>
      <c r="E809" s="1">
        <v>3303.7281169999997</v>
      </c>
      <c r="F809" s="1">
        <v>363.41009287000003</v>
      </c>
      <c r="G809" s="1">
        <f t="shared" si="66"/>
        <v>363.40990246432011</v>
      </c>
      <c r="H809" s="57">
        <f t="shared" si="67"/>
        <v>1</v>
      </c>
      <c r="I809" s="1">
        <f t="shared" si="68"/>
        <v>363</v>
      </c>
      <c r="J809" s="4">
        <f t="shared" si="69"/>
        <v>7.6429911226711E-2</v>
      </c>
      <c r="K809" s="19">
        <f t="shared" si="70"/>
        <v>3896.2440145152732</v>
      </c>
    </row>
    <row r="810" spans="2:11" x14ac:dyDescent="0.35">
      <c r="B810" t="s">
        <v>768</v>
      </c>
      <c r="C810" t="s">
        <v>807</v>
      </c>
      <c r="D810" t="s">
        <v>191</v>
      </c>
      <c r="E810" s="1">
        <v>2820.3738910000002</v>
      </c>
      <c r="F810" s="1">
        <v>310.24112801000001</v>
      </c>
      <c r="G810" s="1">
        <f t="shared" si="66"/>
        <v>310.24096546175474</v>
      </c>
      <c r="H810" s="57">
        <f t="shared" si="67"/>
        <v>1</v>
      </c>
      <c r="I810" s="1">
        <f t="shared" si="68"/>
        <v>310</v>
      </c>
      <c r="J810" s="4">
        <f t="shared" si="69"/>
        <v>6.527072308617192E-2</v>
      </c>
      <c r="K810" s="19">
        <f t="shared" si="70"/>
        <v>3327.3709214868722</v>
      </c>
    </row>
    <row r="811" spans="2:11" x14ac:dyDescent="0.35">
      <c r="B811" t="s">
        <v>768</v>
      </c>
      <c r="C811" t="s">
        <v>807</v>
      </c>
      <c r="D811" t="s">
        <v>191</v>
      </c>
      <c r="E811" s="1">
        <v>8781.2703669999973</v>
      </c>
      <c r="F811" s="1">
        <v>965.93974036999987</v>
      </c>
      <c r="G811" s="1">
        <f t="shared" si="66"/>
        <v>965.9392342739485</v>
      </c>
      <c r="H811" s="57">
        <f t="shared" si="67"/>
        <v>1</v>
      </c>
      <c r="I811" s="1">
        <f t="shared" si="68"/>
        <v>966</v>
      </c>
      <c r="J811" s="4">
        <f t="shared" si="69"/>
        <v>0.20339199516529705</v>
      </c>
      <c r="K811" s="19">
        <f t="shared" si="70"/>
        <v>10368.517129536513</v>
      </c>
    </row>
    <row r="812" spans="2:11" x14ac:dyDescent="0.35">
      <c r="B812" t="s">
        <v>768</v>
      </c>
      <c r="C812" t="s">
        <v>807</v>
      </c>
      <c r="D812" t="s">
        <v>191</v>
      </c>
      <c r="E812" s="1">
        <v>2628.0589860000005</v>
      </c>
      <c r="F812" s="1">
        <v>289.08648846</v>
      </c>
      <c r="G812" s="1">
        <f t="shared" si="66"/>
        <v>289.08633699555122</v>
      </c>
      <c r="H812" s="57">
        <f t="shared" si="67"/>
        <v>1</v>
      </c>
      <c r="I812" s="1">
        <f t="shared" si="68"/>
        <v>289</v>
      </c>
      <c r="J812" s="4">
        <f t="shared" si="69"/>
        <v>6.0849157973882864E-2</v>
      </c>
      <c r="K812" s="19">
        <f t="shared" si="70"/>
        <v>3101.9683751926004</v>
      </c>
    </row>
    <row r="813" spans="2:11" x14ac:dyDescent="0.35">
      <c r="B813" t="s">
        <v>768</v>
      </c>
      <c r="C813" t="s">
        <v>807</v>
      </c>
      <c r="D813" t="s">
        <v>191</v>
      </c>
      <c r="E813" s="1">
        <v>1149.1216020000004</v>
      </c>
      <c r="F813" s="1">
        <v>126.40337622000001</v>
      </c>
      <c r="G813" s="1">
        <f t="shared" si="66"/>
        <v>126.40330999200782</v>
      </c>
      <c r="H813" s="57">
        <f t="shared" si="67"/>
        <v>1</v>
      </c>
      <c r="I813" s="1">
        <f t="shared" si="68"/>
        <v>126</v>
      </c>
      <c r="J813" s="4">
        <f t="shared" si="69"/>
        <v>2.6529390673734398E-2</v>
      </c>
      <c r="K813" s="19">
        <f t="shared" si="70"/>
        <v>1352.4152777656323</v>
      </c>
    </row>
    <row r="814" spans="2:11" x14ac:dyDescent="0.35">
      <c r="B814" t="s">
        <v>768</v>
      </c>
      <c r="C814" t="s">
        <v>807</v>
      </c>
      <c r="D814" t="s">
        <v>191</v>
      </c>
      <c r="E814" s="1">
        <v>2862.4642180000001</v>
      </c>
      <c r="F814" s="1">
        <v>314.87106398000003</v>
      </c>
      <c r="G814" s="1">
        <f t="shared" si="66"/>
        <v>314.8708990059385</v>
      </c>
      <c r="H814" s="57">
        <f t="shared" si="67"/>
        <v>1</v>
      </c>
      <c r="I814" s="1">
        <f t="shared" si="68"/>
        <v>315</v>
      </c>
      <c r="J814" s="4">
        <f t="shared" si="69"/>
        <v>6.6323476684335997E-2</v>
      </c>
      <c r="K814" s="19">
        <f t="shared" si="70"/>
        <v>3381.0381944140804</v>
      </c>
    </row>
    <row r="815" spans="2:11" x14ac:dyDescent="0.35">
      <c r="B815" t="s">
        <v>768</v>
      </c>
      <c r="C815" t="s">
        <v>808</v>
      </c>
      <c r="D815" t="s">
        <v>716</v>
      </c>
      <c r="E815" s="1">
        <v>1228.3012960000001</v>
      </c>
      <c r="F815" s="1">
        <v>135.11314256</v>
      </c>
      <c r="G815" s="1">
        <f t="shared" si="66"/>
        <v>135.11307176859856</v>
      </c>
      <c r="H815" s="57">
        <f t="shared" si="67"/>
        <v>1</v>
      </c>
      <c r="I815" s="1">
        <f t="shared" si="68"/>
        <v>135</v>
      </c>
      <c r="J815" s="4">
        <f t="shared" si="69"/>
        <v>2.8424347150429713E-2</v>
      </c>
      <c r="K815" s="19">
        <f t="shared" si="70"/>
        <v>1449.016369034606</v>
      </c>
    </row>
    <row r="816" spans="2:11" x14ac:dyDescent="0.35">
      <c r="B816" t="s">
        <v>768</v>
      </c>
      <c r="C816" t="s">
        <v>808</v>
      </c>
      <c r="D816" t="s">
        <v>716</v>
      </c>
      <c r="E816" s="1">
        <v>3757.2820239999983</v>
      </c>
      <c r="F816" s="1">
        <v>413.30102263999993</v>
      </c>
      <c r="G816" s="1">
        <f t="shared" si="66"/>
        <v>413.30080609438448</v>
      </c>
      <c r="H816" s="57">
        <f t="shared" si="67"/>
        <v>1</v>
      </c>
      <c r="I816" s="1">
        <f t="shared" si="68"/>
        <v>413</v>
      </c>
      <c r="J816" s="4">
        <f t="shared" si="69"/>
        <v>8.6957447208351635E-2</v>
      </c>
      <c r="K816" s="19">
        <f t="shared" si="70"/>
        <v>4432.9167437873493</v>
      </c>
    </row>
    <row r="817" spans="2:11" x14ac:dyDescent="0.35">
      <c r="B817" t="s">
        <v>768</v>
      </c>
      <c r="C817" t="s">
        <v>809</v>
      </c>
      <c r="D817" t="s">
        <v>76</v>
      </c>
      <c r="E817" s="1">
        <v>8551.9484799999991</v>
      </c>
      <c r="F817" s="1">
        <v>940.71433280000008</v>
      </c>
      <c r="G817" s="1">
        <f t="shared" si="66"/>
        <v>940.71383992059009</v>
      </c>
      <c r="H817" s="57">
        <f t="shared" si="67"/>
        <v>1</v>
      </c>
      <c r="I817" s="1">
        <f t="shared" si="68"/>
        <v>941</v>
      </c>
      <c r="J817" s="4">
        <f t="shared" si="69"/>
        <v>0.19812822717447673</v>
      </c>
      <c r="K817" s="19">
        <f t="shared" si="70"/>
        <v>10100.180764900475</v>
      </c>
    </row>
    <row r="818" spans="2:11" x14ac:dyDescent="0.35">
      <c r="B818" t="s">
        <v>768</v>
      </c>
      <c r="C818" t="s">
        <v>809</v>
      </c>
      <c r="D818" t="s">
        <v>76</v>
      </c>
      <c r="E818" s="1">
        <v>5239.7366299999985</v>
      </c>
      <c r="F818" s="1">
        <v>576.37102929999992</v>
      </c>
      <c r="G818" s="1">
        <f t="shared" si="66"/>
        <v>576.37072731521778</v>
      </c>
      <c r="H818" s="57">
        <f t="shared" si="67"/>
        <v>1</v>
      </c>
      <c r="I818" s="1">
        <f t="shared" si="68"/>
        <v>576</v>
      </c>
      <c r="J818" s="4">
        <f t="shared" si="69"/>
        <v>0.1212772145085001</v>
      </c>
      <c r="K818" s="19">
        <f t="shared" si="70"/>
        <v>6182.469841214318</v>
      </c>
    </row>
    <row r="819" spans="2:11" x14ac:dyDescent="0.35">
      <c r="B819" t="s">
        <v>768</v>
      </c>
      <c r="C819" t="s">
        <v>806</v>
      </c>
      <c r="D819" t="s">
        <v>47</v>
      </c>
      <c r="E819" s="1">
        <v>502.15818100000007</v>
      </c>
      <c r="F819" s="1">
        <v>55.237399910000008</v>
      </c>
      <c r="G819" s="1">
        <f t="shared" si="66"/>
        <v>55.237370968826127</v>
      </c>
      <c r="H819" s="57">
        <f t="shared" si="67"/>
        <v>1</v>
      </c>
      <c r="I819" s="1">
        <f t="shared" si="68"/>
        <v>55</v>
      </c>
      <c r="J819" s="4">
        <f t="shared" si="69"/>
        <v>1.1580289579804698E-2</v>
      </c>
      <c r="K819" s="19">
        <f t="shared" si="70"/>
        <v>590.34000219928384</v>
      </c>
    </row>
    <row r="820" spans="2:11" x14ac:dyDescent="0.35">
      <c r="B820" t="s">
        <v>768</v>
      </c>
      <c r="C820" t="s">
        <v>807</v>
      </c>
      <c r="D820" t="s">
        <v>191</v>
      </c>
      <c r="E820" s="1">
        <v>4118.1305930000008</v>
      </c>
      <c r="F820" s="1">
        <v>452.99436523000008</v>
      </c>
      <c r="G820" s="1">
        <f t="shared" si="66"/>
        <v>452.9941278873896</v>
      </c>
      <c r="H820" s="57">
        <f t="shared" si="67"/>
        <v>1</v>
      </c>
      <c r="I820" s="1">
        <f t="shared" si="68"/>
        <v>453</v>
      </c>
      <c r="J820" s="4">
        <f t="shared" si="69"/>
        <v>9.5379475993664142E-2</v>
      </c>
      <c r="K820" s="19">
        <f t="shared" si="70"/>
        <v>4862.254927205011</v>
      </c>
    </row>
    <row r="821" spans="2:11" x14ac:dyDescent="0.35">
      <c r="B821" t="s">
        <v>768</v>
      </c>
      <c r="C821" t="s">
        <v>807</v>
      </c>
      <c r="D821" t="s">
        <v>191</v>
      </c>
      <c r="E821" s="1">
        <v>3048.5598669999999</v>
      </c>
      <c r="F821" s="1">
        <v>335.34158537000002</v>
      </c>
      <c r="G821" s="1">
        <f t="shared" si="66"/>
        <v>335.34140967057994</v>
      </c>
      <c r="H821" s="57">
        <f t="shared" si="67"/>
        <v>1</v>
      </c>
      <c r="I821" s="1">
        <f t="shared" si="68"/>
        <v>335</v>
      </c>
      <c r="J821" s="4">
        <f t="shared" si="69"/>
        <v>7.0534491076992237E-2</v>
      </c>
      <c r="K821" s="19">
        <f t="shared" si="70"/>
        <v>3595.7072861229103</v>
      </c>
    </row>
    <row r="822" spans="2:11" x14ac:dyDescent="0.35">
      <c r="B822" t="s">
        <v>768</v>
      </c>
      <c r="C822" t="s">
        <v>810</v>
      </c>
      <c r="D822" t="s">
        <v>76</v>
      </c>
      <c r="E822" s="1">
        <v>4092.9088000000002</v>
      </c>
      <c r="F822" s="1">
        <v>450.21996799999999</v>
      </c>
      <c r="G822" s="1">
        <f t="shared" si="66"/>
        <v>450.21973211101175</v>
      </c>
      <c r="H822" s="57">
        <f t="shared" si="67"/>
        <v>1</v>
      </c>
      <c r="I822" s="1">
        <f t="shared" si="68"/>
        <v>450</v>
      </c>
      <c r="J822" s="4">
        <f t="shared" si="69"/>
        <v>9.474782383476571E-2</v>
      </c>
      <c r="K822" s="19">
        <f t="shared" si="70"/>
        <v>4830.0545634486862</v>
      </c>
    </row>
    <row r="823" spans="2:11" x14ac:dyDescent="0.35">
      <c r="B823" t="s">
        <v>768</v>
      </c>
      <c r="C823" t="s">
        <v>811</v>
      </c>
      <c r="D823" t="s">
        <v>47</v>
      </c>
      <c r="E823" s="1">
        <v>0</v>
      </c>
      <c r="F823" s="1">
        <v>0</v>
      </c>
      <c r="G823" s="1">
        <f t="shared" si="66"/>
        <v>0</v>
      </c>
      <c r="H823" s="57">
        <f t="shared" si="67"/>
        <v>1</v>
      </c>
      <c r="I823" s="1">
        <f t="shared" si="68"/>
        <v>0</v>
      </c>
      <c r="J823" s="4">
        <f t="shared" si="69"/>
        <v>0</v>
      </c>
      <c r="K823" s="19">
        <f t="shared" si="70"/>
        <v>0</v>
      </c>
    </row>
    <row r="824" spans="2:11" x14ac:dyDescent="0.35">
      <c r="B824" t="s">
        <v>768</v>
      </c>
      <c r="C824" t="s">
        <v>806</v>
      </c>
      <c r="D824" t="s">
        <v>47</v>
      </c>
      <c r="E824" s="1">
        <v>185.15570400000001</v>
      </c>
      <c r="F824" s="1">
        <v>20.367127439999997</v>
      </c>
      <c r="G824" s="1">
        <f t="shared" si="66"/>
        <v>20.367116768813851</v>
      </c>
      <c r="H824" s="57">
        <f t="shared" si="67"/>
        <v>1</v>
      </c>
      <c r="I824" s="1">
        <f t="shared" si="68"/>
        <v>20</v>
      </c>
      <c r="J824" s="4">
        <f t="shared" si="69"/>
        <v>4.2110143926562538E-3</v>
      </c>
      <c r="K824" s="19">
        <f t="shared" si="70"/>
        <v>214.66909170883051</v>
      </c>
    </row>
    <row r="825" spans="2:11" x14ac:dyDescent="0.35">
      <c r="B825" t="s">
        <v>768</v>
      </c>
      <c r="C825" t="s">
        <v>806</v>
      </c>
      <c r="D825" t="s">
        <v>47</v>
      </c>
      <c r="E825" s="1">
        <v>2944.4602499999992</v>
      </c>
      <c r="F825" s="1">
        <v>323.89062749999999</v>
      </c>
      <c r="G825" s="1">
        <f t="shared" si="66"/>
        <v>323.89045780021354</v>
      </c>
      <c r="H825" s="57">
        <f t="shared" si="67"/>
        <v>1</v>
      </c>
      <c r="I825" s="1">
        <f t="shared" si="68"/>
        <v>324</v>
      </c>
      <c r="J825" s="4">
        <f t="shared" si="69"/>
        <v>6.8218433161031308E-2</v>
      </c>
      <c r="K825" s="19">
        <f t="shared" si="70"/>
        <v>3477.6392856830539</v>
      </c>
    </row>
    <row r="826" spans="2:11" x14ac:dyDescent="0.35">
      <c r="B826" t="s">
        <v>768</v>
      </c>
      <c r="C826" t="s">
        <v>812</v>
      </c>
      <c r="D826" t="s">
        <v>47</v>
      </c>
      <c r="E826" s="1">
        <v>1760.9811949999998</v>
      </c>
      <c r="F826" s="1">
        <v>193.70793144999999</v>
      </c>
      <c r="G826" s="1">
        <f t="shared" si="66"/>
        <v>193.70782995834878</v>
      </c>
      <c r="H826" s="57">
        <f t="shared" si="67"/>
        <v>1</v>
      </c>
      <c r="I826" s="1">
        <f t="shared" si="68"/>
        <v>194</v>
      </c>
      <c r="J826" s="4">
        <f t="shared" si="69"/>
        <v>4.0846839608765659E-2</v>
      </c>
      <c r="K826" s="19">
        <f t="shared" si="70"/>
        <v>2082.2901895756559</v>
      </c>
    </row>
    <row r="827" spans="2:11" x14ac:dyDescent="0.35">
      <c r="B827" t="s">
        <v>768</v>
      </c>
      <c r="C827" t="s">
        <v>139</v>
      </c>
      <c r="D827" t="s">
        <v>76</v>
      </c>
      <c r="E827" s="1">
        <v>9127.781860000001</v>
      </c>
      <c r="F827" s="1">
        <v>1004.0560046000001</v>
      </c>
      <c r="G827" s="1">
        <f t="shared" si="66"/>
        <v>1004.0554785332507</v>
      </c>
      <c r="H827" s="57">
        <f t="shared" si="67"/>
        <v>1</v>
      </c>
      <c r="I827" s="1">
        <f t="shared" si="68"/>
        <v>1004</v>
      </c>
      <c r="J827" s="4">
        <f t="shared" si="69"/>
        <v>0.21139292251134392</v>
      </c>
      <c r="K827" s="19">
        <f t="shared" si="70"/>
        <v>10776.38840378329</v>
      </c>
    </row>
    <row r="828" spans="2:11" x14ac:dyDescent="0.35">
      <c r="B828" t="s">
        <v>768</v>
      </c>
      <c r="C828" t="s">
        <v>813</v>
      </c>
      <c r="D828" t="s">
        <v>76</v>
      </c>
      <c r="E828" s="1">
        <v>0</v>
      </c>
      <c r="F828" s="1">
        <v>0</v>
      </c>
      <c r="G828" s="1">
        <f t="shared" si="66"/>
        <v>0</v>
      </c>
      <c r="H828" s="57">
        <f t="shared" si="67"/>
        <v>1</v>
      </c>
      <c r="I828" s="1">
        <f t="shared" si="68"/>
        <v>0</v>
      </c>
      <c r="J828" s="4">
        <f t="shared" si="69"/>
        <v>0</v>
      </c>
      <c r="K828" s="19">
        <f t="shared" si="70"/>
        <v>0</v>
      </c>
    </row>
    <row r="829" spans="2:11" x14ac:dyDescent="0.35">
      <c r="B829" t="s">
        <v>768</v>
      </c>
      <c r="C829" t="s">
        <v>814</v>
      </c>
      <c r="D829" t="s">
        <v>47</v>
      </c>
      <c r="E829" s="1">
        <v>5902.5401279999987</v>
      </c>
      <c r="F829" s="1">
        <v>649.27941407999992</v>
      </c>
      <c r="G829" s="1">
        <f t="shared" si="66"/>
        <v>649.27907389547909</v>
      </c>
      <c r="H829" s="57">
        <f t="shared" si="67"/>
        <v>1</v>
      </c>
      <c r="I829" s="1">
        <f t="shared" si="68"/>
        <v>649</v>
      </c>
      <c r="J829" s="4">
        <f t="shared" si="69"/>
        <v>0.13664741704169542</v>
      </c>
      <c r="K829" s="19">
        <f t="shared" si="70"/>
        <v>6966.0120259515488</v>
      </c>
    </row>
    <row r="830" spans="2:11" x14ac:dyDescent="0.35">
      <c r="B830" t="s">
        <v>768</v>
      </c>
      <c r="C830" t="s">
        <v>815</v>
      </c>
      <c r="D830" t="s">
        <v>47</v>
      </c>
      <c r="E830" s="1">
        <v>6100.9005089999991</v>
      </c>
      <c r="F830" s="1">
        <v>671.09905599000001</v>
      </c>
      <c r="G830" s="1">
        <f t="shared" si="66"/>
        <v>671.09870437326026</v>
      </c>
      <c r="H830" s="57">
        <f t="shared" si="67"/>
        <v>1</v>
      </c>
      <c r="I830" s="1">
        <f t="shared" si="68"/>
        <v>671</v>
      </c>
      <c r="J830" s="4">
        <f t="shared" si="69"/>
        <v>0.1412795328736173</v>
      </c>
      <c r="K830" s="19">
        <f t="shared" si="70"/>
        <v>7202.1480268312625</v>
      </c>
    </row>
    <row r="831" spans="2:11" x14ac:dyDescent="0.35">
      <c r="B831" t="s">
        <v>768</v>
      </c>
      <c r="C831" t="s">
        <v>218</v>
      </c>
      <c r="D831" t="s">
        <v>14</v>
      </c>
      <c r="E831" s="1">
        <v>36591.154069999997</v>
      </c>
      <c r="F831" s="1">
        <v>4025.0269476999997</v>
      </c>
      <c r="G831" s="1">
        <f t="shared" si="66"/>
        <v>4025.024838820781</v>
      </c>
      <c r="H831" s="57">
        <f t="shared" si="67"/>
        <v>1</v>
      </c>
      <c r="I831" s="1">
        <f t="shared" si="68"/>
        <v>4025</v>
      </c>
      <c r="J831" s="4">
        <f t="shared" si="69"/>
        <v>0.84746664652207104</v>
      </c>
      <c r="K831" s="19">
        <f t="shared" si="70"/>
        <v>43202.154706402136</v>
      </c>
    </row>
    <row r="832" spans="2:11" x14ac:dyDescent="0.35">
      <c r="B832" t="s">
        <v>768</v>
      </c>
      <c r="C832" t="s">
        <v>816</v>
      </c>
      <c r="D832" t="s">
        <v>76</v>
      </c>
      <c r="E832" s="1">
        <v>1846.6885500000001</v>
      </c>
      <c r="F832" s="1">
        <v>203.13574050000003</v>
      </c>
      <c r="G832" s="1">
        <f t="shared" si="66"/>
        <v>203.13563406872709</v>
      </c>
      <c r="H832" s="57">
        <f t="shared" si="67"/>
        <v>1</v>
      </c>
      <c r="I832" s="1">
        <f t="shared" si="68"/>
        <v>203</v>
      </c>
      <c r="J832" s="4">
        <f t="shared" si="69"/>
        <v>4.274179608546097E-2</v>
      </c>
      <c r="K832" s="19">
        <f t="shared" si="70"/>
        <v>2178.8912808446294</v>
      </c>
    </row>
    <row r="833" spans="2:11" x14ac:dyDescent="0.35">
      <c r="B833" t="s">
        <v>768</v>
      </c>
      <c r="C833" t="s">
        <v>817</v>
      </c>
      <c r="D833" t="s">
        <v>76</v>
      </c>
      <c r="E833" s="1">
        <v>4345.0571250000003</v>
      </c>
      <c r="F833" s="1">
        <v>477.95628375000001</v>
      </c>
      <c r="G833" s="1">
        <f t="shared" si="66"/>
        <v>477.95603332880103</v>
      </c>
      <c r="H833" s="57">
        <f t="shared" si="67"/>
        <v>1</v>
      </c>
      <c r="I833" s="1">
        <f t="shared" si="68"/>
        <v>478</v>
      </c>
      <c r="J833" s="4">
        <f t="shared" si="69"/>
        <v>0.10064324398448446</v>
      </c>
      <c r="K833" s="19">
        <f t="shared" si="70"/>
        <v>5130.5912918410486</v>
      </c>
    </row>
    <row r="834" spans="2:11" x14ac:dyDescent="0.35">
      <c r="B834" t="s">
        <v>768</v>
      </c>
      <c r="C834" t="s">
        <v>219</v>
      </c>
      <c r="D834" t="s">
        <v>191</v>
      </c>
      <c r="E834" s="1">
        <v>2216.9253600000002</v>
      </c>
      <c r="F834" s="1">
        <v>243.86178960000004</v>
      </c>
      <c r="G834" s="1">
        <f t="shared" si="66"/>
        <v>243.86166183065416</v>
      </c>
      <c r="H834" s="57">
        <f t="shared" si="67"/>
        <v>1</v>
      </c>
      <c r="I834" s="1">
        <f t="shared" si="68"/>
        <v>244</v>
      </c>
      <c r="J834" s="4">
        <f t="shared" si="69"/>
        <v>5.1374375590406293E-2</v>
      </c>
      <c r="K834" s="19">
        <f t="shared" si="70"/>
        <v>2618.962918847732</v>
      </c>
    </row>
    <row r="835" spans="2:11" x14ac:dyDescent="0.35">
      <c r="B835" t="s">
        <v>768</v>
      </c>
      <c r="C835" t="s">
        <v>221</v>
      </c>
      <c r="D835" t="s">
        <v>191</v>
      </c>
      <c r="E835" s="1">
        <v>1906.2734399999999</v>
      </c>
      <c r="F835" s="1">
        <v>209.69007839999998</v>
      </c>
      <c r="G835" s="1">
        <f t="shared" si="66"/>
        <v>209.68996853463648</v>
      </c>
      <c r="H835" s="57">
        <f t="shared" si="67"/>
        <v>1</v>
      </c>
      <c r="I835" s="1">
        <f t="shared" si="68"/>
        <v>210</v>
      </c>
      <c r="J835" s="4">
        <f t="shared" si="69"/>
        <v>4.4215651122890658E-2</v>
      </c>
      <c r="K835" s="19">
        <f t="shared" si="70"/>
        <v>2254.02546294272</v>
      </c>
    </row>
    <row r="836" spans="2:11" x14ac:dyDescent="0.35">
      <c r="B836" t="s">
        <v>768</v>
      </c>
      <c r="C836" t="s">
        <v>818</v>
      </c>
      <c r="D836" t="s">
        <v>47</v>
      </c>
      <c r="E836" s="1">
        <v>645.27660399999991</v>
      </c>
      <c r="F836" s="1">
        <v>70.980426440000002</v>
      </c>
      <c r="G836" s="1">
        <f t="shared" si="66"/>
        <v>70.980389250398986</v>
      </c>
      <c r="H836" s="57">
        <f t="shared" si="67"/>
        <v>1</v>
      </c>
      <c r="I836" s="1">
        <f t="shared" si="68"/>
        <v>71</v>
      </c>
      <c r="J836" s="4">
        <f t="shared" si="69"/>
        <v>1.4949101093929698E-2</v>
      </c>
      <c r="K836" s="19">
        <f t="shared" si="70"/>
        <v>762.07527556634818</v>
      </c>
    </row>
    <row r="837" spans="2:11" x14ac:dyDescent="0.35">
      <c r="B837" t="s">
        <v>768</v>
      </c>
      <c r="C837" t="s">
        <v>819</v>
      </c>
      <c r="D837" t="s">
        <v>47</v>
      </c>
      <c r="E837" s="1">
        <v>4616.0459999999985</v>
      </c>
      <c r="F837" s="1">
        <v>507.76505999999995</v>
      </c>
      <c r="G837" s="1">
        <f t="shared" si="66"/>
        <v>507.76479396074188</v>
      </c>
      <c r="H837" s="57">
        <f t="shared" si="67"/>
        <v>1</v>
      </c>
      <c r="I837" s="1">
        <f t="shared" si="68"/>
        <v>508</v>
      </c>
      <c r="J837" s="4">
        <f t="shared" si="69"/>
        <v>0.10695976557346883</v>
      </c>
      <c r="K837" s="19">
        <f t="shared" si="70"/>
        <v>5452.5949294042939</v>
      </c>
    </row>
    <row r="838" spans="2:11" x14ac:dyDescent="0.35">
      <c r="B838" t="s">
        <v>768</v>
      </c>
      <c r="C838" t="s">
        <v>806</v>
      </c>
      <c r="D838" t="s">
        <v>47</v>
      </c>
      <c r="E838" s="1">
        <v>667.67496000000006</v>
      </c>
      <c r="F838" s="1">
        <v>73.444245600000016</v>
      </c>
      <c r="G838" s="1">
        <f t="shared" si="66"/>
        <v>73.444207119501556</v>
      </c>
      <c r="H838" s="57">
        <f t="shared" si="67"/>
        <v>1</v>
      </c>
      <c r="I838" s="1">
        <f t="shared" si="68"/>
        <v>73</v>
      </c>
      <c r="J838" s="4">
        <f t="shared" si="69"/>
        <v>1.5370202533195324E-2</v>
      </c>
      <c r="K838" s="19">
        <f t="shared" si="70"/>
        <v>783.5421847372312</v>
      </c>
    </row>
    <row r="839" spans="2:11" x14ac:dyDescent="0.35">
      <c r="B839" t="s">
        <v>768</v>
      </c>
      <c r="C839" t="s">
        <v>813</v>
      </c>
      <c r="D839" t="s">
        <v>225</v>
      </c>
      <c r="E839" s="1">
        <v>0</v>
      </c>
      <c r="F839" s="1">
        <v>0</v>
      </c>
      <c r="G839" s="1">
        <f t="shared" si="66"/>
        <v>0</v>
      </c>
      <c r="H839" s="57">
        <f t="shared" si="67"/>
        <v>1</v>
      </c>
      <c r="I839" s="1">
        <f t="shared" si="68"/>
        <v>0</v>
      </c>
      <c r="J839" s="4">
        <f t="shared" si="69"/>
        <v>0</v>
      </c>
      <c r="K839" s="19">
        <f t="shared" si="70"/>
        <v>0</v>
      </c>
    </row>
    <row r="840" spans="2:11" x14ac:dyDescent="0.35">
      <c r="B840" t="s">
        <v>768</v>
      </c>
      <c r="C840" t="s">
        <v>813</v>
      </c>
      <c r="D840" t="s">
        <v>76</v>
      </c>
      <c r="E840" s="1">
        <v>0</v>
      </c>
      <c r="F840" s="1">
        <v>0</v>
      </c>
      <c r="G840" s="1">
        <f t="shared" ref="G840:G902" si="71">F840*($G$3/$F$3)</f>
        <v>0</v>
      </c>
      <c r="H840" s="57">
        <f t="shared" ref="H840:H903" si="72">+VLOOKUP(D840,$P$8:$AF$357,17,0)</f>
        <v>1</v>
      </c>
      <c r="I840" s="1">
        <f t="shared" si="68"/>
        <v>0</v>
      </c>
      <c r="J840" s="4">
        <f t="shared" si="69"/>
        <v>0</v>
      </c>
      <c r="K840" s="19">
        <f t="shared" si="70"/>
        <v>0</v>
      </c>
    </row>
    <row r="841" spans="2:11" x14ac:dyDescent="0.35">
      <c r="B841" t="s">
        <v>768</v>
      </c>
      <c r="C841" t="s">
        <v>806</v>
      </c>
      <c r="D841" t="s">
        <v>47</v>
      </c>
      <c r="E841" s="1">
        <v>1262.2509599999996</v>
      </c>
      <c r="F841" s="1">
        <v>138.84760560000001</v>
      </c>
      <c r="G841" s="1">
        <f t="shared" si="71"/>
        <v>138.84753285195788</v>
      </c>
      <c r="H841" s="57">
        <f t="shared" si="72"/>
        <v>1</v>
      </c>
      <c r="I841" s="1">
        <f t="shared" ref="I841:I903" si="73">+ROUND(H841*G841,0)</f>
        <v>139</v>
      </c>
      <c r="J841" s="4">
        <f t="shared" ref="J841:J903" si="74">$J$3*(I841/$I$4)</f>
        <v>2.9266550028960961E-2</v>
      </c>
      <c r="K841" s="19">
        <f t="shared" ref="K841:K903" si="75">$L$3*J841</f>
        <v>1491.9501873763718</v>
      </c>
    </row>
    <row r="842" spans="2:11" x14ac:dyDescent="0.35">
      <c r="B842" t="s">
        <v>768</v>
      </c>
      <c r="C842" t="s">
        <v>221</v>
      </c>
      <c r="D842" t="s">
        <v>191</v>
      </c>
      <c r="E842" s="1">
        <v>2023.8021599999997</v>
      </c>
      <c r="F842" s="1">
        <v>222.61823759999999</v>
      </c>
      <c r="G842" s="1">
        <f t="shared" si="71"/>
        <v>222.61812096103557</v>
      </c>
      <c r="H842" s="57">
        <f t="shared" si="72"/>
        <v>1</v>
      </c>
      <c r="I842" s="1">
        <f t="shared" si="73"/>
        <v>223</v>
      </c>
      <c r="J842" s="4">
        <f t="shared" si="74"/>
        <v>4.6952810478117224E-2</v>
      </c>
      <c r="K842" s="19">
        <f t="shared" si="75"/>
        <v>2393.5603725534597</v>
      </c>
    </row>
    <row r="843" spans="2:11" x14ac:dyDescent="0.35">
      <c r="B843" t="s">
        <v>768</v>
      </c>
      <c r="C843" t="s">
        <v>820</v>
      </c>
      <c r="D843" t="s">
        <v>76</v>
      </c>
      <c r="E843" s="1">
        <v>0</v>
      </c>
      <c r="F843" s="1">
        <v>0</v>
      </c>
      <c r="G843" s="1">
        <f t="shared" si="71"/>
        <v>0</v>
      </c>
      <c r="H843" s="57">
        <f t="shared" si="72"/>
        <v>1</v>
      </c>
      <c r="I843" s="1">
        <f t="shared" si="73"/>
        <v>0</v>
      </c>
      <c r="J843" s="4">
        <f t="shared" si="74"/>
        <v>0</v>
      </c>
      <c r="K843" s="19">
        <f t="shared" si="75"/>
        <v>0</v>
      </c>
    </row>
    <row r="844" spans="2:11" x14ac:dyDescent="0.35">
      <c r="B844" t="s">
        <v>768</v>
      </c>
      <c r="C844" t="s">
        <v>219</v>
      </c>
      <c r="D844" t="s">
        <v>191</v>
      </c>
      <c r="E844" s="1">
        <v>1725.9167999999997</v>
      </c>
      <c r="F844" s="1">
        <v>189.85084799999996</v>
      </c>
      <c r="G844" s="1">
        <f t="shared" si="71"/>
        <v>189.85074852923537</v>
      </c>
      <c r="H844" s="57">
        <f t="shared" si="72"/>
        <v>1</v>
      </c>
      <c r="I844" s="1">
        <f t="shared" si="73"/>
        <v>190</v>
      </c>
      <c r="J844" s="4">
        <f t="shared" si="74"/>
        <v>4.0004636730234404E-2</v>
      </c>
      <c r="K844" s="19">
        <f t="shared" si="75"/>
        <v>2039.3563712338894</v>
      </c>
    </row>
    <row r="845" spans="2:11" x14ac:dyDescent="0.35">
      <c r="B845" t="s">
        <v>768</v>
      </c>
      <c r="C845" t="s">
        <v>806</v>
      </c>
      <c r="D845" t="s">
        <v>47</v>
      </c>
      <c r="E845" s="1">
        <v>1166.1728400000002</v>
      </c>
      <c r="F845" s="1">
        <v>128.2790124</v>
      </c>
      <c r="G845" s="1">
        <f t="shared" si="71"/>
        <v>128.27894518928392</v>
      </c>
      <c r="H845" s="57">
        <f t="shared" si="72"/>
        <v>1</v>
      </c>
      <c r="I845" s="1">
        <f t="shared" si="73"/>
        <v>128</v>
      </c>
      <c r="J845" s="4">
        <f t="shared" si="74"/>
        <v>2.6950492113000022E-2</v>
      </c>
      <c r="K845" s="19">
        <f t="shared" si="75"/>
        <v>1373.8821869365152</v>
      </c>
    </row>
    <row r="846" spans="2:11" x14ac:dyDescent="0.35">
      <c r="B846" t="s">
        <v>768</v>
      </c>
      <c r="C846" t="s">
        <v>806</v>
      </c>
      <c r="D846" t="s">
        <v>47</v>
      </c>
      <c r="E846" s="1">
        <v>353.47108399999991</v>
      </c>
      <c r="F846" s="1">
        <v>38.881819239999984</v>
      </c>
      <c r="G846" s="1">
        <f t="shared" si="71"/>
        <v>38.881798868195858</v>
      </c>
      <c r="H846" s="57">
        <f t="shared" si="72"/>
        <v>1</v>
      </c>
      <c r="I846" s="1">
        <f t="shared" si="73"/>
        <v>39</v>
      </c>
      <c r="J846" s="4">
        <f t="shared" si="74"/>
        <v>8.2114780656796938E-3</v>
      </c>
      <c r="K846" s="19">
        <f t="shared" si="75"/>
        <v>418.60472883221945</v>
      </c>
    </row>
    <row r="847" spans="2:11" x14ac:dyDescent="0.35">
      <c r="B847" t="s">
        <v>768</v>
      </c>
      <c r="C847" t="s">
        <v>806</v>
      </c>
      <c r="D847" t="s">
        <v>47</v>
      </c>
      <c r="E847" s="1">
        <v>1962.2652699999999</v>
      </c>
      <c r="F847" s="1">
        <v>215.84917970000004</v>
      </c>
      <c r="G847" s="1">
        <f t="shared" si="71"/>
        <v>215.84906660762692</v>
      </c>
      <c r="H847" s="57">
        <f t="shared" si="72"/>
        <v>1</v>
      </c>
      <c r="I847" s="1">
        <f t="shared" si="73"/>
        <v>216</v>
      </c>
      <c r="J847" s="4">
        <f t="shared" si="74"/>
        <v>4.5478955440687537E-2</v>
      </c>
      <c r="K847" s="19">
        <f t="shared" si="75"/>
        <v>2318.4261904553691</v>
      </c>
    </row>
    <row r="848" spans="2:11" x14ac:dyDescent="0.35">
      <c r="B848" t="s">
        <v>768</v>
      </c>
      <c r="C848" t="s">
        <v>806</v>
      </c>
      <c r="D848" t="s">
        <v>47</v>
      </c>
      <c r="E848" s="1">
        <v>8856.2863199999956</v>
      </c>
      <c r="F848" s="1">
        <v>974.19149519999962</v>
      </c>
      <c r="G848" s="1">
        <f t="shared" si="71"/>
        <v>974.19098478051035</v>
      </c>
      <c r="H848" s="57">
        <f t="shared" si="72"/>
        <v>1</v>
      </c>
      <c r="I848" s="1">
        <f t="shared" si="73"/>
        <v>974</v>
      </c>
      <c r="J848" s="4">
        <f t="shared" si="74"/>
        <v>0.20507640092235954</v>
      </c>
      <c r="K848" s="19">
        <f t="shared" si="75"/>
        <v>10454.384766220044</v>
      </c>
    </row>
    <row r="849" spans="2:11" x14ac:dyDescent="0.35">
      <c r="B849" t="s">
        <v>768</v>
      </c>
      <c r="C849" t="s">
        <v>806</v>
      </c>
      <c r="D849" t="s">
        <v>47</v>
      </c>
      <c r="E849" s="1">
        <v>261.09845000000007</v>
      </c>
      <c r="F849" s="1">
        <v>28.720829500000001</v>
      </c>
      <c r="G849" s="1">
        <f t="shared" si="71"/>
        <v>28.720814451961502</v>
      </c>
      <c r="H849" s="57">
        <f t="shared" si="72"/>
        <v>1</v>
      </c>
      <c r="I849" s="1">
        <f t="shared" si="73"/>
        <v>29</v>
      </c>
      <c r="J849" s="4">
        <f t="shared" si="74"/>
        <v>6.1059708693515678E-3</v>
      </c>
      <c r="K849" s="19">
        <f t="shared" si="75"/>
        <v>311.27018297780421</v>
      </c>
    </row>
    <row r="850" spans="2:11" x14ac:dyDescent="0.35">
      <c r="B850" t="s">
        <v>768</v>
      </c>
      <c r="C850" t="s">
        <v>221</v>
      </c>
      <c r="D850" t="s">
        <v>191</v>
      </c>
      <c r="E850" s="1">
        <v>1627.4676620000002</v>
      </c>
      <c r="F850" s="1">
        <v>179.02144282000003</v>
      </c>
      <c r="G850" s="1">
        <f t="shared" si="71"/>
        <v>179.02134902321174</v>
      </c>
      <c r="H850" s="57">
        <f t="shared" si="72"/>
        <v>1</v>
      </c>
      <c r="I850" s="1">
        <f t="shared" si="73"/>
        <v>179</v>
      </c>
      <c r="J850" s="4">
        <f t="shared" si="74"/>
        <v>3.7688578814273468E-2</v>
      </c>
      <c r="K850" s="19">
        <f t="shared" si="75"/>
        <v>1921.288370794033</v>
      </c>
    </row>
    <row r="851" spans="2:11" x14ac:dyDescent="0.35">
      <c r="B851" t="s">
        <v>768</v>
      </c>
      <c r="C851" t="s">
        <v>821</v>
      </c>
      <c r="D851" t="s">
        <v>47</v>
      </c>
      <c r="E851" s="1">
        <v>1131.9523199999999</v>
      </c>
      <c r="F851" s="1">
        <v>124.51475519999998</v>
      </c>
      <c r="G851" s="1">
        <f t="shared" si="71"/>
        <v>124.51468996153498</v>
      </c>
      <c r="H851" s="57">
        <f t="shared" si="72"/>
        <v>1</v>
      </c>
      <c r="I851" s="1">
        <f t="shared" si="73"/>
        <v>125</v>
      </c>
      <c r="J851" s="4">
        <f t="shared" si="74"/>
        <v>2.6318839954101586E-2</v>
      </c>
      <c r="K851" s="19">
        <f t="shared" si="75"/>
        <v>1341.6818231801906</v>
      </c>
    </row>
    <row r="852" spans="2:11" x14ac:dyDescent="0.35">
      <c r="B852" t="s">
        <v>768</v>
      </c>
      <c r="C852" t="s">
        <v>822</v>
      </c>
      <c r="D852" t="s">
        <v>47</v>
      </c>
      <c r="E852" s="1">
        <v>1390.4208000000003</v>
      </c>
      <c r="F852" s="1">
        <v>152.94628800000004</v>
      </c>
      <c r="G852" s="1">
        <f t="shared" si="71"/>
        <v>152.94620786507113</v>
      </c>
      <c r="H852" s="57">
        <f t="shared" si="72"/>
        <v>1</v>
      </c>
      <c r="I852" s="1">
        <f t="shared" si="73"/>
        <v>153</v>
      </c>
      <c r="J852" s="4">
        <f t="shared" si="74"/>
        <v>3.2214260103820336E-2</v>
      </c>
      <c r="K852" s="19">
        <f t="shared" si="75"/>
        <v>1642.218551572553</v>
      </c>
    </row>
    <row r="853" spans="2:11" x14ac:dyDescent="0.35">
      <c r="B853" t="s">
        <v>768</v>
      </c>
      <c r="C853" t="s">
        <v>221</v>
      </c>
      <c r="D853" t="s">
        <v>191</v>
      </c>
      <c r="E853" s="1">
        <v>1804.3333680000001</v>
      </c>
      <c r="F853" s="1">
        <v>198.47667048</v>
      </c>
      <c r="G853" s="1">
        <f t="shared" si="71"/>
        <v>198.47656648980782</v>
      </c>
      <c r="H853" s="57">
        <f t="shared" si="72"/>
        <v>1</v>
      </c>
      <c r="I853" s="1">
        <f t="shared" si="73"/>
        <v>198</v>
      </c>
      <c r="J853" s="4">
        <f t="shared" si="74"/>
        <v>4.1689042487296907E-2</v>
      </c>
      <c r="K853" s="19">
        <f t="shared" si="75"/>
        <v>2125.2240079174217</v>
      </c>
    </row>
    <row r="854" spans="2:11" x14ac:dyDescent="0.35">
      <c r="B854" t="s">
        <v>768</v>
      </c>
      <c r="C854" t="s">
        <v>807</v>
      </c>
      <c r="D854" t="s">
        <v>191</v>
      </c>
      <c r="E854" s="1">
        <v>3507.8688460000012</v>
      </c>
      <c r="F854" s="1">
        <v>385.86557306000014</v>
      </c>
      <c r="G854" s="1">
        <f t="shared" si="71"/>
        <v>385.86537088895909</v>
      </c>
      <c r="H854" s="57">
        <f t="shared" si="72"/>
        <v>1</v>
      </c>
      <c r="I854" s="1">
        <f t="shared" si="73"/>
        <v>386</v>
      </c>
      <c r="J854" s="4">
        <f t="shared" si="74"/>
        <v>8.1272577778265701E-2</v>
      </c>
      <c r="K854" s="19">
        <f t="shared" si="75"/>
        <v>4143.1134699804288</v>
      </c>
    </row>
    <row r="855" spans="2:11" x14ac:dyDescent="0.35">
      <c r="B855" t="s">
        <v>768</v>
      </c>
      <c r="C855" t="s">
        <v>807</v>
      </c>
      <c r="D855" t="s">
        <v>191</v>
      </c>
      <c r="E855" s="1">
        <v>3438.7547999999988</v>
      </c>
      <c r="F855" s="1">
        <v>378.26302799999991</v>
      </c>
      <c r="G855" s="1">
        <f t="shared" si="71"/>
        <v>378.26282981224881</v>
      </c>
      <c r="H855" s="57">
        <f t="shared" si="72"/>
        <v>1</v>
      </c>
      <c r="I855" s="1">
        <f t="shared" si="73"/>
        <v>378</v>
      </c>
      <c r="J855" s="4">
        <f t="shared" si="74"/>
        <v>7.9588172021203177E-2</v>
      </c>
      <c r="K855" s="19">
        <f t="shared" si="75"/>
        <v>4057.2458332968954</v>
      </c>
    </row>
    <row r="856" spans="2:11" x14ac:dyDescent="0.35">
      <c r="B856" t="s">
        <v>768</v>
      </c>
      <c r="C856" t="s">
        <v>823</v>
      </c>
      <c r="D856" t="s">
        <v>76</v>
      </c>
      <c r="E856" s="1">
        <v>6266.5620930000005</v>
      </c>
      <c r="F856" s="1">
        <v>689.32183023000016</v>
      </c>
      <c r="G856" s="1">
        <f t="shared" si="71"/>
        <v>689.32146906559024</v>
      </c>
      <c r="H856" s="57">
        <f t="shared" si="72"/>
        <v>1</v>
      </c>
      <c r="I856" s="1">
        <f t="shared" si="73"/>
        <v>689</v>
      </c>
      <c r="J856" s="4">
        <f t="shared" si="74"/>
        <v>0.14506944582700793</v>
      </c>
      <c r="K856" s="19">
        <f t="shared" si="75"/>
        <v>7395.3502093692105</v>
      </c>
    </row>
    <row r="857" spans="2:11" x14ac:dyDescent="0.35">
      <c r="B857" t="s">
        <v>768</v>
      </c>
      <c r="C857" t="s">
        <v>810</v>
      </c>
      <c r="D857" t="s">
        <v>76</v>
      </c>
      <c r="E857" s="1">
        <v>4340.4669599999988</v>
      </c>
      <c r="F857" s="1">
        <v>477.45136559999986</v>
      </c>
      <c r="G857" s="1">
        <f t="shared" si="71"/>
        <v>477.4511154433485</v>
      </c>
      <c r="H857" s="57">
        <f t="shared" si="72"/>
        <v>1</v>
      </c>
      <c r="I857" s="1">
        <f t="shared" si="73"/>
        <v>477</v>
      </c>
      <c r="J857" s="4">
        <f t="shared" si="74"/>
        <v>0.10043269326485164</v>
      </c>
      <c r="K857" s="19">
        <f t="shared" si="75"/>
        <v>5119.8578372556067</v>
      </c>
    </row>
    <row r="858" spans="2:11" x14ac:dyDescent="0.35">
      <c r="B858" t="s">
        <v>768</v>
      </c>
      <c r="C858" t="s">
        <v>806</v>
      </c>
      <c r="D858" t="s">
        <v>47</v>
      </c>
      <c r="E858" s="1">
        <v>1782.3965600000004</v>
      </c>
      <c r="F858" s="1">
        <v>196.06362160000003</v>
      </c>
      <c r="G858" s="1">
        <f t="shared" si="71"/>
        <v>196.06351887410466</v>
      </c>
      <c r="H858" s="57">
        <f t="shared" si="72"/>
        <v>1</v>
      </c>
      <c r="I858" s="1">
        <f t="shared" si="73"/>
        <v>196</v>
      </c>
      <c r="J858" s="4">
        <f t="shared" si="74"/>
        <v>4.1267941048031283E-2</v>
      </c>
      <c r="K858" s="19">
        <f t="shared" si="75"/>
        <v>2103.7570987465388</v>
      </c>
    </row>
    <row r="859" spans="2:11" x14ac:dyDescent="0.35">
      <c r="B859" t="s">
        <v>768</v>
      </c>
      <c r="C859" t="s">
        <v>806</v>
      </c>
      <c r="D859" t="s">
        <v>47</v>
      </c>
      <c r="E859" s="1">
        <v>306.65606000000002</v>
      </c>
      <c r="F859" s="1">
        <v>33.732166599999999</v>
      </c>
      <c r="G859" s="1">
        <f t="shared" si="71"/>
        <v>33.732148926313322</v>
      </c>
      <c r="H859" s="57">
        <f t="shared" si="72"/>
        <v>1</v>
      </c>
      <c r="I859" s="1">
        <f t="shared" si="73"/>
        <v>34</v>
      </c>
      <c r="J859" s="4">
        <f t="shared" si="74"/>
        <v>7.1587244675156304E-3</v>
      </c>
      <c r="K859" s="19">
        <f t="shared" si="75"/>
        <v>364.9374559050118</v>
      </c>
    </row>
    <row r="860" spans="2:11" x14ac:dyDescent="0.35">
      <c r="B860" t="s">
        <v>768</v>
      </c>
      <c r="C860" t="s">
        <v>824</v>
      </c>
      <c r="D860" t="s">
        <v>47</v>
      </c>
      <c r="E860" s="1">
        <v>15304.485755999998</v>
      </c>
      <c r="F860" s="1">
        <v>1683.4934331599998</v>
      </c>
      <c r="G860" s="1">
        <f t="shared" si="71"/>
        <v>1683.4925511076901</v>
      </c>
      <c r="H860" s="57">
        <f t="shared" si="72"/>
        <v>1</v>
      </c>
      <c r="I860" s="1">
        <f t="shared" si="73"/>
        <v>1683</v>
      </c>
      <c r="J860" s="4">
        <f t="shared" si="74"/>
        <v>0.35435686114202375</v>
      </c>
      <c r="K860" s="19">
        <f t="shared" si="75"/>
        <v>18064.404067298088</v>
      </c>
    </row>
    <row r="861" spans="2:11" x14ac:dyDescent="0.35">
      <c r="B861" t="s">
        <v>768</v>
      </c>
      <c r="C861" t="s">
        <v>825</v>
      </c>
      <c r="D861" t="s">
        <v>47</v>
      </c>
      <c r="E861" s="1">
        <v>869.48680400000001</v>
      </c>
      <c r="F861" s="1">
        <v>95.643548439999989</v>
      </c>
      <c r="G861" s="1">
        <f t="shared" si="71"/>
        <v>95.643498328362398</v>
      </c>
      <c r="H861" s="57">
        <f t="shared" si="72"/>
        <v>1</v>
      </c>
      <c r="I861" s="1">
        <f t="shared" si="73"/>
        <v>96</v>
      </c>
      <c r="J861" s="4">
        <f t="shared" si="74"/>
        <v>2.0212869084750017E-2</v>
      </c>
      <c r="K861" s="19">
        <f t="shared" si="75"/>
        <v>1030.4116402023865</v>
      </c>
    </row>
    <row r="862" spans="2:11" x14ac:dyDescent="0.35">
      <c r="B862" t="s">
        <v>768</v>
      </c>
      <c r="C862" t="s">
        <v>806</v>
      </c>
      <c r="D862" t="s">
        <v>47</v>
      </c>
      <c r="E862" s="1">
        <v>5424.1098899999997</v>
      </c>
      <c r="F862" s="1">
        <v>596.65208789999997</v>
      </c>
      <c r="G862" s="1">
        <f t="shared" si="71"/>
        <v>596.6517752891267</v>
      </c>
      <c r="H862" s="57">
        <f t="shared" si="72"/>
        <v>1</v>
      </c>
      <c r="I862" s="1">
        <f t="shared" si="73"/>
        <v>597</v>
      </c>
      <c r="J862" s="4">
        <f t="shared" si="74"/>
        <v>0.12569877962078918</v>
      </c>
      <c r="K862" s="19">
        <f t="shared" si="75"/>
        <v>6407.8723875085907</v>
      </c>
    </row>
    <row r="863" spans="2:11" x14ac:dyDescent="0.35">
      <c r="B863" t="s">
        <v>768</v>
      </c>
      <c r="C863" t="s">
        <v>826</v>
      </c>
      <c r="D863" t="s">
        <v>76</v>
      </c>
      <c r="E863" s="1">
        <v>0</v>
      </c>
      <c r="F863" s="1">
        <v>0</v>
      </c>
      <c r="G863" s="1">
        <f t="shared" si="71"/>
        <v>0</v>
      </c>
      <c r="H863" s="57">
        <f t="shared" si="72"/>
        <v>1</v>
      </c>
      <c r="I863" s="1">
        <f t="shared" si="73"/>
        <v>0</v>
      </c>
      <c r="J863" s="4">
        <f t="shared" si="74"/>
        <v>0</v>
      </c>
      <c r="K863" s="19">
        <f t="shared" si="75"/>
        <v>0</v>
      </c>
    </row>
    <row r="864" spans="2:11" x14ac:dyDescent="0.35">
      <c r="B864" t="s">
        <v>768</v>
      </c>
      <c r="C864" t="s">
        <v>806</v>
      </c>
      <c r="D864" t="s">
        <v>47</v>
      </c>
      <c r="E864" s="1">
        <v>1904.0633640000001</v>
      </c>
      <c r="F864" s="1">
        <v>209.44697004000002</v>
      </c>
      <c r="G864" s="1">
        <f t="shared" si="71"/>
        <v>209.44686030201112</v>
      </c>
      <c r="H864" s="57">
        <f t="shared" si="72"/>
        <v>1</v>
      </c>
      <c r="I864" s="1">
        <f t="shared" si="73"/>
        <v>209</v>
      </c>
      <c r="J864" s="4">
        <f t="shared" si="74"/>
        <v>4.4005100403257849E-2</v>
      </c>
      <c r="K864" s="19">
        <f t="shared" si="75"/>
        <v>2243.2920083572785</v>
      </c>
    </row>
    <row r="865" spans="2:11" x14ac:dyDescent="0.35">
      <c r="B865" t="s">
        <v>768</v>
      </c>
      <c r="C865" t="s">
        <v>806</v>
      </c>
      <c r="D865" t="s">
        <v>47</v>
      </c>
      <c r="E865" s="1">
        <v>1051.0815</v>
      </c>
      <c r="F865" s="1">
        <v>115.618965</v>
      </c>
      <c r="G865" s="1">
        <f t="shared" si="71"/>
        <v>115.61890442240991</v>
      </c>
      <c r="H865" s="57">
        <f t="shared" si="72"/>
        <v>1</v>
      </c>
      <c r="I865" s="1">
        <f t="shared" si="73"/>
        <v>116</v>
      </c>
      <c r="J865" s="4">
        <f t="shared" si="74"/>
        <v>2.4423883477406271E-2</v>
      </c>
      <c r="K865" s="19">
        <f t="shared" si="75"/>
        <v>1245.0807319112168</v>
      </c>
    </row>
    <row r="866" spans="2:11" x14ac:dyDescent="0.35">
      <c r="B866" t="s">
        <v>768</v>
      </c>
      <c r="C866" t="s">
        <v>806</v>
      </c>
      <c r="D866" t="s">
        <v>47</v>
      </c>
      <c r="E866" s="1">
        <v>401.0021999999999</v>
      </c>
      <c r="F866" s="1">
        <v>44.110242</v>
      </c>
      <c r="G866" s="1">
        <f t="shared" si="71"/>
        <v>44.110218888807481</v>
      </c>
      <c r="H866" s="57">
        <f t="shared" si="72"/>
        <v>1</v>
      </c>
      <c r="I866" s="1">
        <f t="shared" si="73"/>
        <v>44</v>
      </c>
      <c r="J866" s="4">
        <f t="shared" si="74"/>
        <v>9.2642316638437573E-3</v>
      </c>
      <c r="K866" s="19">
        <f t="shared" si="75"/>
        <v>472.27200175942704</v>
      </c>
    </row>
    <row r="867" spans="2:11" x14ac:dyDescent="0.35">
      <c r="B867" t="s">
        <v>768</v>
      </c>
      <c r="C867" t="s">
        <v>813</v>
      </c>
      <c r="D867" t="s">
        <v>225</v>
      </c>
      <c r="E867" s="1">
        <v>0</v>
      </c>
      <c r="F867" s="1">
        <v>0</v>
      </c>
      <c r="G867" s="1">
        <f t="shared" si="71"/>
        <v>0</v>
      </c>
      <c r="H867" s="57">
        <f t="shared" si="72"/>
        <v>1</v>
      </c>
      <c r="I867" s="1">
        <f t="shared" si="73"/>
        <v>0</v>
      </c>
      <c r="J867" s="4">
        <f t="shared" si="74"/>
        <v>0</v>
      </c>
      <c r="K867" s="19">
        <f t="shared" si="75"/>
        <v>0</v>
      </c>
    </row>
    <row r="868" spans="2:11" x14ac:dyDescent="0.35">
      <c r="B868" t="s">
        <v>768</v>
      </c>
      <c r="C868" t="s">
        <v>218</v>
      </c>
      <c r="D868" t="s">
        <v>14</v>
      </c>
      <c r="E868" s="1">
        <v>8376.8648999999987</v>
      </c>
      <c r="F868" s="1">
        <v>921.4551389999998</v>
      </c>
      <c r="G868" s="1">
        <f t="shared" si="71"/>
        <v>921.45465621128346</v>
      </c>
      <c r="H868" s="57">
        <f t="shared" si="72"/>
        <v>1</v>
      </c>
      <c r="I868" s="1">
        <f t="shared" si="73"/>
        <v>921</v>
      </c>
      <c r="J868" s="4">
        <f t="shared" si="74"/>
        <v>0.19391721278182047</v>
      </c>
      <c r="K868" s="19">
        <f t="shared" si="75"/>
        <v>9885.5116731916441</v>
      </c>
    </row>
    <row r="869" spans="2:11" x14ac:dyDescent="0.35">
      <c r="B869" t="s">
        <v>768</v>
      </c>
      <c r="C869" t="s">
        <v>813</v>
      </c>
      <c r="D869" t="s">
        <v>76</v>
      </c>
      <c r="E869" s="1">
        <v>0</v>
      </c>
      <c r="F869" s="1">
        <v>0</v>
      </c>
      <c r="G869" s="1">
        <f t="shared" si="71"/>
        <v>0</v>
      </c>
      <c r="H869" s="57">
        <f t="shared" si="72"/>
        <v>1</v>
      </c>
      <c r="I869" s="1">
        <f t="shared" si="73"/>
        <v>0</v>
      </c>
      <c r="J869" s="4">
        <f t="shared" si="74"/>
        <v>0</v>
      </c>
      <c r="K869" s="19">
        <f t="shared" si="75"/>
        <v>0</v>
      </c>
    </row>
    <row r="870" spans="2:11" x14ac:dyDescent="0.35">
      <c r="B870" t="s">
        <v>768</v>
      </c>
      <c r="C870" t="s">
        <v>827</v>
      </c>
      <c r="D870" t="s">
        <v>716</v>
      </c>
      <c r="E870" s="1">
        <v>3845.794973999999</v>
      </c>
      <c r="F870" s="1">
        <v>423.03744713999993</v>
      </c>
      <c r="G870" s="1">
        <f t="shared" si="71"/>
        <v>423.03722549306627</v>
      </c>
      <c r="H870" s="57">
        <f t="shared" si="72"/>
        <v>1</v>
      </c>
      <c r="I870" s="1">
        <f t="shared" si="73"/>
        <v>423</v>
      </c>
      <c r="J870" s="4">
        <f t="shared" si="74"/>
        <v>8.9062954404679748E-2</v>
      </c>
      <c r="K870" s="19">
        <f t="shared" si="75"/>
        <v>4540.2512896417638</v>
      </c>
    </row>
    <row r="871" spans="2:11" x14ac:dyDescent="0.35">
      <c r="B871" t="s">
        <v>768</v>
      </c>
      <c r="C871" t="s">
        <v>828</v>
      </c>
      <c r="D871" t="s">
        <v>716</v>
      </c>
      <c r="E871" s="1">
        <v>3751.4500110000004</v>
      </c>
      <c r="F871" s="1">
        <v>412.65950121000003</v>
      </c>
      <c r="G871" s="1">
        <f t="shared" si="71"/>
        <v>412.65928500050438</v>
      </c>
      <c r="H871" s="57">
        <f t="shared" si="72"/>
        <v>1</v>
      </c>
      <c r="I871" s="1">
        <f t="shared" si="73"/>
        <v>413</v>
      </c>
      <c r="J871" s="4">
        <f t="shared" si="74"/>
        <v>8.6957447208351635E-2</v>
      </c>
      <c r="K871" s="19">
        <f t="shared" si="75"/>
        <v>4432.9167437873493</v>
      </c>
    </row>
    <row r="872" spans="2:11" x14ac:dyDescent="0.35">
      <c r="B872" t="s">
        <v>768</v>
      </c>
      <c r="C872" t="s">
        <v>829</v>
      </c>
      <c r="D872" t="s">
        <v>716</v>
      </c>
      <c r="E872" s="1">
        <v>478.87841600000002</v>
      </c>
      <c r="F872" s="1">
        <v>52.676625760000007</v>
      </c>
      <c r="G872" s="1">
        <f t="shared" si="71"/>
        <v>52.676598160522339</v>
      </c>
      <c r="H872" s="57">
        <f t="shared" si="72"/>
        <v>1</v>
      </c>
      <c r="I872" s="1">
        <f t="shared" si="73"/>
        <v>53</v>
      </c>
      <c r="J872" s="4">
        <f t="shared" si="74"/>
        <v>1.1159188140539072E-2</v>
      </c>
      <c r="K872" s="19">
        <f t="shared" si="75"/>
        <v>568.87309302840083</v>
      </c>
    </row>
    <row r="873" spans="2:11" x14ac:dyDescent="0.35">
      <c r="B873" t="s">
        <v>768</v>
      </c>
      <c r="C873" t="s">
        <v>830</v>
      </c>
      <c r="D873" t="s">
        <v>76</v>
      </c>
      <c r="E873" s="1">
        <v>0</v>
      </c>
      <c r="F873" s="1">
        <v>0</v>
      </c>
      <c r="G873" s="1">
        <f t="shared" si="71"/>
        <v>0</v>
      </c>
      <c r="H873" s="57">
        <f t="shared" si="72"/>
        <v>1</v>
      </c>
      <c r="I873" s="1">
        <f t="shared" si="73"/>
        <v>0</v>
      </c>
      <c r="J873" s="4">
        <f t="shared" si="74"/>
        <v>0</v>
      </c>
      <c r="K873" s="19">
        <f t="shared" si="75"/>
        <v>0</v>
      </c>
    </row>
    <row r="874" spans="2:11" x14ac:dyDescent="0.35">
      <c r="B874" t="s">
        <v>768</v>
      </c>
      <c r="C874" t="s">
        <v>831</v>
      </c>
      <c r="D874" t="s">
        <v>76</v>
      </c>
      <c r="E874" s="1">
        <v>4884.7712400000009</v>
      </c>
      <c r="F874" s="1">
        <v>537.32483640000009</v>
      </c>
      <c r="G874" s="1">
        <f t="shared" si="71"/>
        <v>537.32455487314428</v>
      </c>
      <c r="H874" s="57">
        <f t="shared" si="72"/>
        <v>1</v>
      </c>
      <c r="I874" s="1">
        <f t="shared" si="73"/>
        <v>537</v>
      </c>
      <c r="J874" s="4">
        <f t="shared" si="74"/>
        <v>0.11306573644282039</v>
      </c>
      <c r="K874" s="19">
        <f t="shared" si="75"/>
        <v>5763.8651123820982</v>
      </c>
    </row>
    <row r="875" spans="2:11" x14ac:dyDescent="0.35">
      <c r="B875" t="s">
        <v>768</v>
      </c>
      <c r="C875" t="s">
        <v>832</v>
      </c>
      <c r="D875" t="s">
        <v>76</v>
      </c>
      <c r="E875" s="1">
        <v>0</v>
      </c>
      <c r="F875" s="1">
        <v>0</v>
      </c>
      <c r="G875" s="1">
        <f t="shared" si="71"/>
        <v>0</v>
      </c>
      <c r="H875" s="57">
        <f t="shared" si="72"/>
        <v>1</v>
      </c>
      <c r="I875" s="1">
        <f t="shared" si="73"/>
        <v>0</v>
      </c>
      <c r="J875" s="4">
        <f t="shared" si="74"/>
        <v>0</v>
      </c>
      <c r="K875" s="19">
        <f t="shared" si="75"/>
        <v>0</v>
      </c>
    </row>
    <row r="876" spans="2:11" x14ac:dyDescent="0.35">
      <c r="B876" t="s">
        <v>768</v>
      </c>
      <c r="C876" t="s">
        <v>833</v>
      </c>
      <c r="D876" t="s">
        <v>76</v>
      </c>
      <c r="E876" s="1">
        <v>4343.1384639999997</v>
      </c>
      <c r="F876" s="1">
        <v>477.74523103999996</v>
      </c>
      <c r="G876" s="1">
        <f t="shared" si="71"/>
        <v>477.7449807293803</v>
      </c>
      <c r="H876" s="57">
        <f t="shared" si="72"/>
        <v>1</v>
      </c>
      <c r="I876" s="1">
        <f t="shared" si="73"/>
        <v>478</v>
      </c>
      <c r="J876" s="4">
        <f t="shared" si="74"/>
        <v>0.10064324398448446</v>
      </c>
      <c r="K876" s="19">
        <f t="shared" si="75"/>
        <v>5130.5912918410486</v>
      </c>
    </row>
    <row r="877" spans="2:11" x14ac:dyDescent="0.35">
      <c r="B877" t="s">
        <v>768</v>
      </c>
      <c r="C877" t="s">
        <v>834</v>
      </c>
      <c r="D877" t="s">
        <v>47</v>
      </c>
      <c r="E877" s="1">
        <v>4237.3588800000016</v>
      </c>
      <c r="F877" s="1">
        <v>466.10947680000021</v>
      </c>
      <c r="G877" s="1">
        <f t="shared" si="71"/>
        <v>466.10923258583671</v>
      </c>
      <c r="H877" s="57">
        <f t="shared" si="72"/>
        <v>1</v>
      </c>
      <c r="I877" s="1">
        <f t="shared" si="73"/>
        <v>466</v>
      </c>
      <c r="J877" s="4">
        <f t="shared" si="74"/>
        <v>9.8116635348890702E-2</v>
      </c>
      <c r="K877" s="19">
        <f t="shared" si="75"/>
        <v>5001.7898368157503</v>
      </c>
    </row>
    <row r="878" spans="2:11" x14ac:dyDescent="0.35">
      <c r="B878" t="s">
        <v>768</v>
      </c>
      <c r="C878" t="s">
        <v>835</v>
      </c>
      <c r="D878" t="s">
        <v>47</v>
      </c>
      <c r="E878" s="1">
        <v>5032.4715000000006</v>
      </c>
      <c r="F878" s="1">
        <v>553.57186500000012</v>
      </c>
      <c r="G878" s="1">
        <f t="shared" si="71"/>
        <v>553.57157496064951</v>
      </c>
      <c r="H878" s="57">
        <f t="shared" si="72"/>
        <v>1</v>
      </c>
      <c r="I878" s="1">
        <f t="shared" si="73"/>
        <v>554</v>
      </c>
      <c r="J878" s="4">
        <f t="shared" si="74"/>
        <v>0.11664509867657823</v>
      </c>
      <c r="K878" s="19">
        <f t="shared" si="75"/>
        <v>5946.3338403346052</v>
      </c>
    </row>
    <row r="879" spans="2:11" x14ac:dyDescent="0.35">
      <c r="B879" t="s">
        <v>768</v>
      </c>
      <c r="C879" t="s">
        <v>836</v>
      </c>
      <c r="D879" t="s">
        <v>47</v>
      </c>
      <c r="E879" s="1">
        <v>4750.0114590000021</v>
      </c>
      <c r="F879" s="1">
        <v>522.50126049000028</v>
      </c>
      <c r="G879" s="1">
        <f t="shared" si="71"/>
        <v>522.50098672983313</v>
      </c>
      <c r="H879" s="57">
        <f t="shared" si="72"/>
        <v>1</v>
      </c>
      <c r="I879" s="1">
        <f t="shared" si="73"/>
        <v>523</v>
      </c>
      <c r="J879" s="4">
        <f t="shared" si="74"/>
        <v>0.11011802636796103</v>
      </c>
      <c r="K879" s="19">
        <f t="shared" si="75"/>
        <v>5613.596748185917</v>
      </c>
    </row>
    <row r="880" spans="2:11" x14ac:dyDescent="0.35">
      <c r="B880" t="s">
        <v>768</v>
      </c>
      <c r="C880" t="s">
        <v>837</v>
      </c>
      <c r="D880" t="s">
        <v>76</v>
      </c>
      <c r="E880" s="1">
        <v>13408.887599999998</v>
      </c>
      <c r="F880" s="1">
        <v>1474.9776359999998</v>
      </c>
      <c r="G880" s="1">
        <f t="shared" si="71"/>
        <v>1474.9768631977988</v>
      </c>
      <c r="H880" s="57">
        <f t="shared" si="72"/>
        <v>1</v>
      </c>
      <c r="I880" s="1">
        <f t="shared" si="73"/>
        <v>1475</v>
      </c>
      <c r="J880" s="4">
        <f t="shared" si="74"/>
        <v>0.31056231145839869</v>
      </c>
      <c r="K880" s="19">
        <f t="shared" si="75"/>
        <v>15831.845513526248</v>
      </c>
    </row>
    <row r="881" spans="2:11" x14ac:dyDescent="0.35">
      <c r="B881" t="s">
        <v>768</v>
      </c>
      <c r="C881" t="s">
        <v>833</v>
      </c>
      <c r="D881" t="s">
        <v>76</v>
      </c>
      <c r="E881" s="1">
        <v>0</v>
      </c>
      <c r="F881" s="1">
        <v>0</v>
      </c>
      <c r="G881" s="1">
        <f t="shared" si="71"/>
        <v>0</v>
      </c>
      <c r="H881" s="57">
        <f t="shared" si="72"/>
        <v>1</v>
      </c>
      <c r="I881" s="1">
        <f t="shared" si="73"/>
        <v>0</v>
      </c>
      <c r="J881" s="4">
        <f t="shared" si="74"/>
        <v>0</v>
      </c>
      <c r="K881" s="19">
        <f t="shared" si="75"/>
        <v>0</v>
      </c>
    </row>
    <row r="882" spans="2:11" x14ac:dyDescent="0.35">
      <c r="B882" t="s">
        <v>768</v>
      </c>
      <c r="C882" t="s">
        <v>838</v>
      </c>
      <c r="D882" t="s">
        <v>76</v>
      </c>
      <c r="E882" s="1">
        <v>1999.6200749999998</v>
      </c>
      <c r="F882" s="1">
        <v>219.95820825000001</v>
      </c>
      <c r="G882" s="1">
        <f t="shared" si="71"/>
        <v>219.95809300473573</v>
      </c>
      <c r="H882" s="57">
        <f t="shared" si="72"/>
        <v>1</v>
      </c>
      <c r="I882" s="1">
        <f t="shared" si="73"/>
        <v>220</v>
      </c>
      <c r="J882" s="4">
        <f t="shared" si="74"/>
        <v>4.6321158319218791E-2</v>
      </c>
      <c r="K882" s="19">
        <f t="shared" si="75"/>
        <v>2361.3600087971354</v>
      </c>
    </row>
    <row r="883" spans="2:11" x14ac:dyDescent="0.35">
      <c r="B883" t="s">
        <v>768</v>
      </c>
      <c r="C883" t="s">
        <v>839</v>
      </c>
      <c r="D883" t="s">
        <v>76</v>
      </c>
      <c r="E883" s="1">
        <v>4115.963131999999</v>
      </c>
      <c r="F883" s="1">
        <v>452.75594452000001</v>
      </c>
      <c r="G883" s="1">
        <f t="shared" si="71"/>
        <v>452.75570730230811</v>
      </c>
      <c r="H883" s="57">
        <f t="shared" si="72"/>
        <v>1</v>
      </c>
      <c r="I883" s="1">
        <f t="shared" si="73"/>
        <v>453</v>
      </c>
      <c r="J883" s="4">
        <f t="shared" si="74"/>
        <v>9.5379475993664142E-2</v>
      </c>
      <c r="K883" s="19">
        <f t="shared" si="75"/>
        <v>4862.254927205011</v>
      </c>
    </row>
    <row r="884" spans="2:11" x14ac:dyDescent="0.35">
      <c r="B884" t="s">
        <v>768</v>
      </c>
      <c r="C884" t="s">
        <v>840</v>
      </c>
      <c r="D884" t="s">
        <v>14</v>
      </c>
      <c r="E884" s="1">
        <v>1210.9525050000002</v>
      </c>
      <c r="F884" s="1">
        <v>133.20477555000002</v>
      </c>
      <c r="G884" s="1">
        <f t="shared" si="71"/>
        <v>133.2047057584715</v>
      </c>
      <c r="H884" s="57">
        <f t="shared" si="72"/>
        <v>1</v>
      </c>
      <c r="I884" s="1">
        <f t="shared" si="73"/>
        <v>133</v>
      </c>
      <c r="J884" s="4">
        <f t="shared" si="74"/>
        <v>2.8003245711164085E-2</v>
      </c>
      <c r="K884" s="19">
        <f t="shared" si="75"/>
        <v>1427.5494598637229</v>
      </c>
    </row>
    <row r="885" spans="2:11" x14ac:dyDescent="0.35">
      <c r="B885" t="s">
        <v>768</v>
      </c>
      <c r="C885" t="s">
        <v>833</v>
      </c>
      <c r="D885" t="s">
        <v>76</v>
      </c>
      <c r="E885" s="1">
        <v>675.23437899999999</v>
      </c>
      <c r="F885" s="1">
        <v>74.275781689999988</v>
      </c>
      <c r="G885" s="1">
        <f t="shared" si="71"/>
        <v>74.275742773825144</v>
      </c>
      <c r="H885" s="57">
        <f t="shared" si="72"/>
        <v>1</v>
      </c>
      <c r="I885" s="1">
        <f t="shared" si="73"/>
        <v>74</v>
      </c>
      <c r="J885" s="4">
        <f t="shared" si="74"/>
        <v>1.5580753252828138E-2</v>
      </c>
      <c r="K885" s="19">
        <f t="shared" si="75"/>
        <v>794.27563932267276</v>
      </c>
    </row>
    <row r="886" spans="2:11" x14ac:dyDescent="0.35">
      <c r="B886" t="s">
        <v>768</v>
      </c>
      <c r="C886" t="s">
        <v>833</v>
      </c>
      <c r="D886" t="s">
        <v>76</v>
      </c>
      <c r="E886" s="1">
        <v>920.34933400000023</v>
      </c>
      <c r="F886" s="1">
        <v>101.23842673999999</v>
      </c>
      <c r="G886" s="1">
        <f t="shared" si="71"/>
        <v>101.2383736969727</v>
      </c>
      <c r="H886" s="57">
        <f t="shared" si="72"/>
        <v>1</v>
      </c>
      <c r="I886" s="1">
        <f t="shared" si="73"/>
        <v>101</v>
      </c>
      <c r="J886" s="4">
        <f t="shared" si="74"/>
        <v>2.1265622682914077E-2</v>
      </c>
      <c r="K886" s="19">
        <f t="shared" si="75"/>
        <v>1084.0789131295937</v>
      </c>
    </row>
    <row r="887" spans="2:11" x14ac:dyDescent="0.35">
      <c r="B887" t="s">
        <v>768</v>
      </c>
      <c r="C887" t="s">
        <v>841</v>
      </c>
      <c r="D887" t="s">
        <v>288</v>
      </c>
      <c r="E887" s="1">
        <v>2288.8409600000005</v>
      </c>
      <c r="F887" s="1">
        <v>251.77250560000002</v>
      </c>
      <c r="G887" s="1">
        <f t="shared" si="71"/>
        <v>251.77237368590062</v>
      </c>
      <c r="H887" s="57">
        <f t="shared" si="72"/>
        <v>1</v>
      </c>
      <c r="I887" s="1">
        <f t="shared" si="73"/>
        <v>252</v>
      </c>
      <c r="J887" s="4">
        <f t="shared" si="74"/>
        <v>5.3058781347468796E-2</v>
      </c>
      <c r="K887" s="19">
        <f t="shared" si="75"/>
        <v>2704.8305555312645</v>
      </c>
    </row>
    <row r="888" spans="2:11" x14ac:dyDescent="0.35">
      <c r="B888" t="s">
        <v>768</v>
      </c>
      <c r="C888" t="s">
        <v>842</v>
      </c>
      <c r="D888" t="s">
        <v>76</v>
      </c>
      <c r="E888" s="1">
        <v>1817.2756800000004</v>
      </c>
      <c r="F888" s="1">
        <v>199.90032479999999</v>
      </c>
      <c r="G888" s="1">
        <f t="shared" si="71"/>
        <v>199.90022006389606</v>
      </c>
      <c r="H888" s="57">
        <f t="shared" si="72"/>
        <v>1</v>
      </c>
      <c r="I888" s="1">
        <f t="shared" si="73"/>
        <v>200</v>
      </c>
      <c r="J888" s="4">
        <f t="shared" si="74"/>
        <v>4.2110143926562538E-2</v>
      </c>
      <c r="K888" s="19">
        <f t="shared" si="75"/>
        <v>2146.690917088305</v>
      </c>
    </row>
    <row r="889" spans="2:11" x14ac:dyDescent="0.35">
      <c r="B889" t="s">
        <v>768</v>
      </c>
      <c r="C889" t="s">
        <v>130</v>
      </c>
      <c r="D889" t="s">
        <v>76</v>
      </c>
      <c r="E889" s="1">
        <v>296.27615200000002</v>
      </c>
      <c r="F889" s="1">
        <v>32.590376720000002</v>
      </c>
      <c r="G889" s="1">
        <f t="shared" si="71"/>
        <v>32.590359644544584</v>
      </c>
      <c r="H889" s="57">
        <f t="shared" si="72"/>
        <v>1</v>
      </c>
      <c r="I889" s="1">
        <f t="shared" si="73"/>
        <v>33</v>
      </c>
      <c r="J889" s="4">
        <f t="shared" si="74"/>
        <v>6.9481737478828184E-3</v>
      </c>
      <c r="K889" s="19">
        <f t="shared" si="75"/>
        <v>354.2040013195703</v>
      </c>
    </row>
    <row r="890" spans="2:11" x14ac:dyDescent="0.35">
      <c r="B890" t="s">
        <v>768</v>
      </c>
      <c r="C890" t="s">
        <v>843</v>
      </c>
      <c r="D890" t="s">
        <v>76</v>
      </c>
      <c r="E890" s="1">
        <v>1326.2902529999999</v>
      </c>
      <c r="F890" s="1">
        <v>145.89192782999999</v>
      </c>
      <c r="G890" s="1">
        <f t="shared" si="71"/>
        <v>145.89185139114412</v>
      </c>
      <c r="H890" s="57">
        <f t="shared" si="72"/>
        <v>1</v>
      </c>
      <c r="I890" s="1">
        <f t="shared" si="73"/>
        <v>146</v>
      </c>
      <c r="J890" s="4">
        <f t="shared" si="74"/>
        <v>3.0740405066390648E-2</v>
      </c>
      <c r="K890" s="19">
        <f t="shared" si="75"/>
        <v>1567.0843694744624</v>
      </c>
    </row>
    <row r="891" spans="2:11" x14ac:dyDescent="0.35">
      <c r="B891" t="s">
        <v>768</v>
      </c>
      <c r="C891" t="s">
        <v>840</v>
      </c>
      <c r="D891" t="s">
        <v>14</v>
      </c>
      <c r="E891" s="1">
        <v>2045.9581509999996</v>
      </c>
      <c r="F891" s="1">
        <v>225.05539660999995</v>
      </c>
      <c r="G891" s="1">
        <f t="shared" si="71"/>
        <v>225.05527869410645</v>
      </c>
      <c r="H891" s="57">
        <f t="shared" si="72"/>
        <v>1</v>
      </c>
      <c r="I891" s="1">
        <f t="shared" si="73"/>
        <v>225</v>
      </c>
      <c r="J891" s="4">
        <f t="shared" si="74"/>
        <v>4.7373911917382855E-2</v>
      </c>
      <c r="K891" s="19">
        <f t="shared" si="75"/>
        <v>2415.0272817243431</v>
      </c>
    </row>
    <row r="892" spans="2:11" x14ac:dyDescent="0.35">
      <c r="B892" t="s">
        <v>768</v>
      </c>
      <c r="C892" t="s">
        <v>844</v>
      </c>
      <c r="D892" t="s">
        <v>76</v>
      </c>
      <c r="E892" s="1">
        <v>2820.1633070000003</v>
      </c>
      <c r="F892" s="1">
        <v>310.21796376999998</v>
      </c>
      <c r="G892" s="1">
        <f t="shared" si="71"/>
        <v>310.21780123389141</v>
      </c>
      <c r="H892" s="57">
        <f t="shared" si="72"/>
        <v>1</v>
      </c>
      <c r="I892" s="1">
        <f>+ROUND(H892*G892,0)</f>
        <v>310</v>
      </c>
      <c r="J892" s="4">
        <f t="shared" si="74"/>
        <v>6.527072308617192E-2</v>
      </c>
      <c r="K892" s="19">
        <f t="shared" si="75"/>
        <v>3327.3709214868722</v>
      </c>
    </row>
    <row r="893" spans="2:11" x14ac:dyDescent="0.35">
      <c r="B893" t="s">
        <v>768</v>
      </c>
      <c r="C893" t="s">
        <v>845</v>
      </c>
      <c r="D893" t="s">
        <v>76</v>
      </c>
      <c r="E893" s="1">
        <v>0</v>
      </c>
      <c r="F893" s="1">
        <v>0</v>
      </c>
      <c r="G893" s="1">
        <f t="shared" si="71"/>
        <v>0</v>
      </c>
      <c r="H893" s="57">
        <f t="shared" si="72"/>
        <v>1</v>
      </c>
      <c r="I893" s="1">
        <f t="shared" si="73"/>
        <v>0</v>
      </c>
      <c r="J893" s="4">
        <f t="shared" si="74"/>
        <v>0</v>
      </c>
      <c r="K893" s="19">
        <f t="shared" si="75"/>
        <v>0</v>
      </c>
    </row>
    <row r="894" spans="2:11" x14ac:dyDescent="0.35">
      <c r="B894" t="s">
        <v>768</v>
      </c>
      <c r="C894" t="s">
        <v>846</v>
      </c>
      <c r="D894" t="s">
        <v>76</v>
      </c>
      <c r="E894" s="1">
        <v>8743.732799999998</v>
      </c>
      <c r="F894" s="1">
        <v>961.81060799999955</v>
      </c>
      <c r="G894" s="1">
        <f t="shared" si="71"/>
        <v>961.81010406737255</v>
      </c>
      <c r="H894" s="57">
        <f t="shared" si="72"/>
        <v>1</v>
      </c>
      <c r="I894" s="1">
        <f t="shared" si="73"/>
        <v>962</v>
      </c>
      <c r="J894" s="4">
        <f t="shared" si="74"/>
        <v>0.20254979228676578</v>
      </c>
      <c r="K894" s="19">
        <f t="shared" si="75"/>
        <v>10325.583311194747</v>
      </c>
    </row>
    <row r="895" spans="2:11" x14ac:dyDescent="0.35">
      <c r="B895" t="s">
        <v>768</v>
      </c>
      <c r="C895" t="s">
        <v>847</v>
      </c>
      <c r="D895" t="s">
        <v>76</v>
      </c>
      <c r="E895" s="1">
        <v>4074.9570000000022</v>
      </c>
      <c r="F895" s="1">
        <v>448.24527000000018</v>
      </c>
      <c r="G895" s="1">
        <f t="shared" si="71"/>
        <v>448.24503514563844</v>
      </c>
      <c r="H895" s="57">
        <f t="shared" si="72"/>
        <v>1</v>
      </c>
      <c r="I895" s="1">
        <f t="shared" si="73"/>
        <v>448</v>
      </c>
      <c r="J895" s="4">
        <f t="shared" si="74"/>
        <v>9.4326722395500079E-2</v>
      </c>
      <c r="K895" s="19">
        <f t="shared" si="75"/>
        <v>4808.5876542778033</v>
      </c>
    </row>
    <row r="896" spans="2:11" x14ac:dyDescent="0.35">
      <c r="B896" t="s">
        <v>768</v>
      </c>
      <c r="C896" t="s">
        <v>848</v>
      </c>
      <c r="D896" t="s">
        <v>76</v>
      </c>
      <c r="E896" s="1">
        <v>0</v>
      </c>
      <c r="F896" s="1">
        <v>0</v>
      </c>
      <c r="G896" s="1">
        <f t="shared" si="71"/>
        <v>0</v>
      </c>
      <c r="H896" s="57">
        <f t="shared" si="72"/>
        <v>1</v>
      </c>
      <c r="I896" s="1">
        <f t="shared" si="73"/>
        <v>0</v>
      </c>
      <c r="J896" s="4">
        <f t="shared" si="74"/>
        <v>0</v>
      </c>
      <c r="K896" s="19">
        <f t="shared" si="75"/>
        <v>0</v>
      </c>
    </row>
    <row r="897" spans="2:11" x14ac:dyDescent="0.35">
      <c r="B897" t="s">
        <v>768</v>
      </c>
      <c r="C897" t="s">
        <v>849</v>
      </c>
      <c r="D897" t="s">
        <v>76</v>
      </c>
      <c r="E897" s="1">
        <v>0</v>
      </c>
      <c r="F897" s="1">
        <v>0</v>
      </c>
      <c r="G897" s="1">
        <f t="shared" si="71"/>
        <v>0</v>
      </c>
      <c r="H897" s="57">
        <f t="shared" si="72"/>
        <v>1</v>
      </c>
      <c r="I897" s="1">
        <f t="shared" si="73"/>
        <v>0</v>
      </c>
      <c r="J897" s="4">
        <f t="shared" si="74"/>
        <v>0</v>
      </c>
      <c r="K897" s="19">
        <f t="shared" si="75"/>
        <v>0</v>
      </c>
    </row>
    <row r="898" spans="2:11" x14ac:dyDescent="0.35">
      <c r="B898" t="s">
        <v>768</v>
      </c>
      <c r="C898" t="s">
        <v>850</v>
      </c>
      <c r="D898" t="s">
        <v>76</v>
      </c>
      <c r="E898" s="1">
        <v>0</v>
      </c>
      <c r="F898" s="1">
        <v>0</v>
      </c>
      <c r="G898" s="1">
        <f t="shared" si="71"/>
        <v>0</v>
      </c>
      <c r="H898" s="57">
        <f t="shared" si="72"/>
        <v>1</v>
      </c>
      <c r="I898" s="1">
        <f t="shared" si="73"/>
        <v>0</v>
      </c>
      <c r="J898" s="4">
        <f t="shared" si="74"/>
        <v>0</v>
      </c>
      <c r="K898" s="19">
        <f t="shared" si="75"/>
        <v>0</v>
      </c>
    </row>
    <row r="899" spans="2:11" x14ac:dyDescent="0.35">
      <c r="B899" t="s">
        <v>768</v>
      </c>
      <c r="C899" t="s">
        <v>851</v>
      </c>
      <c r="D899" t="s">
        <v>76</v>
      </c>
      <c r="E899" s="1">
        <v>0</v>
      </c>
      <c r="F899" s="1">
        <v>0</v>
      </c>
      <c r="G899" s="1">
        <f t="shared" si="71"/>
        <v>0</v>
      </c>
      <c r="H899" s="57">
        <f t="shared" si="72"/>
        <v>1</v>
      </c>
      <c r="I899" s="1">
        <f t="shared" si="73"/>
        <v>0</v>
      </c>
      <c r="J899" s="4">
        <f t="shared" si="74"/>
        <v>0</v>
      </c>
      <c r="K899" s="19">
        <f t="shared" si="75"/>
        <v>0</v>
      </c>
    </row>
    <row r="900" spans="2:11" x14ac:dyDescent="0.35">
      <c r="B900" t="s">
        <v>768</v>
      </c>
      <c r="C900" t="s">
        <v>852</v>
      </c>
      <c r="D900" t="s">
        <v>47</v>
      </c>
      <c r="E900" s="1">
        <v>17341.14676</v>
      </c>
      <c r="F900" s="1">
        <v>1907.5261435999996</v>
      </c>
      <c r="G900" s="1">
        <f t="shared" si="71"/>
        <v>1907.5251441676244</v>
      </c>
      <c r="H900" s="57">
        <f t="shared" si="72"/>
        <v>1</v>
      </c>
      <c r="I900" s="1">
        <f t="shared" si="73"/>
        <v>1908</v>
      </c>
      <c r="J900" s="4">
        <f t="shared" si="74"/>
        <v>0.40173077305940658</v>
      </c>
      <c r="K900" s="19">
        <f t="shared" si="75"/>
        <v>20479.431349022427</v>
      </c>
    </row>
    <row r="901" spans="2:11" x14ac:dyDescent="0.35">
      <c r="B901" t="s">
        <v>768</v>
      </c>
      <c r="C901" t="s">
        <v>853</v>
      </c>
      <c r="D901" t="s">
        <v>76</v>
      </c>
      <c r="E901" s="1">
        <v>1761.0687000000007</v>
      </c>
      <c r="F901" s="1">
        <v>193.71755700000006</v>
      </c>
      <c r="G901" s="1">
        <f t="shared" si="71"/>
        <v>193.71745550330562</v>
      </c>
      <c r="H901" s="57">
        <f t="shared" si="72"/>
        <v>1</v>
      </c>
      <c r="I901" s="1">
        <f t="shared" si="73"/>
        <v>194</v>
      </c>
      <c r="J901" s="4">
        <f t="shared" si="74"/>
        <v>4.0846839608765659E-2</v>
      </c>
      <c r="K901" s="19">
        <f t="shared" si="75"/>
        <v>2082.2901895756559</v>
      </c>
    </row>
    <row r="902" spans="2:11" x14ac:dyDescent="0.35">
      <c r="B902" t="s">
        <v>768</v>
      </c>
      <c r="C902" t="s">
        <v>854</v>
      </c>
      <c r="D902" t="s">
        <v>76</v>
      </c>
      <c r="E902" s="1">
        <v>3187.9547199999997</v>
      </c>
      <c r="F902" s="1">
        <v>350.67501919999989</v>
      </c>
      <c r="G902" s="1">
        <f t="shared" si="71"/>
        <v>350.67483546675538</v>
      </c>
      <c r="H902" s="57">
        <f t="shared" si="72"/>
        <v>1</v>
      </c>
      <c r="I902" s="1">
        <f t="shared" si="73"/>
        <v>351</v>
      </c>
      <c r="J902" s="4">
        <f t="shared" si="74"/>
        <v>7.3903302591117243E-2</v>
      </c>
      <c r="K902" s="19">
        <f t="shared" si="75"/>
        <v>3767.4425594899749</v>
      </c>
    </row>
    <row r="903" spans="2:11" x14ac:dyDescent="0.35">
      <c r="B903" t="s">
        <v>768</v>
      </c>
      <c r="C903" t="s">
        <v>855</v>
      </c>
      <c r="D903" t="s">
        <v>76</v>
      </c>
      <c r="E903" s="1">
        <v>3429.7610000000004</v>
      </c>
      <c r="F903" s="1">
        <v>377.27370999999999</v>
      </c>
      <c r="G903" s="1">
        <f t="shared" ref="G903:G966" si="76">F903*($G$3/$F$3)</f>
        <v>377.2735123305938</v>
      </c>
      <c r="H903" s="57">
        <f t="shared" si="72"/>
        <v>1</v>
      </c>
      <c r="I903" s="1">
        <f t="shared" si="73"/>
        <v>377</v>
      </c>
      <c r="J903" s="4">
        <f t="shared" si="74"/>
        <v>7.9377621301570375E-2</v>
      </c>
      <c r="K903" s="19">
        <f t="shared" si="75"/>
        <v>4046.5123787114544</v>
      </c>
    </row>
    <row r="904" spans="2:11" x14ac:dyDescent="0.35">
      <c r="B904" t="s">
        <v>768</v>
      </c>
      <c r="C904" t="s">
        <v>856</v>
      </c>
      <c r="D904" t="s">
        <v>76</v>
      </c>
      <c r="E904" s="1">
        <v>3671.62</v>
      </c>
      <c r="F904" s="1">
        <v>403.87819999999994</v>
      </c>
      <c r="G904" s="1">
        <f t="shared" si="76"/>
        <v>403.87798839139361</v>
      </c>
      <c r="H904" s="57">
        <f t="shared" ref="H904:H967" si="77">+VLOOKUP(D904,$P$8:$AF$357,17,0)</f>
        <v>1</v>
      </c>
      <c r="I904" s="1">
        <f t="shared" ref="I904:I967" si="78">+ROUND(H904*G904,0)</f>
        <v>404</v>
      </c>
      <c r="J904" s="4">
        <f t="shared" ref="J904:J967" si="79">$J$3*(I904/$I$4)</f>
        <v>8.5062490731656309E-2</v>
      </c>
      <c r="K904" s="19">
        <f t="shared" ref="K904:K967" si="80">$L$3*J904</f>
        <v>4336.3156525183749</v>
      </c>
    </row>
    <row r="905" spans="2:11" x14ac:dyDescent="0.35">
      <c r="B905" t="s">
        <v>768</v>
      </c>
      <c r="C905" t="s">
        <v>857</v>
      </c>
      <c r="D905" t="s">
        <v>76</v>
      </c>
      <c r="E905" s="1">
        <v>3833.1335999999997</v>
      </c>
      <c r="F905" s="1">
        <v>421.64469599999995</v>
      </c>
      <c r="G905" s="1">
        <f t="shared" si="76"/>
        <v>421.64447508278658</v>
      </c>
      <c r="H905" s="57">
        <f t="shared" si="77"/>
        <v>1</v>
      </c>
      <c r="I905" s="1">
        <f t="shared" si="78"/>
        <v>422</v>
      </c>
      <c r="J905" s="4">
        <f t="shared" si="79"/>
        <v>8.8852403685046946E-2</v>
      </c>
      <c r="K905" s="19">
        <f t="shared" si="80"/>
        <v>4529.5178350563228</v>
      </c>
    </row>
    <row r="906" spans="2:11" x14ac:dyDescent="0.35">
      <c r="B906" t="s">
        <v>768</v>
      </c>
      <c r="C906" t="s">
        <v>858</v>
      </c>
      <c r="D906" t="s">
        <v>76</v>
      </c>
      <c r="E906" s="1">
        <v>1914.6314999999997</v>
      </c>
      <c r="F906" s="1">
        <v>210.609465</v>
      </c>
      <c r="G906" s="1">
        <f t="shared" si="76"/>
        <v>210.60935465293159</v>
      </c>
      <c r="H906" s="57">
        <f t="shared" si="77"/>
        <v>1</v>
      </c>
      <c r="I906" s="1">
        <f t="shared" si="78"/>
        <v>211</v>
      </c>
      <c r="J906" s="4">
        <f t="shared" si="79"/>
        <v>4.4426201842523473E-2</v>
      </c>
      <c r="K906" s="19">
        <f t="shared" si="80"/>
        <v>2264.7589175281614</v>
      </c>
    </row>
    <row r="907" spans="2:11" x14ac:dyDescent="0.35">
      <c r="B907" t="s">
        <v>768</v>
      </c>
      <c r="C907" t="s">
        <v>859</v>
      </c>
      <c r="D907" t="s">
        <v>716</v>
      </c>
      <c r="E907" s="1">
        <v>1797.8420000000001</v>
      </c>
      <c r="F907" s="1">
        <v>197.76262000000003</v>
      </c>
      <c r="G907" s="1">
        <f t="shared" si="76"/>
        <v>197.76251638392864</v>
      </c>
      <c r="H907" s="57">
        <f t="shared" si="77"/>
        <v>1</v>
      </c>
      <c r="I907" s="1">
        <f t="shared" si="78"/>
        <v>198</v>
      </c>
      <c r="J907" s="4">
        <f t="shared" si="79"/>
        <v>4.1689042487296907E-2</v>
      </c>
      <c r="K907" s="19">
        <f t="shared" si="80"/>
        <v>2125.2240079174217</v>
      </c>
    </row>
    <row r="908" spans="2:11" x14ac:dyDescent="0.35">
      <c r="B908" t="s">
        <v>768</v>
      </c>
      <c r="C908" t="s">
        <v>859</v>
      </c>
      <c r="D908" t="s">
        <v>716</v>
      </c>
      <c r="E908" s="1">
        <v>2803.6778999999997</v>
      </c>
      <c r="F908" s="1">
        <v>308.40456900000004</v>
      </c>
      <c r="G908" s="1">
        <f t="shared" si="76"/>
        <v>308.40440741400448</v>
      </c>
      <c r="H908" s="57">
        <f t="shared" si="77"/>
        <v>1</v>
      </c>
      <c r="I908" s="1">
        <f t="shared" si="78"/>
        <v>308</v>
      </c>
      <c r="J908" s="4">
        <f t="shared" si="79"/>
        <v>6.4849621646906302E-2</v>
      </c>
      <c r="K908" s="19">
        <f t="shared" si="80"/>
        <v>3305.9040123159893</v>
      </c>
    </row>
    <row r="909" spans="2:11" x14ac:dyDescent="0.35">
      <c r="B909" t="s">
        <v>768</v>
      </c>
      <c r="C909" t="s">
        <v>860</v>
      </c>
      <c r="D909" t="s">
        <v>716</v>
      </c>
      <c r="E909" s="1">
        <v>1014.1444890000002</v>
      </c>
      <c r="F909" s="1">
        <v>111.55589379000003</v>
      </c>
      <c r="G909" s="1">
        <f t="shared" si="76"/>
        <v>111.55583534122212</v>
      </c>
      <c r="H909" s="57">
        <f t="shared" si="77"/>
        <v>1</v>
      </c>
      <c r="I909" s="1">
        <f t="shared" si="78"/>
        <v>112</v>
      </c>
      <c r="J909" s="4">
        <f t="shared" si="79"/>
        <v>2.358168059887502E-2</v>
      </c>
      <c r="K909" s="19">
        <f t="shared" si="80"/>
        <v>1202.1469135694508</v>
      </c>
    </row>
    <row r="910" spans="2:11" x14ac:dyDescent="0.35">
      <c r="B910" t="s">
        <v>768</v>
      </c>
      <c r="C910" t="s">
        <v>861</v>
      </c>
      <c r="D910" t="s">
        <v>76</v>
      </c>
      <c r="E910" s="1">
        <v>4178.4128150000006</v>
      </c>
      <c r="F910" s="1">
        <v>459.62540964999999</v>
      </c>
      <c r="G910" s="1">
        <f t="shared" si="76"/>
        <v>459.62516883310923</v>
      </c>
      <c r="H910" s="57">
        <f t="shared" si="77"/>
        <v>1</v>
      </c>
      <c r="I910" s="1">
        <f t="shared" si="78"/>
        <v>460</v>
      </c>
      <c r="J910" s="4">
        <f t="shared" si="79"/>
        <v>9.6853331031093823E-2</v>
      </c>
      <c r="K910" s="19">
        <f t="shared" si="80"/>
        <v>4937.3891093031007</v>
      </c>
    </row>
    <row r="911" spans="2:11" x14ac:dyDescent="0.35">
      <c r="B911" t="s">
        <v>768</v>
      </c>
      <c r="C911" t="s">
        <v>862</v>
      </c>
      <c r="D911" t="s">
        <v>47</v>
      </c>
      <c r="E911" s="1">
        <v>5786.8228499999987</v>
      </c>
      <c r="F911" s="1">
        <v>636.55051349999985</v>
      </c>
      <c r="G911" s="1">
        <f t="shared" si="76"/>
        <v>636.55017998468008</v>
      </c>
      <c r="H911" s="57">
        <f t="shared" si="77"/>
        <v>1</v>
      </c>
      <c r="I911" s="1">
        <f t="shared" si="78"/>
        <v>637</v>
      </c>
      <c r="J911" s="4">
        <f t="shared" si="79"/>
        <v>0.13412080840610169</v>
      </c>
      <c r="K911" s="19">
        <f t="shared" si="80"/>
        <v>6837.2105709262514</v>
      </c>
    </row>
    <row r="912" spans="2:11" x14ac:dyDescent="0.35">
      <c r="B912" t="s">
        <v>768</v>
      </c>
      <c r="C912" t="s">
        <v>863</v>
      </c>
      <c r="D912" t="s">
        <v>47</v>
      </c>
      <c r="E912" s="1">
        <v>0</v>
      </c>
      <c r="F912" s="1">
        <v>0</v>
      </c>
      <c r="G912" s="1">
        <f t="shared" si="76"/>
        <v>0</v>
      </c>
      <c r="H912" s="57">
        <f t="shared" si="77"/>
        <v>1</v>
      </c>
      <c r="I912" s="1">
        <f t="shared" si="78"/>
        <v>0</v>
      </c>
      <c r="J912" s="4">
        <f t="shared" si="79"/>
        <v>0</v>
      </c>
      <c r="K912" s="19">
        <f t="shared" si="80"/>
        <v>0</v>
      </c>
    </row>
    <row r="913" spans="2:11" x14ac:dyDescent="0.35">
      <c r="B913" t="s">
        <v>768</v>
      </c>
      <c r="C913" t="s">
        <v>864</v>
      </c>
      <c r="D913" t="s">
        <v>76</v>
      </c>
      <c r="E913" s="1">
        <v>718.16779999999994</v>
      </c>
      <c r="F913" s="1">
        <v>78.998457999999999</v>
      </c>
      <c r="G913" s="1">
        <f t="shared" si="76"/>
        <v>78.998416609418385</v>
      </c>
      <c r="H913" s="57">
        <f t="shared" si="77"/>
        <v>1</v>
      </c>
      <c r="I913" s="1">
        <f t="shared" si="78"/>
        <v>79</v>
      </c>
      <c r="J913" s="4">
        <f t="shared" si="79"/>
        <v>1.66335068509922E-2</v>
      </c>
      <c r="K913" s="19">
        <f t="shared" si="80"/>
        <v>847.94291224988035</v>
      </c>
    </row>
    <row r="914" spans="2:11" x14ac:dyDescent="0.35">
      <c r="B914" t="s">
        <v>768</v>
      </c>
      <c r="C914" t="s">
        <v>865</v>
      </c>
      <c r="D914" t="s">
        <v>76</v>
      </c>
      <c r="E914" s="1">
        <v>495.05059999999969</v>
      </c>
      <c r="F914" s="1">
        <v>54.455565999999969</v>
      </c>
      <c r="G914" s="1">
        <f t="shared" si="76"/>
        <v>54.455537468461429</v>
      </c>
      <c r="H914" s="57">
        <f t="shared" si="77"/>
        <v>1</v>
      </c>
      <c r="I914" s="1">
        <f t="shared" si="78"/>
        <v>54</v>
      </c>
      <c r="J914" s="4">
        <f t="shared" si="79"/>
        <v>1.1369738860171884E-2</v>
      </c>
      <c r="K914" s="19">
        <f t="shared" si="80"/>
        <v>579.60654761384228</v>
      </c>
    </row>
    <row r="915" spans="2:11" x14ac:dyDescent="0.35">
      <c r="B915" t="s">
        <v>768</v>
      </c>
      <c r="C915" t="s">
        <v>866</v>
      </c>
      <c r="D915" t="s">
        <v>76</v>
      </c>
      <c r="E915" s="1">
        <v>2208.4974599999996</v>
      </c>
      <c r="F915" s="1">
        <v>242.93472059999993</v>
      </c>
      <c r="G915" s="1">
        <f t="shared" si="76"/>
        <v>242.93459331638411</v>
      </c>
      <c r="H915" s="57">
        <f t="shared" si="77"/>
        <v>1</v>
      </c>
      <c r="I915" s="1">
        <f t="shared" si="78"/>
        <v>243</v>
      </c>
      <c r="J915" s="4">
        <f t="shared" si="79"/>
        <v>5.1163824870773478E-2</v>
      </c>
      <c r="K915" s="19">
        <f t="shared" si="80"/>
        <v>2608.2294642622905</v>
      </c>
    </row>
    <row r="916" spans="2:11" x14ac:dyDescent="0.35">
      <c r="B916" t="s">
        <v>768</v>
      </c>
      <c r="C916" t="s">
        <v>867</v>
      </c>
      <c r="D916" t="s">
        <v>76</v>
      </c>
      <c r="E916" s="1">
        <v>3126.2383000000004</v>
      </c>
      <c r="F916" s="1">
        <v>343.88621300000011</v>
      </c>
      <c r="G916" s="1">
        <f t="shared" si="76"/>
        <v>343.88603282369382</v>
      </c>
      <c r="H916" s="57">
        <f t="shared" si="77"/>
        <v>1</v>
      </c>
      <c r="I916" s="1">
        <f t="shared" si="78"/>
        <v>344</v>
      </c>
      <c r="J916" s="4">
        <f t="shared" si="79"/>
        <v>7.2429447553687562E-2</v>
      </c>
      <c r="K916" s="19">
        <f t="shared" si="80"/>
        <v>3692.3083773918847</v>
      </c>
    </row>
    <row r="917" spans="2:11" x14ac:dyDescent="0.35">
      <c r="B917" t="s">
        <v>768</v>
      </c>
      <c r="C917" t="s">
        <v>868</v>
      </c>
      <c r="D917" t="s">
        <v>76</v>
      </c>
      <c r="E917" s="1">
        <v>9424.710600000004</v>
      </c>
      <c r="F917" s="1">
        <v>1036.7181660000006</v>
      </c>
      <c r="G917" s="1">
        <f t="shared" si="76"/>
        <v>1036.7176228201849</v>
      </c>
      <c r="H917" s="57">
        <f t="shared" si="77"/>
        <v>1</v>
      </c>
      <c r="I917" s="1">
        <f t="shared" si="78"/>
        <v>1037</v>
      </c>
      <c r="J917" s="4">
        <f t="shared" si="79"/>
        <v>0.21834109625922674</v>
      </c>
      <c r="K917" s="19">
        <f t="shared" si="80"/>
        <v>11130.59240510286</v>
      </c>
    </row>
    <row r="918" spans="2:11" x14ac:dyDescent="0.35">
      <c r="B918" t="s">
        <v>768</v>
      </c>
      <c r="C918" t="s">
        <v>869</v>
      </c>
      <c r="D918" t="s">
        <v>76</v>
      </c>
      <c r="E918" s="1">
        <v>585.62830200000019</v>
      </c>
      <c r="F918" s="1">
        <v>64.419113220000028</v>
      </c>
      <c r="G918" s="1">
        <f t="shared" si="76"/>
        <v>64.419079468144218</v>
      </c>
      <c r="H918" s="57">
        <f t="shared" si="77"/>
        <v>1</v>
      </c>
      <c r="I918" s="1">
        <f t="shared" si="78"/>
        <v>64</v>
      </c>
      <c r="J918" s="4">
        <f t="shared" si="79"/>
        <v>1.3475246056500011E-2</v>
      </c>
      <c r="K918" s="19">
        <f t="shared" si="80"/>
        <v>686.94109346825758</v>
      </c>
    </row>
    <row r="919" spans="2:11" x14ac:dyDescent="0.35">
      <c r="B919" t="s">
        <v>768</v>
      </c>
      <c r="C919" t="s">
        <v>870</v>
      </c>
      <c r="D919" t="s">
        <v>47</v>
      </c>
      <c r="E919" s="1">
        <v>949.49270000000001</v>
      </c>
      <c r="F919" s="1">
        <v>104.44419700000002</v>
      </c>
      <c r="G919" s="1">
        <f t="shared" si="76"/>
        <v>104.4441422773362</v>
      </c>
      <c r="H919" s="57">
        <f t="shared" si="77"/>
        <v>1</v>
      </c>
      <c r="I919" s="1">
        <f t="shared" si="78"/>
        <v>104</v>
      </c>
      <c r="J919" s="4">
        <f t="shared" si="79"/>
        <v>2.1897274841812517E-2</v>
      </c>
      <c r="K919" s="19">
        <f t="shared" si="80"/>
        <v>1116.2792768859185</v>
      </c>
    </row>
    <row r="920" spans="2:11" x14ac:dyDescent="0.35">
      <c r="B920" t="s">
        <v>768</v>
      </c>
      <c r="C920" t="s">
        <v>871</v>
      </c>
      <c r="D920" t="s">
        <v>76</v>
      </c>
      <c r="E920" s="1">
        <v>344.73599999999988</v>
      </c>
      <c r="F920" s="1">
        <v>37.920959999999994</v>
      </c>
      <c r="G920" s="1">
        <f t="shared" si="76"/>
        <v>37.920940131630033</v>
      </c>
      <c r="H920" s="57">
        <f t="shared" si="77"/>
        <v>1</v>
      </c>
      <c r="I920" s="1">
        <f t="shared" si="78"/>
        <v>38</v>
      </c>
      <c r="J920" s="4">
        <f t="shared" si="79"/>
        <v>8.0009273460468818E-3</v>
      </c>
      <c r="K920" s="19">
        <f t="shared" si="80"/>
        <v>407.87127424677794</v>
      </c>
    </row>
    <row r="921" spans="2:11" x14ac:dyDescent="0.35">
      <c r="B921" t="s">
        <v>768</v>
      </c>
      <c r="C921" t="s">
        <v>872</v>
      </c>
      <c r="D921" t="s">
        <v>76</v>
      </c>
      <c r="E921" s="1">
        <v>0</v>
      </c>
      <c r="F921" s="1">
        <v>0</v>
      </c>
      <c r="G921" s="1">
        <f t="shared" si="76"/>
        <v>0</v>
      </c>
      <c r="H921" s="57">
        <f t="shared" si="77"/>
        <v>1</v>
      </c>
      <c r="I921" s="1">
        <f t="shared" si="78"/>
        <v>0</v>
      </c>
      <c r="J921" s="4">
        <f t="shared" si="79"/>
        <v>0</v>
      </c>
      <c r="K921" s="19">
        <f t="shared" si="80"/>
        <v>0</v>
      </c>
    </row>
    <row r="922" spans="2:11" x14ac:dyDescent="0.35">
      <c r="B922" t="s">
        <v>768</v>
      </c>
      <c r="C922" t="s">
        <v>873</v>
      </c>
      <c r="D922" t="s">
        <v>76</v>
      </c>
      <c r="E922" s="1">
        <v>1027.9992</v>
      </c>
      <c r="F922" s="1">
        <v>113.07991199999999</v>
      </c>
      <c r="G922" s="1">
        <f t="shared" si="76"/>
        <v>113.07985275272549</v>
      </c>
      <c r="H922" s="57">
        <f t="shared" si="77"/>
        <v>1</v>
      </c>
      <c r="I922" s="1">
        <f t="shared" si="78"/>
        <v>113</v>
      </c>
      <c r="J922" s="4">
        <f t="shared" si="79"/>
        <v>2.3792231318507832E-2</v>
      </c>
      <c r="K922" s="19">
        <f t="shared" si="80"/>
        <v>1212.8803681548923</v>
      </c>
    </row>
    <row r="923" spans="2:11" x14ac:dyDescent="0.35">
      <c r="B923" t="s">
        <v>768</v>
      </c>
      <c r="C923" t="s">
        <v>873</v>
      </c>
      <c r="D923" t="s">
        <v>76</v>
      </c>
      <c r="E923" s="1">
        <v>1814.4582359999999</v>
      </c>
      <c r="F923" s="1">
        <v>199.59040596000003</v>
      </c>
      <c r="G923" s="1">
        <f t="shared" si="76"/>
        <v>199.59030138627548</v>
      </c>
      <c r="H923" s="57">
        <f t="shared" si="77"/>
        <v>1</v>
      </c>
      <c r="I923" s="1">
        <f t="shared" si="78"/>
        <v>200</v>
      </c>
      <c r="J923" s="4">
        <f t="shared" si="79"/>
        <v>4.2110143926562538E-2</v>
      </c>
      <c r="K923" s="19">
        <f t="shared" si="80"/>
        <v>2146.690917088305</v>
      </c>
    </row>
    <row r="924" spans="2:11" x14ac:dyDescent="0.35">
      <c r="B924" t="s">
        <v>768</v>
      </c>
      <c r="C924" t="s">
        <v>412</v>
      </c>
      <c r="D924" t="s">
        <v>76</v>
      </c>
      <c r="E924" s="1">
        <v>615.49352299999987</v>
      </c>
      <c r="F924" s="1">
        <v>67.704287530000002</v>
      </c>
      <c r="G924" s="1">
        <f t="shared" si="76"/>
        <v>67.704252056904579</v>
      </c>
      <c r="H924" s="57">
        <f t="shared" si="77"/>
        <v>1</v>
      </c>
      <c r="I924" s="1">
        <f t="shared" si="78"/>
        <v>68</v>
      </c>
      <c r="J924" s="4">
        <f t="shared" si="79"/>
        <v>1.4317448935031261E-2</v>
      </c>
      <c r="K924" s="19">
        <f t="shared" si="80"/>
        <v>729.8749118100236</v>
      </c>
    </row>
    <row r="925" spans="2:11" x14ac:dyDescent="0.35">
      <c r="B925" t="s">
        <v>768</v>
      </c>
      <c r="C925" t="s">
        <v>859</v>
      </c>
      <c r="D925" t="s">
        <v>716</v>
      </c>
      <c r="E925" s="1">
        <v>917.96825999999965</v>
      </c>
      <c r="F925" s="1">
        <v>100.97650859999995</v>
      </c>
      <c r="G925" s="1">
        <f t="shared" si="76"/>
        <v>100.97645569420247</v>
      </c>
      <c r="H925" s="57">
        <f t="shared" si="77"/>
        <v>1</v>
      </c>
      <c r="I925" s="1">
        <f t="shared" si="78"/>
        <v>101</v>
      </c>
      <c r="J925" s="4">
        <f t="shared" si="79"/>
        <v>2.1265622682914077E-2</v>
      </c>
      <c r="K925" s="19">
        <f t="shared" si="80"/>
        <v>1084.0789131295937</v>
      </c>
    </row>
    <row r="926" spans="2:11" x14ac:dyDescent="0.35">
      <c r="B926" t="s">
        <v>768</v>
      </c>
      <c r="C926" t="s">
        <v>859</v>
      </c>
      <c r="D926" t="s">
        <v>716</v>
      </c>
      <c r="E926" s="1">
        <v>4473.8307999999988</v>
      </c>
      <c r="F926" s="1">
        <v>492.12138799999991</v>
      </c>
      <c r="G926" s="1">
        <f t="shared" si="76"/>
        <v>492.12113015711299</v>
      </c>
      <c r="H926" s="57">
        <f t="shared" si="77"/>
        <v>1</v>
      </c>
      <c r="I926" s="1">
        <f t="shared" si="78"/>
        <v>492</v>
      </c>
      <c r="J926" s="4">
        <f t="shared" si="79"/>
        <v>0.10359095405934382</v>
      </c>
      <c r="K926" s="19">
        <f t="shared" si="80"/>
        <v>5280.8596560372289</v>
      </c>
    </row>
    <row r="927" spans="2:11" x14ac:dyDescent="0.35">
      <c r="B927" t="s">
        <v>768</v>
      </c>
      <c r="C927" t="s">
        <v>859</v>
      </c>
      <c r="D927" t="s">
        <v>716</v>
      </c>
      <c r="E927" s="1">
        <v>671.73119999999972</v>
      </c>
      <c r="F927" s="1">
        <v>73.890431999999961</v>
      </c>
      <c r="G927" s="1">
        <f t="shared" si="76"/>
        <v>73.890393285725864</v>
      </c>
      <c r="H927" s="57">
        <f t="shared" si="77"/>
        <v>1</v>
      </c>
      <c r="I927" s="1">
        <f t="shared" si="78"/>
        <v>74</v>
      </c>
      <c r="J927" s="4">
        <f t="shared" si="79"/>
        <v>1.5580753252828138E-2</v>
      </c>
      <c r="K927" s="19">
        <f t="shared" si="80"/>
        <v>794.27563932267276</v>
      </c>
    </row>
    <row r="928" spans="2:11" x14ac:dyDescent="0.35">
      <c r="B928" t="s">
        <v>768</v>
      </c>
      <c r="C928" t="s">
        <v>874</v>
      </c>
      <c r="D928" t="s">
        <v>716</v>
      </c>
      <c r="E928" s="1">
        <v>11500.240700000002</v>
      </c>
      <c r="F928" s="1">
        <v>1265.0264770000001</v>
      </c>
      <c r="G928" s="1">
        <f t="shared" si="76"/>
        <v>1265.0258141999536</v>
      </c>
      <c r="H928" s="57">
        <f t="shared" si="77"/>
        <v>1</v>
      </c>
      <c r="I928" s="1">
        <f t="shared" si="78"/>
        <v>1265</v>
      </c>
      <c r="J928" s="4">
        <f t="shared" si="79"/>
        <v>0.26634666033550802</v>
      </c>
      <c r="K928" s="19">
        <f t="shared" si="80"/>
        <v>13577.820050583528</v>
      </c>
    </row>
    <row r="929" spans="2:11" x14ac:dyDescent="0.35">
      <c r="B929" t="s">
        <v>768</v>
      </c>
      <c r="C929" t="s">
        <v>874</v>
      </c>
      <c r="D929" t="s">
        <v>716</v>
      </c>
      <c r="E929" s="1">
        <v>3661.087008</v>
      </c>
      <c r="F929" s="1">
        <v>402.71957087999994</v>
      </c>
      <c r="G929" s="1">
        <f t="shared" si="76"/>
        <v>402.71935987844768</v>
      </c>
      <c r="H929" s="57">
        <f t="shared" si="77"/>
        <v>1</v>
      </c>
      <c r="I929" s="1">
        <f t="shared" si="78"/>
        <v>403</v>
      </c>
      <c r="J929" s="4">
        <f t="shared" si="79"/>
        <v>8.4851940012023508E-2</v>
      </c>
      <c r="K929" s="19">
        <f t="shared" si="80"/>
        <v>4325.5821979329348</v>
      </c>
    </row>
    <row r="930" spans="2:11" x14ac:dyDescent="0.35">
      <c r="B930" t="s">
        <v>768</v>
      </c>
      <c r="C930" t="s">
        <v>859</v>
      </c>
      <c r="D930" t="s">
        <v>716</v>
      </c>
      <c r="E930" s="1">
        <v>1603.4500709999995</v>
      </c>
      <c r="F930" s="1">
        <v>176.37950780999989</v>
      </c>
      <c r="G930" s="1">
        <f t="shared" si="76"/>
        <v>176.37941539743139</v>
      </c>
      <c r="H930" s="57">
        <f t="shared" si="77"/>
        <v>1</v>
      </c>
      <c r="I930" s="1">
        <f t="shared" si="78"/>
        <v>176</v>
      </c>
      <c r="J930" s="4">
        <f t="shared" si="79"/>
        <v>3.7056926655375029E-2</v>
      </c>
      <c r="K930" s="19">
        <f t="shared" si="80"/>
        <v>1889.0880070377082</v>
      </c>
    </row>
    <row r="931" spans="2:11" x14ac:dyDescent="0.35">
      <c r="B931" t="s">
        <v>768</v>
      </c>
      <c r="C931" t="s">
        <v>859</v>
      </c>
      <c r="D931" t="s">
        <v>716</v>
      </c>
      <c r="E931" s="1">
        <v>1270.3454999999999</v>
      </c>
      <c r="F931" s="1">
        <v>139.73800499999999</v>
      </c>
      <c r="G931" s="1">
        <f t="shared" si="76"/>
        <v>139.73793178544054</v>
      </c>
      <c r="H931" s="57">
        <f t="shared" si="77"/>
        <v>1</v>
      </c>
      <c r="I931" s="1">
        <f t="shared" si="78"/>
        <v>140</v>
      </c>
      <c r="J931" s="4">
        <f t="shared" si="79"/>
        <v>2.9477100748593773E-2</v>
      </c>
      <c r="K931" s="19">
        <f t="shared" si="80"/>
        <v>1502.6836419618135</v>
      </c>
    </row>
    <row r="932" spans="2:11" x14ac:dyDescent="0.35">
      <c r="B932" t="s">
        <v>768</v>
      </c>
      <c r="C932" t="s">
        <v>875</v>
      </c>
      <c r="D932" t="s">
        <v>76</v>
      </c>
      <c r="E932" s="1">
        <v>0</v>
      </c>
      <c r="F932" s="1">
        <v>0</v>
      </c>
      <c r="G932" s="1">
        <f t="shared" si="76"/>
        <v>0</v>
      </c>
      <c r="H932" s="57">
        <f t="shared" si="77"/>
        <v>1</v>
      </c>
      <c r="I932" s="1">
        <f t="shared" si="78"/>
        <v>0</v>
      </c>
      <c r="J932" s="4">
        <f t="shared" si="79"/>
        <v>0</v>
      </c>
      <c r="K932" s="19">
        <f t="shared" si="80"/>
        <v>0</v>
      </c>
    </row>
    <row r="933" spans="2:11" x14ac:dyDescent="0.35">
      <c r="B933" t="s">
        <v>768</v>
      </c>
      <c r="C933" t="s">
        <v>875</v>
      </c>
      <c r="D933" t="s">
        <v>225</v>
      </c>
      <c r="E933" s="1">
        <v>0</v>
      </c>
      <c r="F933" s="1">
        <v>0</v>
      </c>
      <c r="G933" s="1">
        <f t="shared" si="76"/>
        <v>0</v>
      </c>
      <c r="H933" s="57">
        <f t="shared" si="77"/>
        <v>1</v>
      </c>
      <c r="I933" s="1">
        <f t="shared" si="78"/>
        <v>0</v>
      </c>
      <c r="J933" s="4">
        <f t="shared" si="79"/>
        <v>0</v>
      </c>
      <c r="K933" s="19">
        <f t="shared" si="80"/>
        <v>0</v>
      </c>
    </row>
    <row r="934" spans="2:11" x14ac:dyDescent="0.35">
      <c r="B934" t="s">
        <v>768</v>
      </c>
      <c r="C934" t="s">
        <v>875</v>
      </c>
      <c r="D934" t="s">
        <v>76</v>
      </c>
      <c r="E934" s="1">
        <v>0</v>
      </c>
      <c r="F934" s="1">
        <v>0</v>
      </c>
      <c r="G934" s="1">
        <f t="shared" si="76"/>
        <v>0</v>
      </c>
      <c r="H934" s="57">
        <f t="shared" si="77"/>
        <v>1</v>
      </c>
      <c r="I934" s="1">
        <f t="shared" si="78"/>
        <v>0</v>
      </c>
      <c r="J934" s="4">
        <f t="shared" si="79"/>
        <v>0</v>
      </c>
      <c r="K934" s="19">
        <f t="shared" si="80"/>
        <v>0</v>
      </c>
    </row>
    <row r="935" spans="2:11" x14ac:dyDescent="0.35">
      <c r="B935" t="s">
        <v>768</v>
      </c>
      <c r="C935" t="s">
        <v>876</v>
      </c>
      <c r="D935" t="s">
        <v>76</v>
      </c>
      <c r="E935" s="1">
        <v>1078.5250000000001</v>
      </c>
      <c r="F935" s="1">
        <v>118.63774999999998</v>
      </c>
      <c r="G935" s="1">
        <f t="shared" si="76"/>
        <v>118.63768784074273</v>
      </c>
      <c r="H935" s="57">
        <f t="shared" si="77"/>
        <v>1</v>
      </c>
      <c r="I935" s="1">
        <f t="shared" si="78"/>
        <v>119</v>
      </c>
      <c r="J935" s="4">
        <f t="shared" si="79"/>
        <v>2.5055535636304707E-2</v>
      </c>
      <c r="K935" s="19">
        <f t="shared" si="80"/>
        <v>1277.2810956675414</v>
      </c>
    </row>
    <row r="936" spans="2:11" x14ac:dyDescent="0.35">
      <c r="B936" t="s">
        <v>768</v>
      </c>
      <c r="C936" t="s">
        <v>877</v>
      </c>
      <c r="D936" t="s">
        <v>76</v>
      </c>
      <c r="E936" s="1">
        <v>3111.3335000000002</v>
      </c>
      <c r="F936" s="1">
        <v>342.24668500000001</v>
      </c>
      <c r="G936" s="1">
        <f t="shared" si="76"/>
        <v>342.24650568271073</v>
      </c>
      <c r="H936" s="57">
        <f t="shared" si="77"/>
        <v>1</v>
      </c>
      <c r="I936" s="1">
        <f t="shared" si="78"/>
        <v>342</v>
      </c>
      <c r="J936" s="4">
        <f t="shared" si="79"/>
        <v>7.2008346114421931E-2</v>
      </c>
      <c r="K936" s="19">
        <f t="shared" si="80"/>
        <v>3670.8414682210014</v>
      </c>
    </row>
    <row r="937" spans="2:11" x14ac:dyDescent="0.35">
      <c r="B937" t="s">
        <v>768</v>
      </c>
      <c r="C937" t="s">
        <v>878</v>
      </c>
      <c r="D937" t="s">
        <v>76</v>
      </c>
      <c r="E937" s="1">
        <v>1743.4617999999996</v>
      </c>
      <c r="F937" s="1">
        <v>191.78079799999998</v>
      </c>
      <c r="G937" s="1">
        <f t="shared" si="76"/>
        <v>191.78069751805421</v>
      </c>
      <c r="H937" s="57">
        <f t="shared" si="77"/>
        <v>1</v>
      </c>
      <c r="I937" s="1">
        <f t="shared" si="78"/>
        <v>192</v>
      </c>
      <c r="J937" s="4">
        <f t="shared" si="79"/>
        <v>4.0425738169500035E-2</v>
      </c>
      <c r="K937" s="19">
        <f t="shared" si="80"/>
        <v>2060.823280404773</v>
      </c>
    </row>
    <row r="938" spans="2:11" x14ac:dyDescent="0.35">
      <c r="B938" t="s">
        <v>768</v>
      </c>
      <c r="C938" t="s">
        <v>859</v>
      </c>
      <c r="D938" t="s">
        <v>716</v>
      </c>
      <c r="E938" s="1">
        <v>5120.7312999999995</v>
      </c>
      <c r="F938" s="1">
        <v>563.28044299999988</v>
      </c>
      <c r="G938" s="1">
        <f t="shared" si="76"/>
        <v>563.28014787392101</v>
      </c>
      <c r="H938" s="57">
        <f t="shared" si="77"/>
        <v>1</v>
      </c>
      <c r="I938" s="1">
        <f t="shared" si="78"/>
        <v>563</v>
      </c>
      <c r="J938" s="4">
        <f t="shared" si="79"/>
        <v>0.11854005515327352</v>
      </c>
      <c r="K938" s="19">
        <f t="shared" si="80"/>
        <v>6042.9349316035778</v>
      </c>
    </row>
    <row r="939" spans="2:11" x14ac:dyDescent="0.35">
      <c r="B939" t="s">
        <v>768</v>
      </c>
      <c r="C939" t="s">
        <v>859</v>
      </c>
      <c r="D939" t="s">
        <v>716</v>
      </c>
      <c r="E939" s="1">
        <v>1715.9914000000001</v>
      </c>
      <c r="F939" s="1">
        <v>188.75905400000002</v>
      </c>
      <c r="G939" s="1">
        <f t="shared" si="76"/>
        <v>188.75895510127177</v>
      </c>
      <c r="H939" s="57">
        <f t="shared" si="77"/>
        <v>1</v>
      </c>
      <c r="I939" s="1">
        <f t="shared" si="78"/>
        <v>189</v>
      </c>
      <c r="J939" s="4">
        <f t="shared" si="79"/>
        <v>3.9794086010601588E-2</v>
      </c>
      <c r="K939" s="19">
        <f t="shared" si="80"/>
        <v>2028.6229166484477</v>
      </c>
    </row>
    <row r="940" spans="2:11" x14ac:dyDescent="0.35">
      <c r="B940" t="s">
        <v>768</v>
      </c>
      <c r="C940" t="s">
        <v>859</v>
      </c>
      <c r="D940" t="s">
        <v>716</v>
      </c>
      <c r="E940" s="1">
        <v>680.12695999999994</v>
      </c>
      <c r="F940" s="1">
        <v>74.813965599999989</v>
      </c>
      <c r="G940" s="1">
        <f t="shared" si="76"/>
        <v>74.813926401848178</v>
      </c>
      <c r="H940" s="57">
        <f t="shared" si="77"/>
        <v>1</v>
      </c>
      <c r="I940" s="1">
        <f t="shared" si="78"/>
        <v>75</v>
      </c>
      <c r="J940" s="4">
        <f t="shared" si="79"/>
        <v>1.5791303972460952E-2</v>
      </c>
      <c r="K940" s="19">
        <f t="shared" si="80"/>
        <v>805.00909390811444</v>
      </c>
    </row>
    <row r="941" spans="2:11" x14ac:dyDescent="0.35">
      <c r="B941" t="s">
        <v>768</v>
      </c>
      <c r="C941" t="s">
        <v>859</v>
      </c>
      <c r="D941" t="s">
        <v>716</v>
      </c>
      <c r="E941" s="1">
        <v>467.88420000000002</v>
      </c>
      <c r="F941" s="1">
        <v>51.467262000000005</v>
      </c>
      <c r="G941" s="1">
        <f t="shared" si="76"/>
        <v>51.467235034158364</v>
      </c>
      <c r="H941" s="57">
        <f t="shared" si="77"/>
        <v>1</v>
      </c>
      <c r="I941" s="1">
        <f t="shared" si="78"/>
        <v>51</v>
      </c>
      <c r="J941" s="4">
        <f t="shared" si="79"/>
        <v>1.0738086701273446E-2</v>
      </c>
      <c r="K941" s="19">
        <f t="shared" si="80"/>
        <v>547.4061838575177</v>
      </c>
    </row>
    <row r="942" spans="2:11" x14ac:dyDescent="0.35">
      <c r="B942" t="s">
        <v>768</v>
      </c>
      <c r="C942" t="s">
        <v>879</v>
      </c>
      <c r="D942" t="s">
        <v>76</v>
      </c>
      <c r="E942" s="1">
        <v>3848.2735390000012</v>
      </c>
      <c r="F942" s="1">
        <v>423.31008929000001</v>
      </c>
      <c r="G942" s="1">
        <f t="shared" si="76"/>
        <v>423.30986750021776</v>
      </c>
      <c r="H942" s="57">
        <f t="shared" si="77"/>
        <v>1</v>
      </c>
      <c r="I942" s="1">
        <f t="shared" si="78"/>
        <v>423</v>
      </c>
      <c r="J942" s="4">
        <f t="shared" si="79"/>
        <v>8.9062954404679748E-2</v>
      </c>
      <c r="K942" s="19">
        <f t="shared" si="80"/>
        <v>4540.2512896417638</v>
      </c>
    </row>
    <row r="943" spans="2:11" x14ac:dyDescent="0.35">
      <c r="B943" t="s">
        <v>768</v>
      </c>
      <c r="C943" t="s">
        <v>880</v>
      </c>
      <c r="D943" t="s">
        <v>76</v>
      </c>
      <c r="E943" s="1">
        <v>967.08150000000012</v>
      </c>
      <c r="F943" s="1">
        <v>106.37896500000001</v>
      </c>
      <c r="G943" s="1">
        <f t="shared" si="76"/>
        <v>106.37890926363066</v>
      </c>
      <c r="H943" s="57">
        <f t="shared" si="77"/>
        <v>1</v>
      </c>
      <c r="I943" s="1">
        <f t="shared" si="78"/>
        <v>106</v>
      </c>
      <c r="J943" s="4">
        <f t="shared" si="79"/>
        <v>2.2318376281078144E-2</v>
      </c>
      <c r="K943" s="19">
        <f t="shared" si="80"/>
        <v>1137.7461860568017</v>
      </c>
    </row>
    <row r="944" spans="2:11" x14ac:dyDescent="0.35">
      <c r="B944" t="s">
        <v>768</v>
      </c>
      <c r="C944" t="s">
        <v>881</v>
      </c>
      <c r="D944" t="s">
        <v>76</v>
      </c>
      <c r="E944" s="1">
        <v>724.43470000000025</v>
      </c>
      <c r="F944" s="1">
        <v>79.687817000000024</v>
      </c>
      <c r="G944" s="1">
        <f t="shared" si="76"/>
        <v>79.68777524823453</v>
      </c>
      <c r="H944" s="57">
        <f t="shared" si="77"/>
        <v>1</v>
      </c>
      <c r="I944" s="1">
        <f t="shared" si="78"/>
        <v>80</v>
      </c>
      <c r="J944" s="4">
        <f t="shared" si="79"/>
        <v>1.6844057570625015E-2</v>
      </c>
      <c r="K944" s="19">
        <f t="shared" si="80"/>
        <v>858.67636683532203</v>
      </c>
    </row>
    <row r="945" spans="2:11" x14ac:dyDescent="0.35">
      <c r="B945" t="s">
        <v>768</v>
      </c>
      <c r="C945" t="s">
        <v>882</v>
      </c>
      <c r="D945" t="s">
        <v>160</v>
      </c>
      <c r="E945" s="1">
        <v>4662.3365999999996</v>
      </c>
      <c r="F945" s="1">
        <v>512.85702600000002</v>
      </c>
      <c r="G945" s="1">
        <f t="shared" si="76"/>
        <v>512.8567572928489</v>
      </c>
      <c r="H945" s="57">
        <f t="shared" si="77"/>
        <v>1</v>
      </c>
      <c r="I945" s="1">
        <f t="shared" si="78"/>
        <v>513</v>
      </c>
      <c r="J945" s="4">
        <f t="shared" si="79"/>
        <v>0.10801251917163289</v>
      </c>
      <c r="K945" s="19">
        <f t="shared" si="80"/>
        <v>5506.2622023315016</v>
      </c>
    </row>
    <row r="946" spans="2:11" x14ac:dyDescent="0.35">
      <c r="B946" t="s">
        <v>768</v>
      </c>
      <c r="C946" t="s">
        <v>883</v>
      </c>
      <c r="D946" t="s">
        <v>76</v>
      </c>
      <c r="E946" s="1">
        <v>10779.938599999999</v>
      </c>
      <c r="F946" s="1">
        <v>1185.793246</v>
      </c>
      <c r="G946" s="1">
        <f t="shared" si="76"/>
        <v>1185.7926247135424</v>
      </c>
      <c r="H946" s="57">
        <f t="shared" si="77"/>
        <v>1</v>
      </c>
      <c r="I946" s="1">
        <f t="shared" si="78"/>
        <v>1186</v>
      </c>
      <c r="J946" s="4">
        <f t="shared" si="79"/>
        <v>0.24971315348451584</v>
      </c>
      <c r="K946" s="19">
        <f t="shared" si="80"/>
        <v>12729.877138333648</v>
      </c>
    </row>
    <row r="947" spans="2:11" x14ac:dyDescent="0.35">
      <c r="B947" t="s">
        <v>768</v>
      </c>
      <c r="C947" t="s">
        <v>136</v>
      </c>
      <c r="D947" t="s">
        <v>716</v>
      </c>
      <c r="E947" s="1">
        <v>0</v>
      </c>
      <c r="F947" s="1">
        <v>0</v>
      </c>
      <c r="G947" s="1">
        <f t="shared" si="76"/>
        <v>0</v>
      </c>
      <c r="H947" s="57">
        <f t="shared" si="77"/>
        <v>1</v>
      </c>
      <c r="I947" s="1">
        <f t="shared" si="78"/>
        <v>0</v>
      </c>
      <c r="J947" s="4">
        <f t="shared" si="79"/>
        <v>0</v>
      </c>
      <c r="K947" s="19">
        <f t="shared" si="80"/>
        <v>0</v>
      </c>
    </row>
    <row r="948" spans="2:11" x14ac:dyDescent="0.35">
      <c r="B948" t="s">
        <v>768</v>
      </c>
      <c r="C948" t="s">
        <v>859</v>
      </c>
      <c r="D948" t="s">
        <v>716</v>
      </c>
      <c r="E948" s="1">
        <v>1428.5923</v>
      </c>
      <c r="F948" s="1">
        <v>157.14515299999999</v>
      </c>
      <c r="G948" s="1">
        <f t="shared" si="76"/>
        <v>157.14507066511086</v>
      </c>
      <c r="H948" s="57">
        <f t="shared" si="77"/>
        <v>1</v>
      </c>
      <c r="I948" s="1">
        <f t="shared" si="78"/>
        <v>157</v>
      </c>
      <c r="J948" s="4">
        <f t="shared" si="79"/>
        <v>3.3056462982351591E-2</v>
      </c>
      <c r="K948" s="19">
        <f t="shared" si="80"/>
        <v>1685.1523699143195</v>
      </c>
    </row>
    <row r="949" spans="2:11" x14ac:dyDescent="0.35">
      <c r="B949" t="s">
        <v>768</v>
      </c>
      <c r="C949" t="s">
        <v>208</v>
      </c>
      <c r="D949" t="s">
        <v>76</v>
      </c>
      <c r="E949" s="1">
        <v>1772.5438730000001</v>
      </c>
      <c r="F949" s="1">
        <v>194.97982603</v>
      </c>
      <c r="G949" s="1">
        <f t="shared" si="76"/>
        <v>194.97972387195026</v>
      </c>
      <c r="H949" s="57">
        <f t="shared" si="77"/>
        <v>1</v>
      </c>
      <c r="I949" s="1">
        <f t="shared" si="78"/>
        <v>195</v>
      </c>
      <c r="J949" s="4">
        <f t="shared" si="79"/>
        <v>4.1057390328398467E-2</v>
      </c>
      <c r="K949" s="19">
        <f t="shared" si="80"/>
        <v>2093.0236441610969</v>
      </c>
    </row>
    <row r="950" spans="2:11" x14ac:dyDescent="0.35">
      <c r="B950" t="s">
        <v>768</v>
      </c>
      <c r="C950" t="s">
        <v>208</v>
      </c>
      <c r="D950" t="s">
        <v>76</v>
      </c>
      <c r="E950" s="1">
        <v>3340.965886</v>
      </c>
      <c r="F950" s="1">
        <v>367.50624746000005</v>
      </c>
      <c r="G950" s="1">
        <f t="shared" si="76"/>
        <v>367.50605490817418</v>
      </c>
      <c r="H950" s="57">
        <f t="shared" si="77"/>
        <v>1</v>
      </c>
      <c r="I950" s="1">
        <f t="shared" si="78"/>
        <v>368</v>
      </c>
      <c r="J950" s="4">
        <f t="shared" si="79"/>
        <v>7.7482664824875064E-2</v>
      </c>
      <c r="K950" s="19">
        <f t="shared" si="80"/>
        <v>3949.9112874424809</v>
      </c>
    </row>
    <row r="951" spans="2:11" x14ac:dyDescent="0.35">
      <c r="B951" t="s">
        <v>768</v>
      </c>
      <c r="C951" t="s">
        <v>208</v>
      </c>
      <c r="D951" t="s">
        <v>76</v>
      </c>
      <c r="E951" s="1">
        <v>6379.9046170000011</v>
      </c>
      <c r="F951" s="1">
        <v>701.78950787000008</v>
      </c>
      <c r="G951" s="1">
        <f t="shared" si="76"/>
        <v>701.78914017325462</v>
      </c>
      <c r="H951" s="57">
        <f t="shared" si="77"/>
        <v>1</v>
      </c>
      <c r="I951" s="1">
        <f t="shared" si="78"/>
        <v>702</v>
      </c>
      <c r="J951" s="4">
        <f t="shared" si="79"/>
        <v>0.14780660518223449</v>
      </c>
      <c r="K951" s="19">
        <f t="shared" si="80"/>
        <v>7534.8851189799498</v>
      </c>
    </row>
    <row r="952" spans="2:11" x14ac:dyDescent="0.35">
      <c r="B952" t="s">
        <v>768</v>
      </c>
      <c r="C952" t="s">
        <v>208</v>
      </c>
      <c r="D952" t="s">
        <v>76</v>
      </c>
      <c r="E952" s="1">
        <v>3086.6400429999994</v>
      </c>
      <c r="F952" s="1">
        <v>339.53040472999999</v>
      </c>
      <c r="G952" s="1">
        <f t="shared" si="76"/>
        <v>339.53022683588301</v>
      </c>
      <c r="H952" s="57">
        <f t="shared" si="77"/>
        <v>1</v>
      </c>
      <c r="I952" s="1">
        <f t="shared" si="78"/>
        <v>340</v>
      </c>
      <c r="J952" s="4">
        <f t="shared" si="79"/>
        <v>7.15872446751563E-2</v>
      </c>
      <c r="K952" s="19">
        <f t="shared" si="80"/>
        <v>3649.374559050118</v>
      </c>
    </row>
    <row r="953" spans="2:11" x14ac:dyDescent="0.35">
      <c r="B953" t="s">
        <v>768</v>
      </c>
      <c r="C953" t="s">
        <v>884</v>
      </c>
      <c r="D953" t="s">
        <v>707</v>
      </c>
      <c r="E953" s="1">
        <v>134.996951</v>
      </c>
      <c r="F953" s="1">
        <v>14.84966461</v>
      </c>
      <c r="G953" s="1">
        <f t="shared" si="76"/>
        <v>14.849656829642376</v>
      </c>
      <c r="H953" s="57">
        <f t="shared" si="77"/>
        <v>1</v>
      </c>
      <c r="I953" s="1">
        <f t="shared" si="78"/>
        <v>15</v>
      </c>
      <c r="J953" s="4">
        <f t="shared" si="79"/>
        <v>3.1582607944921899E-3</v>
      </c>
      <c r="K953" s="19">
        <f t="shared" si="80"/>
        <v>161.00181878162286</v>
      </c>
    </row>
    <row r="954" spans="2:11" x14ac:dyDescent="0.35">
      <c r="B954" t="s">
        <v>768</v>
      </c>
      <c r="C954" t="s">
        <v>208</v>
      </c>
      <c r="D954" t="s">
        <v>76</v>
      </c>
      <c r="E954" s="1">
        <v>0</v>
      </c>
      <c r="F954" s="1">
        <v>0</v>
      </c>
      <c r="G954" s="1">
        <f t="shared" si="76"/>
        <v>0</v>
      </c>
      <c r="H954" s="57">
        <f t="shared" si="77"/>
        <v>1</v>
      </c>
      <c r="I954" s="1">
        <f t="shared" si="78"/>
        <v>0</v>
      </c>
      <c r="J954" s="4">
        <f t="shared" si="79"/>
        <v>0</v>
      </c>
      <c r="K954" s="19">
        <f t="shared" si="80"/>
        <v>0</v>
      </c>
    </row>
    <row r="955" spans="2:11" x14ac:dyDescent="0.35">
      <c r="B955" t="s">
        <v>768</v>
      </c>
      <c r="C955" t="s">
        <v>885</v>
      </c>
      <c r="D955" t="s">
        <v>14</v>
      </c>
      <c r="E955" s="1">
        <v>0</v>
      </c>
      <c r="F955" s="1">
        <v>0</v>
      </c>
      <c r="G955" s="1">
        <f t="shared" si="76"/>
        <v>0</v>
      </c>
      <c r="H955" s="57">
        <f t="shared" si="77"/>
        <v>1</v>
      </c>
      <c r="I955" s="1">
        <f t="shared" si="78"/>
        <v>0</v>
      </c>
      <c r="J955" s="4">
        <f t="shared" si="79"/>
        <v>0</v>
      </c>
      <c r="K955" s="19">
        <f t="shared" si="80"/>
        <v>0</v>
      </c>
    </row>
    <row r="956" spans="2:11" x14ac:dyDescent="0.35">
      <c r="B956" t="s">
        <v>768</v>
      </c>
      <c r="C956" t="s">
        <v>885</v>
      </c>
      <c r="D956" t="s">
        <v>716</v>
      </c>
      <c r="E956" s="1">
        <v>693.92735999999991</v>
      </c>
      <c r="F956" s="1">
        <v>76.332009600000006</v>
      </c>
      <c r="G956" s="1">
        <f t="shared" si="76"/>
        <v>76.331969606481735</v>
      </c>
      <c r="H956" s="57">
        <f t="shared" si="77"/>
        <v>1</v>
      </c>
      <c r="I956" s="1">
        <f t="shared" si="78"/>
        <v>76</v>
      </c>
      <c r="J956" s="4">
        <f t="shared" si="79"/>
        <v>1.6001854692093764E-2</v>
      </c>
      <c r="K956" s="19">
        <f t="shared" si="80"/>
        <v>815.74254849355589</v>
      </c>
    </row>
    <row r="957" spans="2:11" x14ac:dyDescent="0.35">
      <c r="B957" t="s">
        <v>768</v>
      </c>
      <c r="C957" t="s">
        <v>208</v>
      </c>
      <c r="D957" t="s">
        <v>76</v>
      </c>
      <c r="E957" s="1">
        <v>0</v>
      </c>
      <c r="F957" s="1">
        <v>0</v>
      </c>
      <c r="G957" s="1">
        <f t="shared" si="76"/>
        <v>0</v>
      </c>
      <c r="H957" s="57">
        <f t="shared" si="77"/>
        <v>1</v>
      </c>
      <c r="I957" s="1">
        <f t="shared" si="78"/>
        <v>0</v>
      </c>
      <c r="J957" s="4">
        <f t="shared" si="79"/>
        <v>0</v>
      </c>
      <c r="K957" s="19">
        <f t="shared" si="80"/>
        <v>0</v>
      </c>
    </row>
    <row r="958" spans="2:11" x14ac:dyDescent="0.35">
      <c r="B958" t="s">
        <v>768</v>
      </c>
      <c r="C958" t="s">
        <v>886</v>
      </c>
      <c r="D958" t="s">
        <v>47</v>
      </c>
      <c r="E958" s="1">
        <v>681.6666859999998</v>
      </c>
      <c r="F958" s="1">
        <v>74.983335459999992</v>
      </c>
      <c r="G958" s="1">
        <f t="shared" si="76"/>
        <v>74.983296173108272</v>
      </c>
      <c r="H958" s="57">
        <f t="shared" si="77"/>
        <v>1</v>
      </c>
      <c r="I958" s="1">
        <f t="shared" si="78"/>
        <v>75</v>
      </c>
      <c r="J958" s="4">
        <f t="shared" si="79"/>
        <v>1.5791303972460952E-2</v>
      </c>
      <c r="K958" s="19">
        <f t="shared" si="80"/>
        <v>805.00909390811444</v>
      </c>
    </row>
    <row r="959" spans="2:11" x14ac:dyDescent="0.35">
      <c r="B959" t="s">
        <v>768</v>
      </c>
      <c r="C959" t="s">
        <v>887</v>
      </c>
      <c r="D959" t="s">
        <v>76</v>
      </c>
      <c r="E959" s="1">
        <v>8053.8698999999997</v>
      </c>
      <c r="F959" s="1">
        <v>885.92568899999981</v>
      </c>
      <c r="G959" s="1">
        <f t="shared" si="76"/>
        <v>885.92522482664174</v>
      </c>
      <c r="H959" s="57">
        <f t="shared" si="77"/>
        <v>1</v>
      </c>
      <c r="I959" s="1">
        <f t="shared" si="78"/>
        <v>886</v>
      </c>
      <c r="J959" s="4">
        <f t="shared" si="79"/>
        <v>0.18654793759467203</v>
      </c>
      <c r="K959" s="19">
        <f t="shared" si="80"/>
        <v>9509.8407627011911</v>
      </c>
    </row>
    <row r="960" spans="2:11" x14ac:dyDescent="0.35">
      <c r="B960" t="s">
        <v>768</v>
      </c>
      <c r="C960" t="s">
        <v>887</v>
      </c>
      <c r="D960" t="s">
        <v>76</v>
      </c>
      <c r="E960" s="1">
        <v>1719.1441000000002</v>
      </c>
      <c r="F960" s="1">
        <v>189.105851</v>
      </c>
      <c r="G960" s="1">
        <f t="shared" si="76"/>
        <v>189.10575191957037</v>
      </c>
      <c r="H960" s="57">
        <f t="shared" si="77"/>
        <v>1</v>
      </c>
      <c r="I960" s="1">
        <f t="shared" si="78"/>
        <v>189</v>
      </c>
      <c r="J960" s="4">
        <f t="shared" si="79"/>
        <v>3.9794086010601588E-2</v>
      </c>
      <c r="K960" s="19">
        <f t="shared" si="80"/>
        <v>2028.6229166484477</v>
      </c>
    </row>
    <row r="961" spans="2:11" x14ac:dyDescent="0.35">
      <c r="B961" t="s">
        <v>768</v>
      </c>
      <c r="C961" t="s">
        <v>887</v>
      </c>
      <c r="D961" t="s">
        <v>76</v>
      </c>
      <c r="E961" s="1">
        <v>6775.6531999999988</v>
      </c>
      <c r="F961" s="1">
        <v>745.32185200000004</v>
      </c>
      <c r="G961" s="1">
        <f t="shared" si="76"/>
        <v>745.32146149484686</v>
      </c>
      <c r="H961" s="57">
        <f t="shared" si="77"/>
        <v>1</v>
      </c>
      <c r="I961" s="1">
        <f t="shared" si="78"/>
        <v>745</v>
      </c>
      <c r="J961" s="4">
        <f t="shared" si="79"/>
        <v>0.15686028612644545</v>
      </c>
      <c r="K961" s="19">
        <f t="shared" si="80"/>
        <v>7996.4236661539362</v>
      </c>
    </row>
    <row r="962" spans="2:11" x14ac:dyDescent="0.35">
      <c r="B962" t="s">
        <v>768</v>
      </c>
      <c r="C962" t="s">
        <v>888</v>
      </c>
      <c r="D962" t="s">
        <v>76</v>
      </c>
      <c r="E962" s="1">
        <v>1593.4621</v>
      </c>
      <c r="F962" s="1">
        <v>175.28083099999998</v>
      </c>
      <c r="G962" s="1">
        <f t="shared" si="76"/>
        <v>175.28073916307397</v>
      </c>
      <c r="H962" s="57">
        <f t="shared" si="77"/>
        <v>1</v>
      </c>
      <c r="I962" s="1">
        <f t="shared" si="78"/>
        <v>175</v>
      </c>
      <c r="J962" s="4">
        <f t="shared" si="79"/>
        <v>3.684637593574222E-2</v>
      </c>
      <c r="K962" s="19">
        <f t="shared" si="80"/>
        <v>1878.3545524522669</v>
      </c>
    </row>
    <row r="963" spans="2:11" x14ac:dyDescent="0.35">
      <c r="B963" t="s">
        <v>768</v>
      </c>
      <c r="C963" t="s">
        <v>874</v>
      </c>
      <c r="D963" t="s">
        <v>716</v>
      </c>
      <c r="E963" s="1">
        <v>1136.3553699999995</v>
      </c>
      <c r="F963" s="1">
        <v>124.99909069999995</v>
      </c>
      <c r="G963" s="1">
        <f t="shared" si="76"/>
        <v>124.99902520777142</v>
      </c>
      <c r="H963" s="57">
        <f t="shared" si="77"/>
        <v>1</v>
      </c>
      <c r="I963" s="1">
        <f t="shared" si="78"/>
        <v>125</v>
      </c>
      <c r="J963" s="4">
        <f t="shared" si="79"/>
        <v>2.6318839954101586E-2</v>
      </c>
      <c r="K963" s="19">
        <f t="shared" si="80"/>
        <v>1341.6818231801906</v>
      </c>
    </row>
    <row r="964" spans="2:11" x14ac:dyDescent="0.35">
      <c r="B964" t="s">
        <v>768</v>
      </c>
      <c r="C964" t="s">
        <v>859</v>
      </c>
      <c r="D964" t="s">
        <v>716</v>
      </c>
      <c r="E964" s="1">
        <v>1002.6819</v>
      </c>
      <c r="F964" s="1">
        <v>110.29500899999999</v>
      </c>
      <c r="G964" s="1">
        <f t="shared" si="76"/>
        <v>110.29495121185214</v>
      </c>
      <c r="H964" s="57">
        <f t="shared" si="77"/>
        <v>1</v>
      </c>
      <c r="I964" s="1">
        <f t="shared" si="78"/>
        <v>110</v>
      </c>
      <c r="J964" s="4">
        <f t="shared" si="79"/>
        <v>2.3160579159609396E-2</v>
      </c>
      <c r="K964" s="19">
        <f t="shared" si="80"/>
        <v>1180.6800043985677</v>
      </c>
    </row>
    <row r="965" spans="2:11" x14ac:dyDescent="0.35">
      <c r="B965" t="s">
        <v>768</v>
      </c>
      <c r="C965" t="s">
        <v>859</v>
      </c>
      <c r="D965" t="s">
        <v>716</v>
      </c>
      <c r="E965" s="1">
        <v>164.06242</v>
      </c>
      <c r="F965" s="1">
        <v>18.046866199999997</v>
      </c>
      <c r="G965" s="1">
        <f t="shared" si="76"/>
        <v>18.046856744495329</v>
      </c>
      <c r="H965" s="57">
        <f t="shared" si="77"/>
        <v>1</v>
      </c>
      <c r="I965" s="1">
        <f t="shared" si="78"/>
        <v>18</v>
      </c>
      <c r="J965" s="4">
        <f t="shared" si="79"/>
        <v>3.789912953390628E-3</v>
      </c>
      <c r="K965" s="19">
        <f t="shared" si="80"/>
        <v>193.20218253794744</v>
      </c>
    </row>
    <row r="966" spans="2:11" x14ac:dyDescent="0.35">
      <c r="B966" t="s">
        <v>768</v>
      </c>
      <c r="C966" t="s">
        <v>859</v>
      </c>
      <c r="D966" t="s">
        <v>716</v>
      </c>
      <c r="E966" s="1">
        <v>517.17567999999983</v>
      </c>
      <c r="F966" s="1">
        <v>56.889324799999983</v>
      </c>
      <c r="G966" s="1">
        <f t="shared" si="76"/>
        <v>56.889294993313868</v>
      </c>
      <c r="H966" s="57">
        <f t="shared" si="77"/>
        <v>1</v>
      </c>
      <c r="I966" s="1">
        <f t="shared" si="78"/>
        <v>57</v>
      </c>
      <c r="J966" s="4">
        <f t="shared" si="79"/>
        <v>1.2001391019070322E-2</v>
      </c>
      <c r="K966" s="19">
        <f t="shared" si="80"/>
        <v>611.80691137016686</v>
      </c>
    </row>
    <row r="967" spans="2:11" x14ac:dyDescent="0.35">
      <c r="B967" t="s">
        <v>768</v>
      </c>
      <c r="C967" t="s">
        <v>889</v>
      </c>
      <c r="D967" t="s">
        <v>716</v>
      </c>
      <c r="E967" s="1">
        <v>2599.2152989999995</v>
      </c>
      <c r="F967" s="1">
        <v>285.91368289000002</v>
      </c>
      <c r="G967" s="1">
        <f t="shared" ref="G967:G1030" si="81">F967*($G$3/$F$3)</f>
        <v>285.91353308791622</v>
      </c>
      <c r="H967" s="57">
        <f t="shared" si="77"/>
        <v>1</v>
      </c>
      <c r="I967" s="1">
        <f t="shared" si="78"/>
        <v>286</v>
      </c>
      <c r="J967" s="4">
        <f t="shared" si="79"/>
        <v>6.0217505814984425E-2</v>
      </c>
      <c r="K967" s="19">
        <f t="shared" si="80"/>
        <v>3069.7680114362761</v>
      </c>
    </row>
    <row r="968" spans="2:11" x14ac:dyDescent="0.35">
      <c r="B968" t="s">
        <v>768</v>
      </c>
      <c r="C968" t="s">
        <v>889</v>
      </c>
      <c r="D968" t="s">
        <v>716</v>
      </c>
      <c r="E968" s="1">
        <v>1578.9269249999998</v>
      </c>
      <c r="F968" s="1">
        <v>173.68196174999997</v>
      </c>
      <c r="G968" s="1">
        <f t="shared" si="81"/>
        <v>173.68187075078816</v>
      </c>
      <c r="H968" s="57">
        <f t="shared" ref="H968:H1031" si="82">+VLOOKUP(D968,$P$8:$AF$357,17,0)</f>
        <v>1</v>
      </c>
      <c r="I968" s="1">
        <f t="shared" ref="I968:I1031" si="83">+ROUND(H968*G968,0)</f>
        <v>174</v>
      </c>
      <c r="J968" s="4">
        <f t="shared" ref="J968:J1031" si="84">$J$3*(I968/$I$4)</f>
        <v>3.6635825216109405E-2</v>
      </c>
      <c r="K968" s="19">
        <f t="shared" ref="K968:K1031" si="85">$L$3*J968</f>
        <v>1867.6210978668253</v>
      </c>
    </row>
    <row r="969" spans="2:11" x14ac:dyDescent="0.35">
      <c r="B969" t="s">
        <v>768</v>
      </c>
      <c r="C969" t="s">
        <v>889</v>
      </c>
      <c r="D969" t="s">
        <v>716</v>
      </c>
      <c r="E969" s="1">
        <v>1676.4546759999998</v>
      </c>
      <c r="F969" s="1">
        <v>184.41001435999999</v>
      </c>
      <c r="G969" s="1">
        <f t="shared" si="81"/>
        <v>184.4099177399147</v>
      </c>
      <c r="H969" s="57">
        <f t="shared" si="82"/>
        <v>1</v>
      </c>
      <c r="I969" s="1">
        <f t="shared" si="83"/>
        <v>184</v>
      </c>
      <c r="J969" s="4">
        <f t="shared" si="84"/>
        <v>3.8741332412437532E-2</v>
      </c>
      <c r="K969" s="19">
        <f t="shared" si="85"/>
        <v>1974.9556437212404</v>
      </c>
    </row>
    <row r="970" spans="2:11" x14ac:dyDescent="0.35">
      <c r="B970" t="s">
        <v>768</v>
      </c>
      <c r="C970" t="s">
        <v>890</v>
      </c>
      <c r="D970" t="s">
        <v>10</v>
      </c>
      <c r="E970" s="1">
        <v>0</v>
      </c>
      <c r="F970" s="1">
        <v>0</v>
      </c>
      <c r="G970" s="1">
        <f t="shared" si="81"/>
        <v>0</v>
      </c>
      <c r="H970" s="57">
        <f t="shared" si="82"/>
        <v>1</v>
      </c>
      <c r="I970" s="1">
        <f t="shared" si="83"/>
        <v>0</v>
      </c>
      <c r="J970" s="4">
        <f t="shared" si="84"/>
        <v>0</v>
      </c>
      <c r="K970" s="19">
        <f t="shared" si="85"/>
        <v>0</v>
      </c>
    </row>
    <row r="971" spans="2:11" x14ac:dyDescent="0.35">
      <c r="B971" t="s">
        <v>768</v>
      </c>
      <c r="C971" t="s">
        <v>891</v>
      </c>
      <c r="D971" t="s">
        <v>76</v>
      </c>
      <c r="E971" s="1">
        <v>2094.7508430000003</v>
      </c>
      <c r="F971" s="1">
        <v>230.42259273000002</v>
      </c>
      <c r="G971" s="1">
        <f t="shared" si="81"/>
        <v>230.42247200200899</v>
      </c>
      <c r="H971" s="57">
        <f t="shared" si="82"/>
        <v>1</v>
      </c>
      <c r="I971" s="1">
        <f t="shared" si="83"/>
        <v>230</v>
      </c>
      <c r="J971" s="4">
        <f t="shared" si="84"/>
        <v>4.8426665515546911E-2</v>
      </c>
      <c r="K971" s="19">
        <f t="shared" si="85"/>
        <v>2468.6945546515503</v>
      </c>
    </row>
    <row r="972" spans="2:11" x14ac:dyDescent="0.35">
      <c r="B972" t="s">
        <v>768</v>
      </c>
      <c r="C972" t="s">
        <v>892</v>
      </c>
      <c r="D972" t="s">
        <v>76</v>
      </c>
      <c r="E972" s="1">
        <v>3089.41995</v>
      </c>
      <c r="F972" s="1">
        <v>339.83619449999998</v>
      </c>
      <c r="G972" s="1">
        <f t="shared" si="81"/>
        <v>339.83601644566704</v>
      </c>
      <c r="H972" s="57">
        <f t="shared" si="82"/>
        <v>1</v>
      </c>
      <c r="I972" s="1">
        <f t="shared" si="83"/>
        <v>340</v>
      </c>
      <c r="J972" s="4">
        <f t="shared" si="84"/>
        <v>7.15872446751563E-2</v>
      </c>
      <c r="K972" s="19">
        <f t="shared" si="85"/>
        <v>3649.374559050118</v>
      </c>
    </row>
    <row r="973" spans="2:11" x14ac:dyDescent="0.35">
      <c r="B973" t="s">
        <v>768</v>
      </c>
      <c r="C973" t="s">
        <v>893</v>
      </c>
      <c r="D973" t="s">
        <v>76</v>
      </c>
      <c r="E973" s="1">
        <v>3578.1891450000007</v>
      </c>
      <c r="F973" s="1">
        <v>393.60080595000005</v>
      </c>
      <c r="G973" s="1">
        <f t="shared" si="81"/>
        <v>393.6005997261484</v>
      </c>
      <c r="H973" s="57">
        <f t="shared" si="82"/>
        <v>1</v>
      </c>
      <c r="I973" s="1">
        <f t="shared" si="83"/>
        <v>394</v>
      </c>
      <c r="J973" s="4">
        <f t="shared" si="84"/>
        <v>8.2956983535328196E-2</v>
      </c>
      <c r="K973" s="19">
        <f t="shared" si="85"/>
        <v>4228.9811066639604</v>
      </c>
    </row>
    <row r="974" spans="2:11" x14ac:dyDescent="0.35">
      <c r="B974" t="s">
        <v>768</v>
      </c>
      <c r="C974" t="s">
        <v>860</v>
      </c>
      <c r="D974" t="s">
        <v>716</v>
      </c>
      <c r="E974" s="1">
        <v>742.57050200000208</v>
      </c>
      <c r="F974" s="1">
        <v>81.682755220000232</v>
      </c>
      <c r="G974" s="1">
        <f t="shared" si="81"/>
        <v>81.682712423003537</v>
      </c>
      <c r="H974" s="57">
        <f t="shared" si="82"/>
        <v>1</v>
      </c>
      <c r="I974" s="1">
        <f t="shared" si="83"/>
        <v>82</v>
      </c>
      <c r="J974" s="4">
        <f t="shared" si="84"/>
        <v>1.7265159009890639E-2</v>
      </c>
      <c r="K974" s="19">
        <f t="shared" si="85"/>
        <v>880.14327600620504</v>
      </c>
    </row>
    <row r="975" spans="2:11" x14ac:dyDescent="0.35">
      <c r="B975" t="s">
        <v>768</v>
      </c>
      <c r="C975" t="s">
        <v>894</v>
      </c>
      <c r="D975" t="s">
        <v>716</v>
      </c>
      <c r="E975" s="1">
        <v>4356.2937600000014</v>
      </c>
      <c r="F975" s="1">
        <v>479.19231360000009</v>
      </c>
      <c r="G975" s="1">
        <f t="shared" si="81"/>
        <v>479.19206253119359</v>
      </c>
      <c r="H975" s="57">
        <f t="shared" si="82"/>
        <v>1</v>
      </c>
      <c r="I975" s="1">
        <f t="shared" si="83"/>
        <v>479</v>
      </c>
      <c r="J975" s="4">
        <f t="shared" si="84"/>
        <v>0.10085379470411727</v>
      </c>
      <c r="K975" s="19">
        <f t="shared" si="85"/>
        <v>5141.3247464264905</v>
      </c>
    </row>
    <row r="976" spans="2:11" x14ac:dyDescent="0.35">
      <c r="B976" t="s">
        <v>768</v>
      </c>
      <c r="C976" t="s">
        <v>894</v>
      </c>
      <c r="D976" t="s">
        <v>716</v>
      </c>
      <c r="E976" s="1">
        <v>613.00608000000011</v>
      </c>
      <c r="F976" s="1">
        <v>67.430668800000007</v>
      </c>
      <c r="G976" s="1">
        <f t="shared" si="81"/>
        <v>67.430633470264837</v>
      </c>
      <c r="H976" s="57">
        <f t="shared" si="82"/>
        <v>1</v>
      </c>
      <c r="I976" s="1">
        <f t="shared" si="83"/>
        <v>67</v>
      </c>
      <c r="J976" s="4">
        <f t="shared" si="84"/>
        <v>1.4106898215398449E-2</v>
      </c>
      <c r="K976" s="19">
        <f t="shared" si="85"/>
        <v>719.14145722458215</v>
      </c>
    </row>
    <row r="977" spans="2:11" x14ac:dyDescent="0.35">
      <c r="B977" t="s">
        <v>768</v>
      </c>
      <c r="C977" t="s">
        <v>894</v>
      </c>
      <c r="D977" t="s">
        <v>716</v>
      </c>
      <c r="E977" s="1">
        <v>608.29385999999988</v>
      </c>
      <c r="F977" s="1">
        <v>66.912324599999977</v>
      </c>
      <c r="G977" s="1">
        <f t="shared" si="81"/>
        <v>66.912289541846917</v>
      </c>
      <c r="H977" s="57">
        <f t="shared" si="82"/>
        <v>1</v>
      </c>
      <c r="I977" s="1">
        <f t="shared" si="83"/>
        <v>67</v>
      </c>
      <c r="J977" s="4">
        <f t="shared" si="84"/>
        <v>1.4106898215398449E-2</v>
      </c>
      <c r="K977" s="19">
        <f t="shared" si="85"/>
        <v>719.14145722458215</v>
      </c>
    </row>
    <row r="978" spans="2:11" x14ac:dyDescent="0.35">
      <c r="B978" t="s">
        <v>768</v>
      </c>
      <c r="C978" t="s">
        <v>895</v>
      </c>
      <c r="D978" t="s">
        <v>47</v>
      </c>
      <c r="E978" s="1">
        <v>939.70619999999906</v>
      </c>
      <c r="F978" s="1">
        <v>103.3676819999999</v>
      </c>
      <c r="G978" s="1">
        <f t="shared" si="81"/>
        <v>103.36762784136711</v>
      </c>
      <c r="H978" s="57">
        <f t="shared" si="82"/>
        <v>1</v>
      </c>
      <c r="I978" s="1">
        <f t="shared" si="83"/>
        <v>103</v>
      </c>
      <c r="J978" s="4">
        <f t="shared" si="84"/>
        <v>2.1686724122179705E-2</v>
      </c>
      <c r="K978" s="19">
        <f t="shared" si="85"/>
        <v>1105.5458223004771</v>
      </c>
    </row>
    <row r="979" spans="2:11" x14ac:dyDescent="0.35">
      <c r="B979" t="s">
        <v>768</v>
      </c>
      <c r="C979" t="s">
        <v>871</v>
      </c>
      <c r="D979" t="s">
        <v>76</v>
      </c>
      <c r="E979" s="1">
        <v>2456.7847200000001</v>
      </c>
      <c r="F979" s="1">
        <v>270.24631920000002</v>
      </c>
      <c r="G979" s="1">
        <f t="shared" si="81"/>
        <v>270.24617760670043</v>
      </c>
      <c r="H979" s="57">
        <f t="shared" si="82"/>
        <v>1</v>
      </c>
      <c r="I979" s="1">
        <f t="shared" si="83"/>
        <v>270</v>
      </c>
      <c r="J979" s="4">
        <f t="shared" si="84"/>
        <v>5.6848694300859426E-2</v>
      </c>
      <c r="K979" s="19">
        <f t="shared" si="85"/>
        <v>2898.032738069212</v>
      </c>
    </row>
    <row r="980" spans="2:11" x14ac:dyDescent="0.35">
      <c r="B980" t="s">
        <v>768</v>
      </c>
      <c r="C980" t="s">
        <v>896</v>
      </c>
      <c r="D980" t="s">
        <v>47</v>
      </c>
      <c r="E980" s="1">
        <v>2461.1749320000004</v>
      </c>
      <c r="F980" s="1">
        <v>270.72924252000001</v>
      </c>
      <c r="G980" s="1">
        <f t="shared" si="81"/>
        <v>270.72910067367678</v>
      </c>
      <c r="H980" s="57">
        <f t="shared" si="82"/>
        <v>1</v>
      </c>
      <c r="I980" s="1">
        <f t="shared" si="83"/>
        <v>271</v>
      </c>
      <c r="J980" s="4">
        <f t="shared" si="84"/>
        <v>5.7059245020492234E-2</v>
      </c>
      <c r="K980" s="19">
        <f t="shared" si="85"/>
        <v>2908.766192654653</v>
      </c>
    </row>
    <row r="981" spans="2:11" x14ac:dyDescent="0.35">
      <c r="B981" t="s">
        <v>768</v>
      </c>
      <c r="C981" t="s">
        <v>873</v>
      </c>
      <c r="D981" t="s">
        <v>76</v>
      </c>
      <c r="E981" s="1">
        <v>759.64517999999998</v>
      </c>
      <c r="F981" s="1">
        <v>83.560969800000009</v>
      </c>
      <c r="G981" s="1">
        <f t="shared" si="81"/>
        <v>83.560926018928484</v>
      </c>
      <c r="H981" s="57">
        <f t="shared" si="82"/>
        <v>1</v>
      </c>
      <c r="I981" s="1">
        <f t="shared" si="83"/>
        <v>84</v>
      </c>
      <c r="J981" s="4">
        <f t="shared" si="84"/>
        <v>1.7686260449156267E-2</v>
      </c>
      <c r="K981" s="19">
        <f t="shared" si="85"/>
        <v>901.61018517708817</v>
      </c>
    </row>
    <row r="982" spans="2:11" x14ac:dyDescent="0.35">
      <c r="B982" t="s">
        <v>768</v>
      </c>
      <c r="C982" t="s">
        <v>897</v>
      </c>
      <c r="D982" t="s">
        <v>47</v>
      </c>
      <c r="E982" s="1">
        <v>615.60022999999978</v>
      </c>
      <c r="F982" s="1">
        <v>67.716025299999984</v>
      </c>
      <c r="G982" s="1">
        <f t="shared" si="81"/>
        <v>67.715989820754658</v>
      </c>
      <c r="H982" s="57">
        <f t="shared" si="82"/>
        <v>1</v>
      </c>
      <c r="I982" s="1">
        <f t="shared" si="83"/>
        <v>68</v>
      </c>
      <c r="J982" s="4">
        <f t="shared" si="84"/>
        <v>1.4317448935031261E-2</v>
      </c>
      <c r="K982" s="19">
        <f t="shared" si="85"/>
        <v>729.8749118100236</v>
      </c>
    </row>
    <row r="983" spans="2:11" x14ac:dyDescent="0.35">
      <c r="B983" t="s">
        <v>768</v>
      </c>
      <c r="C983" t="s">
        <v>897</v>
      </c>
      <c r="D983" t="s">
        <v>47</v>
      </c>
      <c r="E983" s="1">
        <v>2490.8083800000009</v>
      </c>
      <c r="F983" s="1">
        <v>273.98892180000007</v>
      </c>
      <c r="G983" s="1">
        <f t="shared" si="81"/>
        <v>273.98877824579512</v>
      </c>
      <c r="H983" s="57">
        <f t="shared" si="82"/>
        <v>1</v>
      </c>
      <c r="I983" s="1">
        <f t="shared" si="83"/>
        <v>274</v>
      </c>
      <c r="J983" s="4">
        <f t="shared" si="84"/>
        <v>5.7690897179390674E-2</v>
      </c>
      <c r="K983" s="19">
        <f t="shared" si="85"/>
        <v>2940.9665564109778</v>
      </c>
    </row>
    <row r="984" spans="2:11" x14ac:dyDescent="0.35">
      <c r="B984" t="s">
        <v>768</v>
      </c>
      <c r="C984" t="s">
        <v>897</v>
      </c>
      <c r="D984" t="s">
        <v>47</v>
      </c>
      <c r="E984" s="1">
        <v>2329.6146000000003</v>
      </c>
      <c r="F984" s="1">
        <v>256.25760600000001</v>
      </c>
      <c r="G984" s="1">
        <f t="shared" si="81"/>
        <v>256.25747173596977</v>
      </c>
      <c r="H984" s="57">
        <f t="shared" si="82"/>
        <v>1</v>
      </c>
      <c r="I984" s="1">
        <f t="shared" si="83"/>
        <v>256</v>
      </c>
      <c r="J984" s="4">
        <f t="shared" si="84"/>
        <v>5.3900984226000044E-2</v>
      </c>
      <c r="K984" s="19">
        <f t="shared" si="85"/>
        <v>2747.7643738730303</v>
      </c>
    </row>
    <row r="985" spans="2:11" x14ac:dyDescent="0.35">
      <c r="B985" t="s">
        <v>768</v>
      </c>
      <c r="C985" t="s">
        <v>898</v>
      </c>
      <c r="D985" t="s">
        <v>76</v>
      </c>
      <c r="E985" s="1">
        <v>3418.7905999999984</v>
      </c>
      <c r="F985" s="1">
        <v>376.06696599999981</v>
      </c>
      <c r="G985" s="1">
        <f t="shared" si="81"/>
        <v>376.06676896285705</v>
      </c>
      <c r="H985" s="57">
        <f t="shared" si="82"/>
        <v>1</v>
      </c>
      <c r="I985" s="1">
        <f t="shared" si="83"/>
        <v>376</v>
      </c>
      <c r="J985" s="4">
        <f t="shared" si="84"/>
        <v>7.9167070581937574E-2</v>
      </c>
      <c r="K985" s="19">
        <f t="shared" si="85"/>
        <v>4035.7789241260134</v>
      </c>
    </row>
    <row r="986" spans="2:11" x14ac:dyDescent="0.35">
      <c r="B986" t="s">
        <v>768</v>
      </c>
      <c r="C986" t="s">
        <v>870</v>
      </c>
      <c r="D986" t="s">
        <v>47</v>
      </c>
      <c r="E986" s="1">
        <v>452.26000000000005</v>
      </c>
      <c r="F986" s="1">
        <v>49.748600000000003</v>
      </c>
      <c r="G986" s="1">
        <f t="shared" si="81"/>
        <v>49.748573934636951</v>
      </c>
      <c r="H986" s="57">
        <f t="shared" si="82"/>
        <v>1</v>
      </c>
      <c r="I986" s="1">
        <f t="shared" si="83"/>
        <v>50</v>
      </c>
      <c r="J986" s="4">
        <f t="shared" si="84"/>
        <v>1.0527535981640634E-2</v>
      </c>
      <c r="K986" s="19">
        <f t="shared" si="85"/>
        <v>536.67272927207625</v>
      </c>
    </row>
    <row r="987" spans="2:11" x14ac:dyDescent="0.35">
      <c r="B987" t="s">
        <v>768</v>
      </c>
      <c r="C987" t="s">
        <v>899</v>
      </c>
      <c r="D987" t="s">
        <v>160</v>
      </c>
      <c r="E987" s="1">
        <v>2285.9234539999998</v>
      </c>
      <c r="F987" s="1">
        <v>251.45157994000002</v>
      </c>
      <c r="G987" s="1">
        <f t="shared" si="81"/>
        <v>251.45144819404695</v>
      </c>
      <c r="H987" s="57">
        <f t="shared" si="82"/>
        <v>1</v>
      </c>
      <c r="I987" s="1">
        <f t="shared" si="83"/>
        <v>251</v>
      </c>
      <c r="J987" s="4">
        <f t="shared" si="84"/>
        <v>5.2848230627835981E-2</v>
      </c>
      <c r="K987" s="19">
        <f t="shared" si="85"/>
        <v>2694.0971009458226</v>
      </c>
    </row>
    <row r="988" spans="2:11" x14ac:dyDescent="0.35">
      <c r="B988" t="s">
        <v>768</v>
      </c>
      <c r="C988" t="s">
        <v>176</v>
      </c>
      <c r="D988" t="s">
        <v>76</v>
      </c>
      <c r="E988" s="1">
        <v>1542.0608879999997</v>
      </c>
      <c r="F988" s="1">
        <v>169.62669767999998</v>
      </c>
      <c r="G988" s="1">
        <f t="shared" si="81"/>
        <v>169.62660880550987</v>
      </c>
      <c r="H988" s="57">
        <f t="shared" si="82"/>
        <v>1</v>
      </c>
      <c r="I988" s="1">
        <f t="shared" si="83"/>
        <v>170</v>
      </c>
      <c r="J988" s="4">
        <f t="shared" si="84"/>
        <v>3.579362233757815E-2</v>
      </c>
      <c r="K988" s="19">
        <f t="shared" si="85"/>
        <v>1824.687279525059</v>
      </c>
    </row>
    <row r="989" spans="2:11" x14ac:dyDescent="0.35">
      <c r="B989" t="s">
        <v>768</v>
      </c>
      <c r="C989" t="s">
        <v>176</v>
      </c>
      <c r="D989" t="s">
        <v>76</v>
      </c>
      <c r="E989" s="1">
        <v>6011.6290200000003</v>
      </c>
      <c r="F989" s="1">
        <v>661.27919220000001</v>
      </c>
      <c r="G989" s="1">
        <f t="shared" si="81"/>
        <v>661.27884572829578</v>
      </c>
      <c r="H989" s="57">
        <f t="shared" si="82"/>
        <v>1</v>
      </c>
      <c r="I989" s="1">
        <f t="shared" si="83"/>
        <v>661</v>
      </c>
      <c r="J989" s="4">
        <f t="shared" si="84"/>
        <v>0.13917402567728918</v>
      </c>
      <c r="K989" s="19">
        <f t="shared" si="85"/>
        <v>7094.813480976848</v>
      </c>
    </row>
    <row r="990" spans="2:11" x14ac:dyDescent="0.35">
      <c r="B990" t="s">
        <v>768</v>
      </c>
      <c r="C990" t="s">
        <v>176</v>
      </c>
      <c r="D990" t="s">
        <v>76</v>
      </c>
      <c r="E990" s="1">
        <v>3104.197157000001</v>
      </c>
      <c r="F990" s="1">
        <v>341.46168727000014</v>
      </c>
      <c r="G990" s="1">
        <f t="shared" si="81"/>
        <v>341.46150836400386</v>
      </c>
      <c r="H990" s="57">
        <f t="shared" si="82"/>
        <v>1</v>
      </c>
      <c r="I990" s="1">
        <f t="shared" si="83"/>
        <v>341</v>
      </c>
      <c r="J990" s="4">
        <f t="shared" si="84"/>
        <v>7.179779539478913E-2</v>
      </c>
      <c r="K990" s="19">
        <f t="shared" si="85"/>
        <v>3660.1080136355604</v>
      </c>
    </row>
    <row r="991" spans="2:11" x14ac:dyDescent="0.35">
      <c r="B991" t="s">
        <v>768</v>
      </c>
      <c r="C991" t="s">
        <v>900</v>
      </c>
      <c r="D991" t="s">
        <v>47</v>
      </c>
      <c r="E991" s="1">
        <v>0</v>
      </c>
      <c r="F991" s="1">
        <v>0</v>
      </c>
      <c r="G991" s="1">
        <f t="shared" si="81"/>
        <v>0</v>
      </c>
      <c r="H991" s="57">
        <f t="shared" si="82"/>
        <v>1</v>
      </c>
      <c r="I991" s="1">
        <f t="shared" si="83"/>
        <v>0</v>
      </c>
      <c r="J991" s="4">
        <f t="shared" si="84"/>
        <v>0</v>
      </c>
      <c r="K991" s="19">
        <f t="shared" si="85"/>
        <v>0</v>
      </c>
    </row>
    <row r="992" spans="2:11" x14ac:dyDescent="0.35">
      <c r="B992" t="s">
        <v>768</v>
      </c>
      <c r="C992" t="s">
        <v>901</v>
      </c>
      <c r="D992" t="s">
        <v>47</v>
      </c>
      <c r="E992" s="1">
        <v>5311.8966000000028</v>
      </c>
      <c r="F992" s="1">
        <v>584.30862600000023</v>
      </c>
      <c r="G992" s="1">
        <f t="shared" si="81"/>
        <v>584.30831985638065</v>
      </c>
      <c r="H992" s="57">
        <f t="shared" si="82"/>
        <v>1</v>
      </c>
      <c r="I992" s="1">
        <f t="shared" si="83"/>
        <v>584</v>
      </c>
      <c r="J992" s="4">
        <f t="shared" si="84"/>
        <v>0.12296162026556259</v>
      </c>
      <c r="K992" s="19">
        <f t="shared" si="85"/>
        <v>6268.3374778978496</v>
      </c>
    </row>
    <row r="993" spans="2:11" x14ac:dyDescent="0.35">
      <c r="B993" t="s">
        <v>768</v>
      </c>
      <c r="C993" t="s">
        <v>873</v>
      </c>
      <c r="D993" t="s">
        <v>76</v>
      </c>
      <c r="E993" s="1">
        <v>901.95216000000084</v>
      </c>
      <c r="F993" s="1">
        <v>99.214737600000078</v>
      </c>
      <c r="G993" s="1">
        <f t="shared" si="81"/>
        <v>99.21468561726779</v>
      </c>
      <c r="H993" s="57">
        <f t="shared" si="82"/>
        <v>1</v>
      </c>
      <c r="I993" s="1">
        <f t="shared" si="83"/>
        <v>99</v>
      </c>
      <c r="J993" s="4">
        <f t="shared" si="84"/>
        <v>2.0844521243648453E-2</v>
      </c>
      <c r="K993" s="19">
        <f t="shared" si="85"/>
        <v>1062.6120039587108</v>
      </c>
    </row>
    <row r="994" spans="2:11" x14ac:dyDescent="0.35">
      <c r="B994" t="s">
        <v>768</v>
      </c>
      <c r="C994" t="s">
        <v>902</v>
      </c>
      <c r="D994" t="s">
        <v>76</v>
      </c>
      <c r="E994" s="1">
        <v>0</v>
      </c>
      <c r="F994" s="1">
        <v>0</v>
      </c>
      <c r="G994" s="1">
        <f t="shared" si="81"/>
        <v>0</v>
      </c>
      <c r="H994" s="57">
        <f t="shared" si="82"/>
        <v>1</v>
      </c>
      <c r="I994" s="1">
        <f t="shared" si="83"/>
        <v>0</v>
      </c>
      <c r="J994" s="4">
        <f t="shared" si="84"/>
        <v>0</v>
      </c>
      <c r="K994" s="19">
        <f t="shared" si="85"/>
        <v>0</v>
      </c>
    </row>
    <row r="995" spans="2:11" x14ac:dyDescent="0.35">
      <c r="B995" t="s">
        <v>768</v>
      </c>
      <c r="C995" t="s">
        <v>894</v>
      </c>
      <c r="D995" t="s">
        <v>716</v>
      </c>
      <c r="E995" s="1">
        <v>1710.70676</v>
      </c>
      <c r="F995" s="1">
        <v>188.17774360000001</v>
      </c>
      <c r="G995" s="1">
        <f t="shared" si="81"/>
        <v>188.17764500584448</v>
      </c>
      <c r="H995" s="57">
        <f t="shared" si="82"/>
        <v>1</v>
      </c>
      <c r="I995" s="1">
        <f t="shared" si="83"/>
        <v>188</v>
      </c>
      <c r="J995" s="4">
        <f t="shared" si="84"/>
        <v>3.9583535290968787E-2</v>
      </c>
      <c r="K995" s="19">
        <f t="shared" si="85"/>
        <v>2017.8894620630067</v>
      </c>
    </row>
    <row r="996" spans="2:11" x14ac:dyDescent="0.35">
      <c r="B996" t="s">
        <v>768</v>
      </c>
      <c r="C996" t="s">
        <v>903</v>
      </c>
      <c r="D996" t="s">
        <v>459</v>
      </c>
      <c r="E996" s="1">
        <v>2556.7558159999999</v>
      </c>
      <c r="F996" s="1">
        <v>281.24313976000002</v>
      </c>
      <c r="G996" s="1">
        <f t="shared" si="81"/>
        <v>281.24299240500824</v>
      </c>
      <c r="H996" s="57">
        <f t="shared" si="82"/>
        <v>1</v>
      </c>
      <c r="I996" s="1">
        <f t="shared" si="83"/>
        <v>281</v>
      </c>
      <c r="J996" s="4">
        <f t="shared" si="84"/>
        <v>5.9164752216820361E-2</v>
      </c>
      <c r="K996" s="19">
        <f t="shared" si="85"/>
        <v>3016.1007385090684</v>
      </c>
    </row>
    <row r="997" spans="2:11" x14ac:dyDescent="0.35">
      <c r="B997" t="s">
        <v>768</v>
      </c>
      <c r="C997" t="s">
        <v>904</v>
      </c>
      <c r="D997" t="s">
        <v>76</v>
      </c>
      <c r="E997" s="1">
        <v>2649.8840000000005</v>
      </c>
      <c r="F997" s="1">
        <v>291.48723999999993</v>
      </c>
      <c r="G997" s="1">
        <f t="shared" si="81"/>
        <v>291.48708727769747</v>
      </c>
      <c r="H997" s="57">
        <f t="shared" si="82"/>
        <v>1</v>
      </c>
      <c r="I997" s="1">
        <f t="shared" si="83"/>
        <v>291</v>
      </c>
      <c r="J997" s="4">
        <f t="shared" si="84"/>
        <v>6.1270259413148481E-2</v>
      </c>
      <c r="K997" s="19">
        <f t="shared" si="85"/>
        <v>3123.4352843634833</v>
      </c>
    </row>
    <row r="998" spans="2:11" x14ac:dyDescent="0.35">
      <c r="B998" t="s">
        <v>768</v>
      </c>
      <c r="C998" t="s">
        <v>905</v>
      </c>
      <c r="D998" t="s">
        <v>76</v>
      </c>
      <c r="E998" s="1">
        <v>2977.3215799999994</v>
      </c>
      <c r="F998" s="1">
        <v>327.50537379999997</v>
      </c>
      <c r="G998" s="1">
        <f t="shared" si="81"/>
        <v>327.50520220629744</v>
      </c>
      <c r="H998" s="57">
        <f t="shared" si="82"/>
        <v>1</v>
      </c>
      <c r="I998" s="1">
        <f t="shared" si="83"/>
        <v>328</v>
      </c>
      <c r="J998" s="4">
        <f t="shared" si="84"/>
        <v>6.9060636039562556E-2</v>
      </c>
      <c r="K998" s="19">
        <f t="shared" si="85"/>
        <v>3520.5731040248202</v>
      </c>
    </row>
    <row r="999" spans="2:11" x14ac:dyDescent="0.35">
      <c r="B999" t="s">
        <v>768</v>
      </c>
      <c r="C999" t="s">
        <v>906</v>
      </c>
      <c r="D999" t="s">
        <v>76</v>
      </c>
      <c r="E999" s="1">
        <v>6067.0552000000016</v>
      </c>
      <c r="F999" s="1">
        <v>667.37607200000002</v>
      </c>
      <c r="G999" s="1">
        <f t="shared" si="81"/>
        <v>667.37572233388664</v>
      </c>
      <c r="H999" s="57">
        <f t="shared" si="82"/>
        <v>1</v>
      </c>
      <c r="I999" s="1">
        <f t="shared" si="83"/>
        <v>667</v>
      </c>
      <c r="J999" s="4">
        <f t="shared" si="84"/>
        <v>0.14043732999508604</v>
      </c>
      <c r="K999" s="19">
        <f t="shared" si="85"/>
        <v>7159.2142084894958</v>
      </c>
    </row>
    <row r="1000" spans="2:11" x14ac:dyDescent="0.35">
      <c r="B1000" t="s">
        <v>768</v>
      </c>
      <c r="C1000" t="s">
        <v>907</v>
      </c>
      <c r="D1000" t="s">
        <v>76</v>
      </c>
      <c r="E1000" s="1">
        <v>4081.3760000000007</v>
      </c>
      <c r="F1000" s="1">
        <v>448.95136000000008</v>
      </c>
      <c r="G1000" s="1">
        <f t="shared" si="81"/>
        <v>448.95112477568841</v>
      </c>
      <c r="H1000" s="57">
        <f t="shared" si="82"/>
        <v>1</v>
      </c>
      <c r="I1000" s="1">
        <f t="shared" si="83"/>
        <v>449</v>
      </c>
      <c r="J1000" s="4">
        <f t="shared" si="84"/>
        <v>9.453727311513288E-2</v>
      </c>
      <c r="K1000" s="19">
        <f t="shared" si="85"/>
        <v>4819.3211088632443</v>
      </c>
    </row>
    <row r="1001" spans="2:11" x14ac:dyDescent="0.35">
      <c r="B1001" t="s">
        <v>768</v>
      </c>
      <c r="C1001" t="s">
        <v>908</v>
      </c>
      <c r="D1001" t="s">
        <v>76</v>
      </c>
      <c r="E1001" s="1">
        <v>5510.9035999999987</v>
      </c>
      <c r="F1001" s="1">
        <v>606.19939599999998</v>
      </c>
      <c r="G1001" s="1">
        <f t="shared" si="81"/>
        <v>606.19907838689448</v>
      </c>
      <c r="H1001" s="57">
        <f t="shared" si="82"/>
        <v>1</v>
      </c>
      <c r="I1001" s="1">
        <f t="shared" si="83"/>
        <v>606</v>
      </c>
      <c r="J1001" s="4">
        <f t="shared" si="84"/>
        <v>0.12759373609748448</v>
      </c>
      <c r="K1001" s="19">
        <f t="shared" si="85"/>
        <v>6504.4734787775633</v>
      </c>
    </row>
    <row r="1002" spans="2:11" x14ac:dyDescent="0.35">
      <c r="B1002" t="s">
        <v>768</v>
      </c>
      <c r="C1002" t="s">
        <v>909</v>
      </c>
      <c r="D1002" t="s">
        <v>76</v>
      </c>
      <c r="E1002" s="1">
        <v>143.20459999999997</v>
      </c>
      <c r="F1002" s="1">
        <v>15.752506</v>
      </c>
      <c r="G1002" s="1">
        <f t="shared" si="81"/>
        <v>15.752497746606178</v>
      </c>
      <c r="H1002" s="57">
        <f t="shared" si="82"/>
        <v>1</v>
      </c>
      <c r="I1002" s="1">
        <f t="shared" si="83"/>
        <v>16</v>
      </c>
      <c r="J1002" s="4">
        <f t="shared" si="84"/>
        <v>3.3688115141250028E-3</v>
      </c>
      <c r="K1002" s="19">
        <f t="shared" si="85"/>
        <v>171.73527336706439</v>
      </c>
    </row>
    <row r="1003" spans="2:11" x14ac:dyDescent="0.35">
      <c r="B1003" t="s">
        <v>768</v>
      </c>
      <c r="C1003" t="s">
        <v>905</v>
      </c>
      <c r="D1003" t="s">
        <v>76</v>
      </c>
      <c r="E1003" s="1">
        <v>0</v>
      </c>
      <c r="F1003" s="1">
        <v>0</v>
      </c>
      <c r="G1003" s="1">
        <f t="shared" si="81"/>
        <v>0</v>
      </c>
      <c r="H1003" s="57">
        <f t="shared" si="82"/>
        <v>1</v>
      </c>
      <c r="I1003" s="1">
        <f t="shared" si="83"/>
        <v>0</v>
      </c>
      <c r="J1003" s="4">
        <f t="shared" si="84"/>
        <v>0</v>
      </c>
      <c r="K1003" s="19">
        <f t="shared" si="85"/>
        <v>0</v>
      </c>
    </row>
    <row r="1004" spans="2:11" x14ac:dyDescent="0.35">
      <c r="B1004" t="s">
        <v>768</v>
      </c>
      <c r="C1004" t="s">
        <v>859</v>
      </c>
      <c r="D1004" t="s">
        <v>716</v>
      </c>
      <c r="E1004" s="1">
        <v>792.84899999999993</v>
      </c>
      <c r="F1004" s="1">
        <v>87.213390000000004</v>
      </c>
      <c r="G1004" s="1">
        <f t="shared" si="81"/>
        <v>87.213344305273452</v>
      </c>
      <c r="H1004" s="57">
        <f t="shared" si="82"/>
        <v>1</v>
      </c>
      <c r="I1004" s="1">
        <f t="shared" si="83"/>
        <v>87</v>
      </c>
      <c r="J1004" s="4">
        <f t="shared" si="84"/>
        <v>1.8317912608054703E-2</v>
      </c>
      <c r="K1004" s="19">
        <f t="shared" si="85"/>
        <v>933.81054893341263</v>
      </c>
    </row>
    <row r="1005" spans="2:11" x14ac:dyDescent="0.35">
      <c r="B1005" t="s">
        <v>768</v>
      </c>
      <c r="C1005" t="s">
        <v>859</v>
      </c>
      <c r="D1005" t="s">
        <v>716</v>
      </c>
      <c r="E1005" s="1">
        <v>824.97781000000032</v>
      </c>
      <c r="F1005" s="1">
        <v>90.747559100000018</v>
      </c>
      <c r="G1005" s="1">
        <f t="shared" si="81"/>
        <v>90.747511553575109</v>
      </c>
      <c r="H1005" s="57">
        <f t="shared" si="82"/>
        <v>1</v>
      </c>
      <c r="I1005" s="1">
        <f t="shared" si="83"/>
        <v>91</v>
      </c>
      <c r="J1005" s="4">
        <f t="shared" si="84"/>
        <v>1.916011548658595E-2</v>
      </c>
      <c r="K1005" s="19">
        <f t="shared" si="85"/>
        <v>976.74436727517855</v>
      </c>
    </row>
    <row r="1006" spans="2:11" x14ac:dyDescent="0.35">
      <c r="B1006" t="s">
        <v>768</v>
      </c>
      <c r="C1006" t="s">
        <v>859</v>
      </c>
      <c r="D1006" t="s">
        <v>716</v>
      </c>
      <c r="E1006" s="1">
        <v>1270.9138</v>
      </c>
      <c r="F1006" s="1">
        <v>139.80051800000001</v>
      </c>
      <c r="G1006" s="1">
        <f t="shared" si="81"/>
        <v>139.80044475268738</v>
      </c>
      <c r="H1006" s="57">
        <f t="shared" si="82"/>
        <v>1</v>
      </c>
      <c r="I1006" s="1">
        <f t="shared" si="83"/>
        <v>140</v>
      </c>
      <c r="J1006" s="4">
        <f t="shared" si="84"/>
        <v>2.9477100748593773E-2</v>
      </c>
      <c r="K1006" s="19">
        <f t="shared" si="85"/>
        <v>1502.6836419618135</v>
      </c>
    </row>
    <row r="1007" spans="2:11" x14ac:dyDescent="0.35">
      <c r="B1007" t="s">
        <v>768</v>
      </c>
      <c r="C1007" t="s">
        <v>875</v>
      </c>
      <c r="D1007" t="s">
        <v>225</v>
      </c>
      <c r="E1007" s="1">
        <v>0</v>
      </c>
      <c r="F1007" s="1">
        <v>0</v>
      </c>
      <c r="G1007" s="1">
        <f t="shared" si="81"/>
        <v>0</v>
      </c>
      <c r="H1007" s="57">
        <f t="shared" si="82"/>
        <v>1</v>
      </c>
      <c r="I1007" s="1">
        <f t="shared" si="83"/>
        <v>0</v>
      </c>
      <c r="J1007" s="4">
        <f t="shared" si="84"/>
        <v>0</v>
      </c>
      <c r="K1007" s="19">
        <f t="shared" si="85"/>
        <v>0</v>
      </c>
    </row>
    <row r="1008" spans="2:11" x14ac:dyDescent="0.35">
      <c r="B1008" t="s">
        <v>768</v>
      </c>
      <c r="C1008" t="s">
        <v>875</v>
      </c>
      <c r="D1008" t="s">
        <v>76</v>
      </c>
      <c r="E1008" s="1">
        <v>0</v>
      </c>
      <c r="F1008" s="1">
        <v>0</v>
      </c>
      <c r="G1008" s="1">
        <f t="shared" si="81"/>
        <v>0</v>
      </c>
      <c r="H1008" s="57">
        <f t="shared" si="82"/>
        <v>1</v>
      </c>
      <c r="I1008" s="1">
        <f t="shared" si="83"/>
        <v>0</v>
      </c>
      <c r="J1008" s="4">
        <f t="shared" si="84"/>
        <v>0</v>
      </c>
      <c r="K1008" s="19">
        <f t="shared" si="85"/>
        <v>0</v>
      </c>
    </row>
    <row r="1009" spans="2:11" x14ac:dyDescent="0.35">
      <c r="B1009" t="s">
        <v>768</v>
      </c>
      <c r="C1009" t="s">
        <v>874</v>
      </c>
      <c r="D1009" t="s">
        <v>716</v>
      </c>
      <c r="E1009" s="1">
        <v>5335.0273179999995</v>
      </c>
      <c r="F1009" s="1">
        <v>586.85300498000004</v>
      </c>
      <c r="G1009" s="1">
        <f t="shared" si="81"/>
        <v>586.85269750327438</v>
      </c>
      <c r="H1009" s="57">
        <f t="shared" si="82"/>
        <v>1</v>
      </c>
      <c r="I1009" s="1">
        <f t="shared" si="83"/>
        <v>587</v>
      </c>
      <c r="J1009" s="4">
        <f t="shared" si="84"/>
        <v>0.12359327242446103</v>
      </c>
      <c r="K1009" s="19">
        <f t="shared" si="85"/>
        <v>6300.5378416541744</v>
      </c>
    </row>
    <row r="1010" spans="2:11" x14ac:dyDescent="0.35">
      <c r="B1010" t="s">
        <v>768</v>
      </c>
      <c r="C1010" t="s">
        <v>860</v>
      </c>
      <c r="D1010" t="s">
        <v>716</v>
      </c>
      <c r="E1010" s="1">
        <v>787.35038499999996</v>
      </c>
      <c r="F1010" s="1">
        <v>86.608542349999993</v>
      </c>
      <c r="G1010" s="1">
        <f t="shared" si="81"/>
        <v>86.608496972178315</v>
      </c>
      <c r="H1010" s="57">
        <f t="shared" si="82"/>
        <v>1</v>
      </c>
      <c r="I1010" s="1">
        <f t="shared" si="83"/>
        <v>87</v>
      </c>
      <c r="J1010" s="4">
        <f t="shared" si="84"/>
        <v>1.8317912608054703E-2</v>
      </c>
      <c r="K1010" s="19">
        <f t="shared" si="85"/>
        <v>933.81054893341263</v>
      </c>
    </row>
    <row r="1011" spans="2:11" x14ac:dyDescent="0.35">
      <c r="B1011" t="s">
        <v>768</v>
      </c>
      <c r="C1011" t="s">
        <v>910</v>
      </c>
      <c r="D1011" t="s">
        <v>76</v>
      </c>
      <c r="E1011" s="1">
        <v>1076.0577520000002</v>
      </c>
      <c r="F1011" s="1">
        <v>118.36635272000004</v>
      </c>
      <c r="G1011" s="1">
        <f t="shared" si="81"/>
        <v>118.36629070293911</v>
      </c>
      <c r="H1011" s="57">
        <f t="shared" si="82"/>
        <v>1</v>
      </c>
      <c r="I1011" s="1">
        <f t="shared" si="83"/>
        <v>118</v>
      </c>
      <c r="J1011" s="4">
        <f t="shared" si="84"/>
        <v>2.4844984916671895E-2</v>
      </c>
      <c r="K1011" s="19">
        <f t="shared" si="85"/>
        <v>1266.5476410821</v>
      </c>
    </row>
    <row r="1012" spans="2:11" x14ac:dyDescent="0.35">
      <c r="B1012" t="s">
        <v>768</v>
      </c>
      <c r="C1012" t="s">
        <v>860</v>
      </c>
      <c r="D1012" t="s">
        <v>716</v>
      </c>
      <c r="E1012" s="1">
        <v>1116.1395000000005</v>
      </c>
      <c r="F1012" s="1">
        <v>122.77534500000006</v>
      </c>
      <c r="G1012" s="1">
        <f t="shared" si="81"/>
        <v>122.77528067288449</v>
      </c>
      <c r="H1012" s="57">
        <f t="shared" si="82"/>
        <v>1</v>
      </c>
      <c r="I1012" s="1">
        <f t="shared" si="83"/>
        <v>123</v>
      </c>
      <c r="J1012" s="4">
        <f t="shared" si="84"/>
        <v>2.5897738514835955E-2</v>
      </c>
      <c r="K1012" s="19">
        <f t="shared" si="85"/>
        <v>1320.2149140093072</v>
      </c>
    </row>
    <row r="1013" spans="2:11" x14ac:dyDescent="0.35">
      <c r="B1013" t="s">
        <v>768</v>
      </c>
      <c r="C1013" t="s">
        <v>911</v>
      </c>
      <c r="D1013" t="s">
        <v>175</v>
      </c>
      <c r="E1013" s="1">
        <v>1882.8142499999999</v>
      </c>
      <c r="F1013" s="1">
        <v>207.1095675</v>
      </c>
      <c r="G1013" s="1">
        <f t="shared" si="81"/>
        <v>207.10945898667362</v>
      </c>
      <c r="H1013" s="57">
        <f t="shared" si="82"/>
        <v>1</v>
      </c>
      <c r="I1013" s="1">
        <f t="shared" si="83"/>
        <v>207</v>
      </c>
      <c r="J1013" s="4">
        <f t="shared" si="84"/>
        <v>4.3583998963992225E-2</v>
      </c>
      <c r="K1013" s="19">
        <f t="shared" si="85"/>
        <v>2221.8250991863956</v>
      </c>
    </row>
    <row r="1014" spans="2:11" x14ac:dyDescent="0.35">
      <c r="B1014" t="s">
        <v>768</v>
      </c>
      <c r="C1014" t="s">
        <v>912</v>
      </c>
      <c r="D1014" t="s">
        <v>175</v>
      </c>
      <c r="E1014" s="1">
        <v>131.05370899999997</v>
      </c>
      <c r="F1014" s="1">
        <v>14.415907989999996</v>
      </c>
      <c r="G1014" s="1">
        <f t="shared" si="81"/>
        <v>14.415900436905526</v>
      </c>
      <c r="H1014" s="57">
        <f t="shared" si="82"/>
        <v>1</v>
      </c>
      <c r="I1014" s="1">
        <f t="shared" si="83"/>
        <v>14</v>
      </c>
      <c r="J1014" s="4">
        <f t="shared" si="84"/>
        <v>2.9477100748593775E-3</v>
      </c>
      <c r="K1014" s="19">
        <f t="shared" si="85"/>
        <v>150.26836419618135</v>
      </c>
    </row>
    <row r="1015" spans="2:11" x14ac:dyDescent="0.35">
      <c r="B1015" t="s">
        <v>768</v>
      </c>
      <c r="C1015" t="s">
        <v>875</v>
      </c>
      <c r="D1015" t="s">
        <v>225</v>
      </c>
      <c r="E1015" s="1">
        <v>0</v>
      </c>
      <c r="F1015" s="1">
        <v>0</v>
      </c>
      <c r="G1015" s="1">
        <f t="shared" si="81"/>
        <v>0</v>
      </c>
      <c r="H1015" s="57">
        <f t="shared" si="82"/>
        <v>1</v>
      </c>
      <c r="I1015" s="1">
        <f t="shared" si="83"/>
        <v>0</v>
      </c>
      <c r="J1015" s="4">
        <f t="shared" si="84"/>
        <v>0</v>
      </c>
      <c r="K1015" s="19">
        <f t="shared" si="85"/>
        <v>0</v>
      </c>
    </row>
    <row r="1016" spans="2:11" x14ac:dyDescent="0.35">
      <c r="B1016" t="s">
        <v>768</v>
      </c>
      <c r="C1016" t="s">
        <v>875</v>
      </c>
      <c r="D1016" t="s">
        <v>76</v>
      </c>
      <c r="E1016" s="1">
        <v>0</v>
      </c>
      <c r="F1016" s="1">
        <v>0</v>
      </c>
      <c r="G1016" s="1">
        <f t="shared" si="81"/>
        <v>0</v>
      </c>
      <c r="H1016" s="57">
        <f t="shared" si="82"/>
        <v>1</v>
      </c>
      <c r="I1016" s="1">
        <f t="shared" si="83"/>
        <v>0</v>
      </c>
      <c r="J1016" s="4">
        <f t="shared" si="84"/>
        <v>0</v>
      </c>
      <c r="K1016" s="19">
        <f t="shared" si="85"/>
        <v>0</v>
      </c>
    </row>
    <row r="1017" spans="2:11" x14ac:dyDescent="0.35">
      <c r="B1017" t="s">
        <v>768</v>
      </c>
      <c r="C1017" t="s">
        <v>913</v>
      </c>
      <c r="D1017" t="s">
        <v>76</v>
      </c>
      <c r="E1017" s="1">
        <v>4417.3001999999997</v>
      </c>
      <c r="F1017" s="1">
        <v>485.90302199999996</v>
      </c>
      <c r="G1017" s="1">
        <f t="shared" si="81"/>
        <v>485.90276741517391</v>
      </c>
      <c r="H1017" s="57">
        <f t="shared" si="82"/>
        <v>1</v>
      </c>
      <c r="I1017" s="1">
        <f t="shared" si="83"/>
        <v>486</v>
      </c>
      <c r="J1017" s="4">
        <f t="shared" si="84"/>
        <v>0.10232764974154696</v>
      </c>
      <c r="K1017" s="19">
        <f t="shared" si="85"/>
        <v>5216.4589285245811</v>
      </c>
    </row>
    <row r="1018" spans="2:11" x14ac:dyDescent="0.35">
      <c r="B1018" t="s">
        <v>768</v>
      </c>
      <c r="C1018" t="s">
        <v>914</v>
      </c>
      <c r="D1018" t="s">
        <v>716</v>
      </c>
      <c r="E1018" s="1">
        <v>1331.5357300000001</v>
      </c>
      <c r="F1018" s="1">
        <v>146.46893029999998</v>
      </c>
      <c r="G1018" s="1">
        <f t="shared" si="81"/>
        <v>146.4688535588285</v>
      </c>
      <c r="H1018" s="57">
        <f t="shared" si="82"/>
        <v>1</v>
      </c>
      <c r="I1018" s="1">
        <f t="shared" si="83"/>
        <v>146</v>
      </c>
      <c r="J1018" s="4">
        <f t="shared" si="84"/>
        <v>3.0740405066390648E-2</v>
      </c>
      <c r="K1018" s="19">
        <f t="shared" si="85"/>
        <v>1567.0843694744624</v>
      </c>
    </row>
    <row r="1019" spans="2:11" x14ac:dyDescent="0.35">
      <c r="B1019" t="s">
        <v>768</v>
      </c>
      <c r="C1019" t="s">
        <v>915</v>
      </c>
      <c r="D1019" t="s">
        <v>716</v>
      </c>
      <c r="E1019" s="1">
        <v>6121.3507480000007</v>
      </c>
      <c r="F1019" s="1">
        <v>673.34858227999996</v>
      </c>
      <c r="G1019" s="1">
        <f t="shared" si="81"/>
        <v>673.34822948463977</v>
      </c>
      <c r="H1019" s="57">
        <f t="shared" si="82"/>
        <v>1</v>
      </c>
      <c r="I1019" s="1">
        <f t="shared" si="83"/>
        <v>673</v>
      </c>
      <c r="J1019" s="4">
        <f t="shared" si="84"/>
        <v>0.14170063431288291</v>
      </c>
      <c r="K1019" s="19">
        <f t="shared" si="85"/>
        <v>7223.6149360021445</v>
      </c>
    </row>
    <row r="1020" spans="2:11" x14ac:dyDescent="0.35">
      <c r="B1020" t="s">
        <v>768</v>
      </c>
      <c r="C1020" t="s">
        <v>915</v>
      </c>
      <c r="D1020" t="s">
        <v>716</v>
      </c>
      <c r="E1020" s="1">
        <v>3135.2296500000002</v>
      </c>
      <c r="F1020" s="1">
        <v>344.87526150000008</v>
      </c>
      <c r="G1020" s="1">
        <f t="shared" si="81"/>
        <v>344.87508080549009</v>
      </c>
      <c r="H1020" s="57">
        <f t="shared" si="82"/>
        <v>1</v>
      </c>
      <c r="I1020" s="1">
        <f t="shared" si="83"/>
        <v>345</v>
      </c>
      <c r="J1020" s="4">
        <f t="shared" si="84"/>
        <v>7.2639998273320364E-2</v>
      </c>
      <c r="K1020" s="19">
        <f t="shared" si="85"/>
        <v>3703.0418319773253</v>
      </c>
    </row>
    <row r="1021" spans="2:11" x14ac:dyDescent="0.35">
      <c r="B1021" t="s">
        <v>768</v>
      </c>
      <c r="C1021" t="s">
        <v>860</v>
      </c>
      <c r="D1021" t="s">
        <v>716</v>
      </c>
      <c r="E1021" s="1">
        <v>1347.3728999999998</v>
      </c>
      <c r="F1021" s="1">
        <v>148.21101899999999</v>
      </c>
      <c r="G1021" s="1">
        <f t="shared" si="81"/>
        <v>148.21094134607569</v>
      </c>
      <c r="H1021" s="57">
        <f t="shared" si="82"/>
        <v>1</v>
      </c>
      <c r="I1021" s="1">
        <f t="shared" si="83"/>
        <v>148</v>
      </c>
      <c r="J1021" s="4">
        <f t="shared" si="84"/>
        <v>3.1161506505656276E-2</v>
      </c>
      <c r="K1021" s="19">
        <f t="shared" si="85"/>
        <v>1588.5512786453455</v>
      </c>
    </row>
    <row r="1022" spans="2:11" x14ac:dyDescent="0.35">
      <c r="B1022" t="s">
        <v>768</v>
      </c>
      <c r="C1022" t="s">
        <v>860</v>
      </c>
      <c r="D1022" t="s">
        <v>716</v>
      </c>
      <c r="E1022" s="1">
        <v>4044.3910000000014</v>
      </c>
      <c r="F1022" s="1">
        <v>444.88301000000013</v>
      </c>
      <c r="G1022" s="1">
        <f t="shared" si="81"/>
        <v>444.88277690726642</v>
      </c>
      <c r="H1022" s="57">
        <f t="shared" si="82"/>
        <v>1</v>
      </c>
      <c r="I1022" s="1">
        <f t="shared" si="83"/>
        <v>445</v>
      </c>
      <c r="J1022" s="4">
        <f t="shared" si="84"/>
        <v>9.3695070236601646E-2</v>
      </c>
      <c r="K1022" s="19">
        <f t="shared" si="85"/>
        <v>4776.3872905214785</v>
      </c>
    </row>
    <row r="1023" spans="2:11" x14ac:dyDescent="0.35">
      <c r="B1023" t="s">
        <v>768</v>
      </c>
      <c r="C1023" t="s">
        <v>916</v>
      </c>
      <c r="D1023" t="s">
        <v>47</v>
      </c>
      <c r="E1023" s="1">
        <v>7512.115200000002</v>
      </c>
      <c r="F1023" s="1">
        <v>826.332672</v>
      </c>
      <c r="G1023" s="1">
        <f t="shared" si="81"/>
        <v>826.33223904990496</v>
      </c>
      <c r="H1023" s="57">
        <f t="shared" si="82"/>
        <v>1</v>
      </c>
      <c r="I1023" s="1">
        <f t="shared" si="83"/>
        <v>826</v>
      </c>
      <c r="J1023" s="4">
        <f t="shared" si="84"/>
        <v>0.17391489441670327</v>
      </c>
      <c r="K1023" s="19">
        <f t="shared" si="85"/>
        <v>8865.8334875746987</v>
      </c>
    </row>
    <row r="1024" spans="2:11" x14ac:dyDescent="0.35">
      <c r="B1024" t="s">
        <v>768</v>
      </c>
      <c r="C1024" t="s">
        <v>917</v>
      </c>
      <c r="D1024" t="s">
        <v>76</v>
      </c>
      <c r="E1024" s="1">
        <v>73.454100000000025</v>
      </c>
      <c r="F1024" s="1">
        <v>8.079951000000003</v>
      </c>
      <c r="G1024" s="1">
        <f t="shared" si="81"/>
        <v>8.079946766577228</v>
      </c>
      <c r="H1024" s="57">
        <f t="shared" si="82"/>
        <v>1</v>
      </c>
      <c r="I1024" s="1">
        <f t="shared" si="83"/>
        <v>8</v>
      </c>
      <c r="J1024" s="4">
        <f t="shared" si="84"/>
        <v>1.6844057570625014E-3</v>
      </c>
      <c r="K1024" s="19">
        <f t="shared" si="85"/>
        <v>85.867636683532197</v>
      </c>
    </row>
    <row r="1025" spans="2:11" x14ac:dyDescent="0.35">
      <c r="B1025" t="s">
        <v>768</v>
      </c>
      <c r="C1025" t="s">
        <v>917</v>
      </c>
      <c r="D1025" t="s">
        <v>76</v>
      </c>
      <c r="E1025" s="1">
        <v>935.19315100000006</v>
      </c>
      <c r="F1025" s="1">
        <v>102.87124660999999</v>
      </c>
      <c r="G1025" s="1">
        <f t="shared" si="81"/>
        <v>102.87119271147037</v>
      </c>
      <c r="H1025" s="57">
        <f t="shared" si="82"/>
        <v>1</v>
      </c>
      <c r="I1025" s="1">
        <f t="shared" si="83"/>
        <v>103</v>
      </c>
      <c r="J1025" s="4">
        <f t="shared" si="84"/>
        <v>2.1686724122179705E-2</v>
      </c>
      <c r="K1025" s="19">
        <f t="shared" si="85"/>
        <v>1105.5458223004771</v>
      </c>
    </row>
    <row r="1026" spans="2:11" x14ac:dyDescent="0.35">
      <c r="B1026" t="s">
        <v>768</v>
      </c>
      <c r="C1026" t="s">
        <v>859</v>
      </c>
      <c r="D1026" t="s">
        <v>716</v>
      </c>
      <c r="E1026" s="1">
        <v>1892.7427000000002</v>
      </c>
      <c r="F1026" s="1">
        <v>208.20169700000005</v>
      </c>
      <c r="G1026" s="1">
        <f t="shared" si="81"/>
        <v>208.20158791446156</v>
      </c>
      <c r="H1026" s="57">
        <f t="shared" si="82"/>
        <v>1</v>
      </c>
      <c r="I1026" s="1">
        <f t="shared" si="83"/>
        <v>208</v>
      </c>
      <c r="J1026" s="4">
        <f t="shared" si="84"/>
        <v>4.3794549683625034E-2</v>
      </c>
      <c r="K1026" s="19">
        <f t="shared" si="85"/>
        <v>2232.5585537718371</v>
      </c>
    </row>
    <row r="1027" spans="2:11" x14ac:dyDescent="0.35">
      <c r="B1027" t="s">
        <v>768</v>
      </c>
      <c r="C1027" t="s">
        <v>859</v>
      </c>
      <c r="D1027" t="s">
        <v>716</v>
      </c>
      <c r="E1027" s="1">
        <v>123.19746000000001</v>
      </c>
      <c r="F1027" s="1">
        <v>13.551720600000001</v>
      </c>
      <c r="G1027" s="1">
        <f t="shared" si="81"/>
        <v>13.55171349968929</v>
      </c>
      <c r="H1027" s="57">
        <f t="shared" si="82"/>
        <v>1</v>
      </c>
      <c r="I1027" s="1">
        <f t="shared" si="83"/>
        <v>14</v>
      </c>
      <c r="J1027" s="4">
        <f t="shared" si="84"/>
        <v>2.9477100748593775E-3</v>
      </c>
      <c r="K1027" s="19">
        <f t="shared" si="85"/>
        <v>150.26836419618135</v>
      </c>
    </row>
    <row r="1028" spans="2:11" x14ac:dyDescent="0.35">
      <c r="B1028" t="s">
        <v>768</v>
      </c>
      <c r="C1028" t="s">
        <v>875</v>
      </c>
      <c r="D1028" t="s">
        <v>225</v>
      </c>
      <c r="E1028" s="1">
        <v>0</v>
      </c>
      <c r="F1028" s="1">
        <v>0</v>
      </c>
      <c r="G1028" s="1">
        <f t="shared" si="81"/>
        <v>0</v>
      </c>
      <c r="H1028" s="57">
        <f t="shared" si="82"/>
        <v>1</v>
      </c>
      <c r="I1028" s="1">
        <f t="shared" si="83"/>
        <v>0</v>
      </c>
      <c r="J1028" s="4">
        <f t="shared" si="84"/>
        <v>0</v>
      </c>
      <c r="K1028" s="19">
        <f t="shared" si="85"/>
        <v>0</v>
      </c>
    </row>
    <row r="1029" spans="2:11" x14ac:dyDescent="0.35">
      <c r="B1029" t="s">
        <v>768</v>
      </c>
      <c r="C1029" t="s">
        <v>875</v>
      </c>
      <c r="D1029" t="s">
        <v>76</v>
      </c>
      <c r="E1029" s="1">
        <v>0</v>
      </c>
      <c r="F1029" s="1">
        <v>0</v>
      </c>
      <c r="G1029" s="1">
        <f t="shared" si="81"/>
        <v>0</v>
      </c>
      <c r="H1029" s="57">
        <f t="shared" si="82"/>
        <v>1</v>
      </c>
      <c r="I1029" s="1">
        <f t="shared" si="83"/>
        <v>0</v>
      </c>
      <c r="J1029" s="4">
        <f t="shared" si="84"/>
        <v>0</v>
      </c>
      <c r="K1029" s="19">
        <f t="shared" si="85"/>
        <v>0</v>
      </c>
    </row>
    <row r="1030" spans="2:11" x14ac:dyDescent="0.35">
      <c r="B1030" t="s">
        <v>768</v>
      </c>
      <c r="C1030" t="s">
        <v>918</v>
      </c>
      <c r="D1030" t="s">
        <v>76</v>
      </c>
      <c r="E1030" s="1">
        <v>10375.356239999996</v>
      </c>
      <c r="F1030" s="1">
        <v>1141.2891863999996</v>
      </c>
      <c r="G1030" s="1">
        <f t="shared" si="81"/>
        <v>1141.288588431072</v>
      </c>
      <c r="H1030" s="57">
        <f t="shared" si="82"/>
        <v>1</v>
      </c>
      <c r="I1030" s="1">
        <f t="shared" si="83"/>
        <v>1141</v>
      </c>
      <c r="J1030" s="4">
        <f t="shared" si="84"/>
        <v>0.24023837110103927</v>
      </c>
      <c r="K1030" s="19">
        <f t="shared" si="85"/>
        <v>12246.87168198878</v>
      </c>
    </row>
    <row r="1031" spans="2:11" x14ac:dyDescent="0.35">
      <c r="B1031" t="s">
        <v>768</v>
      </c>
      <c r="C1031" t="s">
        <v>919</v>
      </c>
      <c r="D1031" t="s">
        <v>160</v>
      </c>
      <c r="E1031" s="1">
        <v>10684.5772</v>
      </c>
      <c r="F1031" s="1">
        <v>1175.3034920000002</v>
      </c>
      <c r="G1031" s="1">
        <f t="shared" ref="G1031:G1094" si="86">F1031*($G$3/$F$3)</f>
        <v>1175.3028762095616</v>
      </c>
      <c r="H1031" s="57">
        <f t="shared" si="82"/>
        <v>1</v>
      </c>
      <c r="I1031" s="1">
        <f t="shared" si="83"/>
        <v>1175</v>
      </c>
      <c r="J1031" s="4">
        <f t="shared" si="84"/>
        <v>0.24739709556855488</v>
      </c>
      <c r="K1031" s="19">
        <f t="shared" si="85"/>
        <v>12611.809137893792</v>
      </c>
    </row>
    <row r="1032" spans="2:11" x14ac:dyDescent="0.35">
      <c r="B1032" t="s">
        <v>768</v>
      </c>
      <c r="C1032" t="s">
        <v>920</v>
      </c>
      <c r="D1032" t="s">
        <v>175</v>
      </c>
      <c r="E1032" s="1">
        <v>268.43325399999998</v>
      </c>
      <c r="F1032" s="1">
        <v>29.527657940000001</v>
      </c>
      <c r="G1032" s="1">
        <f t="shared" si="86"/>
        <v>29.527642469230486</v>
      </c>
      <c r="H1032" s="57">
        <f t="shared" ref="H1032:H1095" si="87">+VLOOKUP(D1032,$P$8:$AF$357,17,0)</f>
        <v>1</v>
      </c>
      <c r="I1032" s="1">
        <f t="shared" ref="I1032:I1095" si="88">+ROUND(H1032*G1032,0)</f>
        <v>30</v>
      </c>
      <c r="J1032" s="4">
        <f t="shared" ref="J1032:J1095" si="89">$J$3*(I1032/$I$4)</f>
        <v>6.3165215889843798E-3</v>
      </c>
      <c r="K1032" s="19">
        <f t="shared" ref="K1032:K1095" si="90">$L$3*J1032</f>
        <v>322.00363756324572</v>
      </c>
    </row>
    <row r="1033" spans="2:11" x14ac:dyDescent="0.35">
      <c r="B1033" t="s">
        <v>768</v>
      </c>
      <c r="C1033" t="s">
        <v>875</v>
      </c>
      <c r="D1033" t="s">
        <v>225</v>
      </c>
      <c r="E1033" s="1">
        <v>0</v>
      </c>
      <c r="F1033" s="1">
        <v>0</v>
      </c>
      <c r="G1033" s="1">
        <f t="shared" si="86"/>
        <v>0</v>
      </c>
      <c r="H1033" s="57">
        <f t="shared" si="87"/>
        <v>1</v>
      </c>
      <c r="I1033" s="1">
        <f t="shared" si="88"/>
        <v>0</v>
      </c>
      <c r="J1033" s="4">
        <f t="shared" si="89"/>
        <v>0</v>
      </c>
      <c r="K1033" s="19">
        <f t="shared" si="90"/>
        <v>0</v>
      </c>
    </row>
    <row r="1034" spans="2:11" x14ac:dyDescent="0.35">
      <c r="B1034" t="s">
        <v>768</v>
      </c>
      <c r="C1034" t="s">
        <v>875</v>
      </c>
      <c r="D1034" t="s">
        <v>76</v>
      </c>
      <c r="E1034" s="1">
        <v>0</v>
      </c>
      <c r="F1034" s="1">
        <v>0</v>
      </c>
      <c r="G1034" s="1">
        <f t="shared" si="86"/>
        <v>0</v>
      </c>
      <c r="H1034" s="57">
        <f t="shared" si="87"/>
        <v>1</v>
      </c>
      <c r="I1034" s="1">
        <f t="shared" si="88"/>
        <v>0</v>
      </c>
      <c r="J1034" s="4">
        <f t="shared" si="89"/>
        <v>0</v>
      </c>
      <c r="K1034" s="19">
        <f t="shared" si="90"/>
        <v>0</v>
      </c>
    </row>
    <row r="1035" spans="2:11" x14ac:dyDescent="0.35">
      <c r="B1035" t="s">
        <v>768</v>
      </c>
      <c r="C1035" t="s">
        <v>860</v>
      </c>
      <c r="D1035" t="s">
        <v>716</v>
      </c>
      <c r="E1035" s="1">
        <v>2719.6643999999992</v>
      </c>
      <c r="F1035" s="1">
        <v>299.16308399999997</v>
      </c>
      <c r="G1035" s="1">
        <f t="shared" si="86"/>
        <v>299.16292725600323</v>
      </c>
      <c r="H1035" s="57">
        <f t="shared" si="87"/>
        <v>1</v>
      </c>
      <c r="I1035" s="1">
        <f t="shared" si="88"/>
        <v>299</v>
      </c>
      <c r="J1035" s="4">
        <f t="shared" si="89"/>
        <v>6.2954665170210991E-2</v>
      </c>
      <c r="K1035" s="19">
        <f t="shared" si="90"/>
        <v>3209.3029210470158</v>
      </c>
    </row>
    <row r="1036" spans="2:11" x14ac:dyDescent="0.35">
      <c r="B1036" t="s">
        <v>768</v>
      </c>
      <c r="C1036" t="s">
        <v>860</v>
      </c>
      <c r="D1036" t="s">
        <v>716</v>
      </c>
      <c r="E1036" s="1">
        <v>2602.6666800000003</v>
      </c>
      <c r="F1036" s="1">
        <v>286.29333480000003</v>
      </c>
      <c r="G1036" s="1">
        <f t="shared" si="86"/>
        <v>286.29318479900076</v>
      </c>
      <c r="H1036" s="57">
        <f t="shared" si="87"/>
        <v>1</v>
      </c>
      <c r="I1036" s="1">
        <f t="shared" si="88"/>
        <v>286</v>
      </c>
      <c r="J1036" s="4">
        <f t="shared" si="89"/>
        <v>6.0217505814984425E-2</v>
      </c>
      <c r="K1036" s="19">
        <f t="shared" si="90"/>
        <v>3069.7680114362761</v>
      </c>
    </row>
    <row r="1037" spans="2:11" x14ac:dyDescent="0.35">
      <c r="B1037" t="s">
        <v>768</v>
      </c>
      <c r="C1037" t="s">
        <v>860</v>
      </c>
      <c r="D1037" t="s">
        <v>716</v>
      </c>
      <c r="E1037" s="1">
        <v>1133.429388</v>
      </c>
      <c r="F1037" s="1">
        <v>124.67723267999999</v>
      </c>
      <c r="G1037" s="1">
        <f t="shared" si="86"/>
        <v>124.67716735640627</v>
      </c>
      <c r="H1037" s="57">
        <f t="shared" si="87"/>
        <v>1</v>
      </c>
      <c r="I1037" s="1">
        <f t="shared" si="88"/>
        <v>125</v>
      </c>
      <c r="J1037" s="4">
        <f t="shared" si="89"/>
        <v>2.6318839954101586E-2</v>
      </c>
      <c r="K1037" s="19">
        <f t="shared" si="90"/>
        <v>1341.6818231801906</v>
      </c>
    </row>
    <row r="1038" spans="2:11" x14ac:dyDescent="0.35">
      <c r="B1038" t="s">
        <v>768</v>
      </c>
      <c r="C1038" t="s">
        <v>921</v>
      </c>
      <c r="D1038" t="s">
        <v>716</v>
      </c>
      <c r="E1038" s="1">
        <v>850.36777600000005</v>
      </c>
      <c r="F1038" s="1">
        <v>93.540455359999982</v>
      </c>
      <c r="G1038" s="1">
        <f t="shared" si="86"/>
        <v>93.540406350260426</v>
      </c>
      <c r="H1038" s="57">
        <f t="shared" si="87"/>
        <v>1</v>
      </c>
      <c r="I1038" s="1">
        <f t="shared" si="88"/>
        <v>94</v>
      </c>
      <c r="J1038" s="4">
        <f t="shared" si="89"/>
        <v>1.9791767645484393E-2</v>
      </c>
      <c r="K1038" s="19">
        <f t="shared" si="90"/>
        <v>1008.9447310315034</v>
      </c>
    </row>
    <row r="1039" spans="2:11" x14ac:dyDescent="0.35">
      <c r="B1039" t="s">
        <v>768</v>
      </c>
      <c r="C1039" t="s">
        <v>922</v>
      </c>
      <c r="D1039" t="s">
        <v>76</v>
      </c>
      <c r="E1039" s="1">
        <v>13008.658558000001</v>
      </c>
      <c r="F1039" s="1">
        <v>1430.95244138</v>
      </c>
      <c r="G1039" s="1">
        <f t="shared" si="86"/>
        <v>1430.9516916444315</v>
      </c>
      <c r="H1039" s="57">
        <f t="shared" si="87"/>
        <v>1</v>
      </c>
      <c r="I1039" s="1">
        <f t="shared" si="88"/>
        <v>1431</v>
      </c>
      <c r="J1039" s="4">
        <f t="shared" si="89"/>
        <v>0.30129807979455492</v>
      </c>
      <c r="K1039" s="19">
        <f t="shared" si="90"/>
        <v>15359.573511766821</v>
      </c>
    </row>
    <row r="1040" spans="2:11" x14ac:dyDescent="0.35">
      <c r="B1040" t="s">
        <v>768</v>
      </c>
      <c r="C1040" t="s">
        <v>218</v>
      </c>
      <c r="D1040" t="s">
        <v>14</v>
      </c>
      <c r="E1040" s="1">
        <v>5286.5938789999991</v>
      </c>
      <c r="F1040" s="1">
        <v>581.52532668999982</v>
      </c>
      <c r="G1040" s="1">
        <f t="shared" si="86"/>
        <v>581.52502200466665</v>
      </c>
      <c r="H1040" s="57">
        <f t="shared" si="87"/>
        <v>1</v>
      </c>
      <c r="I1040" s="1">
        <f t="shared" si="88"/>
        <v>582</v>
      </c>
      <c r="J1040" s="4">
        <f t="shared" si="89"/>
        <v>0.12254051882629696</v>
      </c>
      <c r="K1040" s="19">
        <f t="shared" si="90"/>
        <v>6246.8705687269667</v>
      </c>
    </row>
    <row r="1041" spans="2:11" x14ac:dyDescent="0.35">
      <c r="B1041" t="s">
        <v>768</v>
      </c>
      <c r="C1041" t="s">
        <v>923</v>
      </c>
      <c r="D1041" t="s">
        <v>716</v>
      </c>
      <c r="E1041" s="1">
        <v>4665.7735599999996</v>
      </c>
      <c r="F1041" s="1">
        <v>513.23509160000003</v>
      </c>
      <c r="G1041" s="1">
        <f t="shared" si="86"/>
        <v>513.2348226947646</v>
      </c>
      <c r="H1041" s="57">
        <f t="shared" si="87"/>
        <v>1</v>
      </c>
      <c r="I1041" s="1">
        <f t="shared" si="88"/>
        <v>513</v>
      </c>
      <c r="J1041" s="4">
        <f t="shared" si="89"/>
        <v>0.10801251917163289</v>
      </c>
      <c r="K1041" s="19">
        <f t="shared" si="90"/>
        <v>5506.2622023315016</v>
      </c>
    </row>
    <row r="1042" spans="2:11" x14ac:dyDescent="0.35">
      <c r="B1042" t="s">
        <v>768</v>
      </c>
      <c r="C1042" t="s">
        <v>923</v>
      </c>
      <c r="D1042" t="s">
        <v>716</v>
      </c>
      <c r="E1042" s="1">
        <v>1026.9879199999998</v>
      </c>
      <c r="F1042" s="1">
        <v>112.96867119999997</v>
      </c>
      <c r="G1042" s="1">
        <f t="shared" si="86"/>
        <v>112.96861201100916</v>
      </c>
      <c r="H1042" s="57">
        <f t="shared" si="87"/>
        <v>1</v>
      </c>
      <c r="I1042" s="1">
        <f t="shared" si="88"/>
        <v>113</v>
      </c>
      <c r="J1042" s="4">
        <f t="shared" si="89"/>
        <v>2.3792231318507832E-2</v>
      </c>
      <c r="K1042" s="19">
        <f t="shared" si="90"/>
        <v>1212.8803681548923</v>
      </c>
    </row>
    <row r="1043" spans="2:11" x14ac:dyDescent="0.35">
      <c r="B1043" t="s">
        <v>768</v>
      </c>
      <c r="C1043" t="s">
        <v>924</v>
      </c>
      <c r="D1043" t="s">
        <v>47</v>
      </c>
      <c r="E1043" s="1">
        <v>2765.7657929999991</v>
      </c>
      <c r="F1043" s="1">
        <v>304.23423722999996</v>
      </c>
      <c r="G1043" s="1">
        <f t="shared" si="86"/>
        <v>304.23407782901489</v>
      </c>
      <c r="H1043" s="57">
        <f t="shared" si="87"/>
        <v>1</v>
      </c>
      <c r="I1043" s="1">
        <f t="shared" si="88"/>
        <v>304</v>
      </c>
      <c r="J1043" s="4">
        <f t="shared" si="89"/>
        <v>6.4007418768375055E-2</v>
      </c>
      <c r="K1043" s="19">
        <f t="shared" si="90"/>
        <v>3262.9701939742235</v>
      </c>
    </row>
    <row r="1044" spans="2:11" x14ac:dyDescent="0.35">
      <c r="B1044" t="s">
        <v>768</v>
      </c>
      <c r="C1044" t="s">
        <v>925</v>
      </c>
      <c r="D1044" t="s">
        <v>47</v>
      </c>
      <c r="E1044" s="1">
        <v>2154.4144210000004</v>
      </c>
      <c r="F1044" s="1">
        <v>236.98558631000003</v>
      </c>
      <c r="G1044" s="1">
        <f t="shared" si="86"/>
        <v>236.98546214338336</v>
      </c>
      <c r="H1044" s="57">
        <f t="shared" si="87"/>
        <v>1</v>
      </c>
      <c r="I1044" s="1">
        <f t="shared" si="88"/>
        <v>237</v>
      </c>
      <c r="J1044" s="4">
        <f t="shared" si="89"/>
        <v>4.9900520552976606E-2</v>
      </c>
      <c r="K1044" s="19">
        <f t="shared" si="90"/>
        <v>2543.8287367496414</v>
      </c>
    </row>
    <row r="1045" spans="2:11" x14ac:dyDescent="0.35">
      <c r="B1045" t="s">
        <v>768</v>
      </c>
      <c r="C1045" t="s">
        <v>926</v>
      </c>
      <c r="D1045" t="s">
        <v>716</v>
      </c>
      <c r="E1045" s="1">
        <v>2974.2992499999996</v>
      </c>
      <c r="F1045" s="1">
        <v>327.17291749999987</v>
      </c>
      <c r="G1045" s="1">
        <f t="shared" si="86"/>
        <v>327.17274608048501</v>
      </c>
      <c r="H1045" s="57">
        <f t="shared" si="87"/>
        <v>1</v>
      </c>
      <c r="I1045" s="1">
        <f t="shared" si="88"/>
        <v>327</v>
      </c>
      <c r="J1045" s="4">
        <f t="shared" si="89"/>
        <v>6.8850085319929741E-2</v>
      </c>
      <c r="K1045" s="19">
        <f t="shared" si="90"/>
        <v>3509.8396494393783</v>
      </c>
    </row>
    <row r="1046" spans="2:11" x14ac:dyDescent="0.35">
      <c r="B1046" t="s">
        <v>768</v>
      </c>
      <c r="C1046" t="s">
        <v>927</v>
      </c>
      <c r="D1046" t="s">
        <v>76</v>
      </c>
      <c r="E1046" s="1">
        <v>5072.5618370000011</v>
      </c>
      <c r="F1046" s="1">
        <v>557.98180207000019</v>
      </c>
      <c r="G1046" s="1">
        <f t="shared" si="86"/>
        <v>557.98150972009989</v>
      </c>
      <c r="H1046" s="57">
        <f t="shared" si="87"/>
        <v>1</v>
      </c>
      <c r="I1046" s="1">
        <f t="shared" si="88"/>
        <v>558</v>
      </c>
      <c r="J1046" s="4">
        <f t="shared" si="89"/>
        <v>0.11748730155510946</v>
      </c>
      <c r="K1046" s="19">
        <f t="shared" si="90"/>
        <v>5989.26765867637</v>
      </c>
    </row>
    <row r="1047" spans="2:11" x14ac:dyDescent="0.35">
      <c r="B1047" t="s">
        <v>768</v>
      </c>
      <c r="C1047" t="s">
        <v>860</v>
      </c>
      <c r="D1047" t="s">
        <v>716</v>
      </c>
      <c r="E1047" s="1">
        <v>582.90028500000005</v>
      </c>
      <c r="F1047" s="1">
        <v>64.11903135</v>
      </c>
      <c r="G1047" s="1">
        <f t="shared" si="86"/>
        <v>64.118997755369577</v>
      </c>
      <c r="H1047" s="57">
        <f t="shared" si="87"/>
        <v>1</v>
      </c>
      <c r="I1047" s="1">
        <f t="shared" si="88"/>
        <v>64</v>
      </c>
      <c r="J1047" s="4">
        <f t="shared" si="89"/>
        <v>1.3475246056500011E-2</v>
      </c>
      <c r="K1047" s="19">
        <f t="shared" si="90"/>
        <v>686.94109346825758</v>
      </c>
    </row>
    <row r="1048" spans="2:11" x14ac:dyDescent="0.35">
      <c r="B1048" t="s">
        <v>768</v>
      </c>
      <c r="C1048" t="s">
        <v>913</v>
      </c>
      <c r="D1048" t="s">
        <v>76</v>
      </c>
      <c r="E1048" s="1">
        <v>866.88952500000016</v>
      </c>
      <c r="F1048" s="1">
        <v>95.357847749999991</v>
      </c>
      <c r="G1048" s="1">
        <f t="shared" si="86"/>
        <v>95.357797788052892</v>
      </c>
      <c r="H1048" s="57">
        <f t="shared" si="87"/>
        <v>1</v>
      </c>
      <c r="I1048" s="1">
        <f t="shared" si="88"/>
        <v>95</v>
      </c>
      <c r="J1048" s="4">
        <f t="shared" si="89"/>
        <v>2.0002318365117202E-2</v>
      </c>
      <c r="K1048" s="19">
        <f t="shared" si="90"/>
        <v>1019.6781856169447</v>
      </c>
    </row>
    <row r="1049" spans="2:11" x14ac:dyDescent="0.35">
      <c r="B1049" t="s">
        <v>768</v>
      </c>
      <c r="C1049" t="s">
        <v>412</v>
      </c>
      <c r="D1049" t="s">
        <v>76</v>
      </c>
      <c r="E1049" s="1">
        <v>2292.3186269999997</v>
      </c>
      <c r="F1049" s="1">
        <v>252.15504896999997</v>
      </c>
      <c r="G1049" s="1">
        <f t="shared" si="86"/>
        <v>252.15491685547016</v>
      </c>
      <c r="H1049" s="57">
        <f t="shared" si="87"/>
        <v>1</v>
      </c>
      <c r="I1049" s="1">
        <f t="shared" si="88"/>
        <v>252</v>
      </c>
      <c r="J1049" s="4">
        <f t="shared" si="89"/>
        <v>5.3058781347468796E-2</v>
      </c>
      <c r="K1049" s="19">
        <f t="shared" si="90"/>
        <v>2704.8305555312645</v>
      </c>
    </row>
    <row r="1050" spans="2:11" x14ac:dyDescent="0.35">
      <c r="B1050" t="s">
        <v>768</v>
      </c>
      <c r="C1050" t="s">
        <v>928</v>
      </c>
      <c r="D1050" t="s">
        <v>76</v>
      </c>
      <c r="E1050" s="1">
        <v>1789.0271999999998</v>
      </c>
      <c r="F1050" s="1">
        <v>196.79299199999997</v>
      </c>
      <c r="G1050" s="1">
        <f t="shared" si="86"/>
        <v>196.79288889195706</v>
      </c>
      <c r="H1050" s="57">
        <f t="shared" si="87"/>
        <v>1</v>
      </c>
      <c r="I1050" s="1">
        <f t="shared" si="88"/>
        <v>197</v>
      </c>
      <c r="J1050" s="4">
        <f t="shared" si="89"/>
        <v>4.1478491767664098E-2</v>
      </c>
      <c r="K1050" s="19">
        <f t="shared" si="90"/>
        <v>2114.4905533319802</v>
      </c>
    </row>
    <row r="1051" spans="2:11" x14ac:dyDescent="0.35">
      <c r="B1051" t="s">
        <v>768</v>
      </c>
      <c r="C1051" t="s">
        <v>929</v>
      </c>
      <c r="D1051" t="s">
        <v>716</v>
      </c>
      <c r="E1051" s="1">
        <v>0</v>
      </c>
      <c r="F1051" s="1">
        <v>0</v>
      </c>
      <c r="G1051" s="1">
        <f t="shared" si="86"/>
        <v>0</v>
      </c>
      <c r="H1051" s="57">
        <f t="shared" si="87"/>
        <v>1</v>
      </c>
      <c r="I1051" s="1">
        <f t="shared" si="88"/>
        <v>0</v>
      </c>
      <c r="J1051" s="4">
        <f t="shared" si="89"/>
        <v>0</v>
      </c>
      <c r="K1051" s="19">
        <f t="shared" si="90"/>
        <v>0</v>
      </c>
    </row>
    <row r="1052" spans="2:11" x14ac:dyDescent="0.35">
      <c r="B1052" t="s">
        <v>768</v>
      </c>
      <c r="C1052" t="s">
        <v>929</v>
      </c>
      <c r="D1052" t="s">
        <v>716</v>
      </c>
      <c r="E1052" s="1">
        <v>0</v>
      </c>
      <c r="F1052" s="1">
        <v>0</v>
      </c>
      <c r="G1052" s="1">
        <f t="shared" si="86"/>
        <v>0</v>
      </c>
      <c r="H1052" s="57">
        <f t="shared" si="87"/>
        <v>1</v>
      </c>
      <c r="I1052" s="1">
        <f t="shared" si="88"/>
        <v>0</v>
      </c>
      <c r="J1052" s="4">
        <f t="shared" si="89"/>
        <v>0</v>
      </c>
      <c r="K1052" s="19">
        <f t="shared" si="90"/>
        <v>0</v>
      </c>
    </row>
    <row r="1053" spans="2:11" x14ac:dyDescent="0.35">
      <c r="B1053" t="s">
        <v>768</v>
      </c>
      <c r="C1053" t="s">
        <v>930</v>
      </c>
      <c r="D1053" t="s">
        <v>191</v>
      </c>
      <c r="E1053" s="1">
        <v>0</v>
      </c>
      <c r="F1053" s="1">
        <v>0</v>
      </c>
      <c r="G1053" s="1">
        <f t="shared" si="86"/>
        <v>0</v>
      </c>
      <c r="H1053" s="57">
        <f t="shared" si="87"/>
        <v>1</v>
      </c>
      <c r="I1053" s="1">
        <f t="shared" si="88"/>
        <v>0</v>
      </c>
      <c r="J1053" s="4">
        <f t="shared" si="89"/>
        <v>0</v>
      </c>
      <c r="K1053" s="19">
        <f t="shared" si="90"/>
        <v>0</v>
      </c>
    </row>
    <row r="1054" spans="2:11" x14ac:dyDescent="0.35">
      <c r="B1054" t="s">
        <v>768</v>
      </c>
      <c r="C1054" t="s">
        <v>931</v>
      </c>
      <c r="D1054" t="s">
        <v>76</v>
      </c>
      <c r="E1054" s="1">
        <v>6321.4101200000005</v>
      </c>
      <c r="F1054" s="1">
        <v>695.35511319999989</v>
      </c>
      <c r="G1054" s="1">
        <f t="shared" si="86"/>
        <v>695.35474887450175</v>
      </c>
      <c r="H1054" s="57">
        <f t="shared" si="87"/>
        <v>1</v>
      </c>
      <c r="I1054" s="1">
        <f t="shared" si="88"/>
        <v>695</v>
      </c>
      <c r="J1054" s="4">
        <f t="shared" si="89"/>
        <v>0.14633275014480482</v>
      </c>
      <c r="K1054" s="19">
        <f t="shared" si="90"/>
        <v>7459.7509368818601</v>
      </c>
    </row>
    <row r="1055" spans="2:11" x14ac:dyDescent="0.35">
      <c r="B1055" t="s">
        <v>768</v>
      </c>
      <c r="C1055" t="s">
        <v>412</v>
      </c>
      <c r="D1055" t="s">
        <v>76</v>
      </c>
      <c r="E1055" s="1">
        <v>6931.806188999999</v>
      </c>
      <c r="F1055" s="1">
        <v>762.49868079000009</v>
      </c>
      <c r="G1055" s="1">
        <f t="shared" si="86"/>
        <v>762.49828128519107</v>
      </c>
      <c r="H1055" s="57">
        <f t="shared" si="87"/>
        <v>1</v>
      </c>
      <c r="I1055" s="1">
        <f t="shared" si="88"/>
        <v>762</v>
      </c>
      <c r="J1055" s="4">
        <f t="shared" si="89"/>
        <v>0.16043964836020327</v>
      </c>
      <c r="K1055" s="19">
        <f t="shared" si="90"/>
        <v>8178.8923941064422</v>
      </c>
    </row>
    <row r="1056" spans="2:11" x14ac:dyDescent="0.35">
      <c r="B1056" t="s">
        <v>768</v>
      </c>
      <c r="C1056" t="s">
        <v>922</v>
      </c>
      <c r="D1056" t="s">
        <v>76</v>
      </c>
      <c r="E1056" s="1">
        <v>3998.1530340000018</v>
      </c>
      <c r="F1056" s="1">
        <v>439.79683374000018</v>
      </c>
      <c r="G1056" s="1">
        <f t="shared" si="86"/>
        <v>439.79660331212602</v>
      </c>
      <c r="H1056" s="57">
        <f t="shared" si="87"/>
        <v>1</v>
      </c>
      <c r="I1056" s="1">
        <f t="shared" si="88"/>
        <v>440</v>
      </c>
      <c r="J1056" s="4">
        <f t="shared" si="89"/>
        <v>9.2642316638437583E-2</v>
      </c>
      <c r="K1056" s="19">
        <f t="shared" si="90"/>
        <v>4722.7200175942708</v>
      </c>
    </row>
    <row r="1057" spans="2:11" x14ac:dyDescent="0.35">
      <c r="B1057" t="s">
        <v>768</v>
      </c>
      <c r="C1057" t="s">
        <v>922</v>
      </c>
      <c r="D1057" t="s">
        <v>76</v>
      </c>
      <c r="E1057" s="1">
        <v>10253.725815000003</v>
      </c>
      <c r="F1057" s="1">
        <v>1127.9098396500003</v>
      </c>
      <c r="G1057" s="1">
        <f t="shared" si="86"/>
        <v>1127.9092486910695</v>
      </c>
      <c r="H1057" s="57">
        <f t="shared" si="87"/>
        <v>1</v>
      </c>
      <c r="I1057" s="1">
        <f t="shared" si="88"/>
        <v>1128</v>
      </c>
      <c r="J1057" s="4">
        <f t="shared" si="89"/>
        <v>0.23750121174581271</v>
      </c>
      <c r="K1057" s="19">
        <f t="shared" si="90"/>
        <v>12107.336772378039</v>
      </c>
    </row>
    <row r="1058" spans="2:11" x14ac:dyDescent="0.35">
      <c r="B1058" t="s">
        <v>768</v>
      </c>
      <c r="C1058" t="s">
        <v>932</v>
      </c>
      <c r="D1058" t="s">
        <v>47</v>
      </c>
      <c r="E1058" s="1">
        <v>9979.003440000004</v>
      </c>
      <c r="F1058" s="1">
        <v>1097.6903784000008</v>
      </c>
      <c r="G1058" s="1">
        <f t="shared" si="86"/>
        <v>1097.689803274304</v>
      </c>
      <c r="H1058" s="57">
        <f t="shared" si="87"/>
        <v>1</v>
      </c>
      <c r="I1058" s="1">
        <f t="shared" si="88"/>
        <v>1098</v>
      </c>
      <c r="J1058" s="4">
        <f t="shared" si="89"/>
        <v>0.2311846901568283</v>
      </c>
      <c r="K1058" s="19">
        <f t="shared" si="90"/>
        <v>11785.333134814793</v>
      </c>
    </row>
    <row r="1059" spans="2:11" x14ac:dyDescent="0.35">
      <c r="B1059" t="s">
        <v>768</v>
      </c>
      <c r="C1059" t="s">
        <v>933</v>
      </c>
      <c r="D1059" t="s">
        <v>170</v>
      </c>
      <c r="E1059" s="1">
        <v>906.74707499999988</v>
      </c>
      <c r="F1059" s="1">
        <v>99.742178249999981</v>
      </c>
      <c r="G1059" s="1">
        <f t="shared" si="86"/>
        <v>99.742125990919561</v>
      </c>
      <c r="H1059" s="57">
        <f t="shared" si="87"/>
        <v>1</v>
      </c>
      <c r="I1059" s="1">
        <f t="shared" si="88"/>
        <v>100</v>
      </c>
      <c r="J1059" s="4">
        <f t="shared" si="89"/>
        <v>2.1055071963281269E-2</v>
      </c>
      <c r="K1059" s="19">
        <f t="shared" si="90"/>
        <v>1073.3454585441525</v>
      </c>
    </row>
    <row r="1060" spans="2:11" x14ac:dyDescent="0.35">
      <c r="B1060" t="s">
        <v>768</v>
      </c>
      <c r="C1060" t="s">
        <v>933</v>
      </c>
      <c r="D1060" t="s">
        <v>1782</v>
      </c>
      <c r="E1060" s="1">
        <v>95.301974999999999</v>
      </c>
      <c r="F1060" s="1">
        <v>10.483217249999999</v>
      </c>
      <c r="G1060" s="1">
        <f t="shared" si="86"/>
        <v>10.483211757405964</v>
      </c>
      <c r="H1060" s="57">
        <f t="shared" si="87"/>
        <v>1</v>
      </c>
      <c r="I1060" s="1">
        <f t="shared" si="88"/>
        <v>10</v>
      </c>
      <c r="J1060" s="4">
        <f t="shared" si="89"/>
        <v>2.1055071963281269E-3</v>
      </c>
      <c r="K1060" s="19">
        <f t="shared" si="90"/>
        <v>107.33454585441525</v>
      </c>
    </row>
    <row r="1061" spans="2:11" x14ac:dyDescent="0.35">
      <c r="B1061" t="s">
        <v>768</v>
      </c>
      <c r="C1061" t="s">
        <v>860</v>
      </c>
      <c r="D1061" t="s">
        <v>716</v>
      </c>
      <c r="E1061" s="1">
        <v>1610.1985499999996</v>
      </c>
      <c r="F1061" s="1">
        <v>177.12184049999999</v>
      </c>
      <c r="G1061" s="1">
        <f t="shared" si="86"/>
        <v>177.12174769849247</v>
      </c>
      <c r="H1061" s="57">
        <f t="shared" si="87"/>
        <v>1</v>
      </c>
      <c r="I1061" s="1">
        <f t="shared" si="88"/>
        <v>177</v>
      </c>
      <c r="J1061" s="4">
        <f t="shared" si="89"/>
        <v>3.7267477375007838E-2</v>
      </c>
      <c r="K1061" s="19">
        <f t="shared" si="90"/>
        <v>1899.8214616231496</v>
      </c>
    </row>
    <row r="1062" spans="2:11" x14ac:dyDescent="0.35">
      <c r="B1062" t="s">
        <v>768</v>
      </c>
      <c r="C1062" t="s">
        <v>412</v>
      </c>
      <c r="D1062" t="s">
        <v>76</v>
      </c>
      <c r="E1062" s="1">
        <v>2337.0184230000004</v>
      </c>
      <c r="F1062" s="1">
        <v>257.07202653000002</v>
      </c>
      <c r="G1062" s="1">
        <f t="shared" si="86"/>
        <v>257.07189183926096</v>
      </c>
      <c r="H1062" s="57">
        <f t="shared" si="87"/>
        <v>1</v>
      </c>
      <c r="I1062" s="1">
        <f t="shared" si="88"/>
        <v>257</v>
      </c>
      <c r="J1062" s="4">
        <f t="shared" si="89"/>
        <v>5.411153494563286E-2</v>
      </c>
      <c r="K1062" s="19">
        <f t="shared" si="90"/>
        <v>2758.4978284584718</v>
      </c>
    </row>
    <row r="1063" spans="2:11" x14ac:dyDescent="0.35">
      <c r="B1063" t="s">
        <v>768</v>
      </c>
      <c r="C1063" t="s">
        <v>176</v>
      </c>
      <c r="D1063" t="s">
        <v>76</v>
      </c>
      <c r="E1063" s="1">
        <v>5195.817673999999</v>
      </c>
      <c r="F1063" s="1">
        <v>571.53994413999999</v>
      </c>
      <c r="G1063" s="1">
        <f t="shared" si="86"/>
        <v>571.53964468642459</v>
      </c>
      <c r="H1063" s="57">
        <f t="shared" si="87"/>
        <v>1</v>
      </c>
      <c r="I1063" s="1">
        <f t="shared" si="88"/>
        <v>572</v>
      </c>
      <c r="J1063" s="4">
        <f t="shared" si="89"/>
        <v>0.12043501162996885</v>
      </c>
      <c r="K1063" s="19">
        <f t="shared" si="90"/>
        <v>6139.5360228725522</v>
      </c>
    </row>
    <row r="1064" spans="2:11" x14ac:dyDescent="0.35">
      <c r="B1064" t="s">
        <v>768</v>
      </c>
      <c r="C1064" t="s">
        <v>934</v>
      </c>
      <c r="D1064" t="s">
        <v>47</v>
      </c>
      <c r="E1064" s="1">
        <v>2058.3929359999997</v>
      </c>
      <c r="F1064" s="1">
        <v>226.42322296</v>
      </c>
      <c r="G1064" s="1">
        <f t="shared" si="86"/>
        <v>226.42310432744532</v>
      </c>
      <c r="H1064" s="57">
        <f t="shared" si="87"/>
        <v>1</v>
      </c>
      <c r="I1064" s="1">
        <f t="shared" si="88"/>
        <v>226</v>
      </c>
      <c r="J1064" s="4">
        <f t="shared" si="89"/>
        <v>4.7584462637015663E-2</v>
      </c>
      <c r="K1064" s="19">
        <f t="shared" si="90"/>
        <v>2425.7607363097845</v>
      </c>
    </row>
    <row r="1065" spans="2:11" x14ac:dyDescent="0.35">
      <c r="B1065" t="s">
        <v>768</v>
      </c>
      <c r="C1065" t="s">
        <v>935</v>
      </c>
      <c r="D1065" t="s">
        <v>716</v>
      </c>
      <c r="E1065" s="1">
        <v>2964.8522069999999</v>
      </c>
      <c r="F1065" s="1">
        <v>326.13374276999997</v>
      </c>
      <c r="G1065" s="1">
        <f t="shared" si="86"/>
        <v>326.13357189495207</v>
      </c>
      <c r="H1065" s="57">
        <f t="shared" si="87"/>
        <v>1</v>
      </c>
      <c r="I1065" s="1">
        <f t="shared" si="88"/>
        <v>326</v>
      </c>
      <c r="J1065" s="4">
        <f t="shared" si="89"/>
        <v>6.8639534600296925E-2</v>
      </c>
      <c r="K1065" s="19">
        <f t="shared" si="90"/>
        <v>3499.1061948539368</v>
      </c>
    </row>
    <row r="1066" spans="2:11" x14ac:dyDescent="0.35">
      <c r="B1066" t="s">
        <v>768</v>
      </c>
      <c r="C1066" t="s">
        <v>874</v>
      </c>
      <c r="D1066" t="s">
        <v>716</v>
      </c>
      <c r="E1066" s="1">
        <v>2659.8131500000004</v>
      </c>
      <c r="F1066" s="1">
        <v>292.57944650000007</v>
      </c>
      <c r="G1066" s="1">
        <f t="shared" si="86"/>
        <v>292.57929320544514</v>
      </c>
      <c r="H1066" s="57">
        <f t="shared" si="87"/>
        <v>1</v>
      </c>
      <c r="I1066" s="1">
        <f t="shared" si="88"/>
        <v>293</v>
      </c>
      <c r="J1066" s="4">
        <f t="shared" si="89"/>
        <v>6.1691360852414112E-2</v>
      </c>
      <c r="K1066" s="19">
        <f t="shared" si="90"/>
        <v>3144.9021935343667</v>
      </c>
    </row>
    <row r="1067" spans="2:11" x14ac:dyDescent="0.35">
      <c r="B1067" t="s">
        <v>768</v>
      </c>
      <c r="C1067" t="s">
        <v>936</v>
      </c>
      <c r="D1067" t="s">
        <v>76</v>
      </c>
      <c r="E1067" s="1">
        <v>4357.1184000000012</v>
      </c>
      <c r="F1067" s="1">
        <v>479.28302400000018</v>
      </c>
      <c r="G1067" s="1">
        <f t="shared" si="86"/>
        <v>479.28277288366672</v>
      </c>
      <c r="H1067" s="57">
        <f t="shared" si="87"/>
        <v>1</v>
      </c>
      <c r="I1067" s="1">
        <f t="shared" si="88"/>
        <v>479</v>
      </c>
      <c r="J1067" s="4">
        <f t="shared" si="89"/>
        <v>0.10085379470411727</v>
      </c>
      <c r="K1067" s="19">
        <f t="shared" si="90"/>
        <v>5141.3247464264905</v>
      </c>
    </row>
    <row r="1068" spans="2:11" x14ac:dyDescent="0.35">
      <c r="B1068" t="s">
        <v>768</v>
      </c>
      <c r="C1068" t="s">
        <v>937</v>
      </c>
      <c r="D1068" t="s">
        <v>76</v>
      </c>
      <c r="E1068" s="1">
        <v>1302.7903199999994</v>
      </c>
      <c r="F1068" s="1">
        <v>143.30693519999994</v>
      </c>
      <c r="G1068" s="1">
        <f t="shared" si="86"/>
        <v>143.30686011552933</v>
      </c>
      <c r="H1068" s="57">
        <f t="shared" si="87"/>
        <v>1</v>
      </c>
      <c r="I1068" s="1">
        <f t="shared" si="88"/>
        <v>143</v>
      </c>
      <c r="J1068" s="4">
        <f t="shared" si="89"/>
        <v>3.0108752907492212E-2</v>
      </c>
      <c r="K1068" s="19">
        <f t="shared" si="90"/>
        <v>1534.884005718138</v>
      </c>
    </row>
    <row r="1069" spans="2:11" x14ac:dyDescent="0.35">
      <c r="B1069" t="s">
        <v>768</v>
      </c>
      <c r="C1069" t="s">
        <v>938</v>
      </c>
      <c r="D1069" t="s">
        <v>47</v>
      </c>
      <c r="E1069" s="1">
        <v>1879.0046509999997</v>
      </c>
      <c r="F1069" s="1">
        <v>206.69051160999996</v>
      </c>
      <c r="G1069" s="1">
        <f t="shared" si="86"/>
        <v>206.69040331623441</v>
      </c>
      <c r="H1069" s="57">
        <f t="shared" si="87"/>
        <v>1</v>
      </c>
      <c r="I1069" s="1">
        <f t="shared" si="88"/>
        <v>207</v>
      </c>
      <c r="J1069" s="4">
        <f t="shared" si="89"/>
        <v>4.3583998963992225E-2</v>
      </c>
      <c r="K1069" s="19">
        <f t="shared" si="90"/>
        <v>2221.8250991863956</v>
      </c>
    </row>
    <row r="1070" spans="2:11" x14ac:dyDescent="0.35">
      <c r="B1070" t="s">
        <v>768</v>
      </c>
      <c r="C1070" t="s">
        <v>889</v>
      </c>
      <c r="D1070" t="s">
        <v>716</v>
      </c>
      <c r="E1070" s="1">
        <v>2088.415426</v>
      </c>
      <c r="F1070" s="1">
        <v>229.72569686</v>
      </c>
      <c r="G1070" s="1">
        <f t="shared" si="86"/>
        <v>229.72557649714173</v>
      </c>
      <c r="H1070" s="57">
        <f t="shared" si="87"/>
        <v>1</v>
      </c>
      <c r="I1070" s="1">
        <f t="shared" si="88"/>
        <v>230</v>
      </c>
      <c r="J1070" s="4">
        <f t="shared" si="89"/>
        <v>4.8426665515546911E-2</v>
      </c>
      <c r="K1070" s="19">
        <f t="shared" si="90"/>
        <v>2468.6945546515503</v>
      </c>
    </row>
    <row r="1071" spans="2:11" x14ac:dyDescent="0.35">
      <c r="B1071" t="s">
        <v>768</v>
      </c>
      <c r="C1071" t="s">
        <v>412</v>
      </c>
      <c r="D1071" t="s">
        <v>76</v>
      </c>
      <c r="E1071" s="1">
        <v>4180.4322139999995</v>
      </c>
      <c r="F1071" s="1">
        <v>459.84754353999995</v>
      </c>
      <c r="G1071" s="1">
        <f t="shared" si="86"/>
        <v>459.84730260672399</v>
      </c>
      <c r="H1071" s="57">
        <f t="shared" si="87"/>
        <v>1</v>
      </c>
      <c r="I1071" s="1">
        <f t="shared" si="88"/>
        <v>460</v>
      </c>
      <c r="J1071" s="4">
        <f t="shared" si="89"/>
        <v>9.6853331031093823E-2</v>
      </c>
      <c r="K1071" s="19">
        <f t="shared" si="90"/>
        <v>4937.3891093031007</v>
      </c>
    </row>
    <row r="1072" spans="2:11" x14ac:dyDescent="0.35">
      <c r="B1072" t="s">
        <v>768</v>
      </c>
      <c r="C1072" t="s">
        <v>939</v>
      </c>
      <c r="D1072" t="s">
        <v>76</v>
      </c>
      <c r="E1072" s="1">
        <v>7116.8437499999991</v>
      </c>
      <c r="F1072" s="1">
        <v>782.85281250000003</v>
      </c>
      <c r="G1072" s="1">
        <f t="shared" si="86"/>
        <v>782.8524023308139</v>
      </c>
      <c r="H1072" s="57">
        <f t="shared" si="87"/>
        <v>1</v>
      </c>
      <c r="I1072" s="1">
        <f t="shared" si="88"/>
        <v>783</v>
      </c>
      <c r="J1072" s="4">
        <f t="shared" si="89"/>
        <v>0.16486121347249233</v>
      </c>
      <c r="K1072" s="19">
        <f t="shared" si="90"/>
        <v>8404.294940400714</v>
      </c>
    </row>
    <row r="1073" spans="2:11" x14ac:dyDescent="0.35">
      <c r="B1073" t="s">
        <v>768</v>
      </c>
      <c r="C1073" t="s">
        <v>940</v>
      </c>
      <c r="D1073" t="s">
        <v>47</v>
      </c>
      <c r="E1073" s="1">
        <v>0</v>
      </c>
      <c r="F1073" s="1">
        <v>0</v>
      </c>
      <c r="G1073" s="1">
        <f t="shared" si="86"/>
        <v>0</v>
      </c>
      <c r="H1073" s="57">
        <f t="shared" si="87"/>
        <v>1</v>
      </c>
      <c r="I1073" s="1">
        <f t="shared" si="88"/>
        <v>0</v>
      </c>
      <c r="J1073" s="4">
        <f t="shared" si="89"/>
        <v>0</v>
      </c>
      <c r="K1073" s="19">
        <f t="shared" si="90"/>
        <v>0</v>
      </c>
    </row>
    <row r="1074" spans="2:11" x14ac:dyDescent="0.35">
      <c r="B1074" t="s">
        <v>768</v>
      </c>
      <c r="C1074" t="s">
        <v>941</v>
      </c>
      <c r="D1074" t="s">
        <v>76</v>
      </c>
      <c r="E1074" s="1">
        <v>1277.2059179999997</v>
      </c>
      <c r="F1074" s="1">
        <v>140.49265097999998</v>
      </c>
      <c r="G1074" s="1">
        <f t="shared" si="86"/>
        <v>140.49257737005007</v>
      </c>
      <c r="H1074" s="57">
        <f t="shared" si="87"/>
        <v>1</v>
      </c>
      <c r="I1074" s="1">
        <f t="shared" si="88"/>
        <v>140</v>
      </c>
      <c r="J1074" s="4">
        <f t="shared" si="89"/>
        <v>2.9477100748593773E-2</v>
      </c>
      <c r="K1074" s="19">
        <f t="shared" si="90"/>
        <v>1502.6836419618135</v>
      </c>
    </row>
    <row r="1075" spans="2:11" x14ac:dyDescent="0.35">
      <c r="B1075" t="s">
        <v>768</v>
      </c>
      <c r="C1075" t="s">
        <v>942</v>
      </c>
      <c r="D1075" t="s">
        <v>76</v>
      </c>
      <c r="E1075" s="1">
        <v>3495.9751200000005</v>
      </c>
      <c r="F1075" s="1">
        <v>384.55726320000008</v>
      </c>
      <c r="G1075" s="1">
        <f t="shared" si="86"/>
        <v>384.55706171443705</v>
      </c>
      <c r="H1075" s="57">
        <f t="shared" si="87"/>
        <v>1</v>
      </c>
      <c r="I1075" s="1">
        <f t="shared" si="88"/>
        <v>385</v>
      </c>
      <c r="J1075" s="4">
        <f t="shared" si="89"/>
        <v>8.1062027058632871E-2</v>
      </c>
      <c r="K1075" s="19">
        <f t="shared" si="90"/>
        <v>4132.3800153949869</v>
      </c>
    </row>
    <row r="1076" spans="2:11" x14ac:dyDescent="0.35">
      <c r="B1076" t="s">
        <v>768</v>
      </c>
      <c r="C1076" t="s">
        <v>922</v>
      </c>
      <c r="D1076" t="s">
        <v>76</v>
      </c>
      <c r="E1076" s="1">
        <v>1857.7875130000004</v>
      </c>
      <c r="F1076" s="1">
        <v>204.35662643000003</v>
      </c>
      <c r="G1076" s="1">
        <f t="shared" si="86"/>
        <v>204.35651935905412</v>
      </c>
      <c r="H1076" s="57">
        <f t="shared" si="87"/>
        <v>1</v>
      </c>
      <c r="I1076" s="1">
        <f t="shared" si="88"/>
        <v>204</v>
      </c>
      <c r="J1076" s="4">
        <f t="shared" si="89"/>
        <v>4.2952346805093786E-2</v>
      </c>
      <c r="K1076" s="19">
        <f t="shared" si="90"/>
        <v>2189.6247354300708</v>
      </c>
    </row>
    <row r="1077" spans="2:11" x14ac:dyDescent="0.35">
      <c r="B1077" t="s">
        <v>768</v>
      </c>
      <c r="C1077" t="s">
        <v>923</v>
      </c>
      <c r="D1077" t="s">
        <v>716</v>
      </c>
      <c r="E1077" s="1">
        <v>0</v>
      </c>
      <c r="F1077" s="1">
        <v>0</v>
      </c>
      <c r="G1077" s="1">
        <f t="shared" si="86"/>
        <v>0</v>
      </c>
      <c r="H1077" s="57">
        <f t="shared" si="87"/>
        <v>1</v>
      </c>
      <c r="I1077" s="1">
        <f t="shared" si="88"/>
        <v>0</v>
      </c>
      <c r="J1077" s="4">
        <f t="shared" si="89"/>
        <v>0</v>
      </c>
      <c r="K1077" s="19">
        <f t="shared" si="90"/>
        <v>0</v>
      </c>
    </row>
    <row r="1078" spans="2:11" x14ac:dyDescent="0.35">
      <c r="B1078" t="s">
        <v>768</v>
      </c>
      <c r="C1078" t="s">
        <v>932</v>
      </c>
      <c r="D1078" t="s">
        <v>47</v>
      </c>
      <c r="E1078" s="1">
        <v>3785.5297649999989</v>
      </c>
      <c r="F1078" s="1">
        <v>416.4082741499999</v>
      </c>
      <c r="G1078" s="1">
        <f t="shared" si="86"/>
        <v>416.40805597636597</v>
      </c>
      <c r="H1078" s="57">
        <f t="shared" si="87"/>
        <v>1</v>
      </c>
      <c r="I1078" s="1">
        <f t="shared" si="88"/>
        <v>416</v>
      </c>
      <c r="J1078" s="4">
        <f t="shared" si="89"/>
        <v>8.7589099367250067E-2</v>
      </c>
      <c r="K1078" s="19">
        <f t="shared" si="90"/>
        <v>4465.1171075436741</v>
      </c>
    </row>
    <row r="1079" spans="2:11" x14ac:dyDescent="0.35">
      <c r="B1079" t="s">
        <v>768</v>
      </c>
      <c r="C1079" t="s">
        <v>943</v>
      </c>
      <c r="D1079" t="s">
        <v>76</v>
      </c>
      <c r="E1079" s="1">
        <v>46.110555000000019</v>
      </c>
      <c r="F1079" s="1">
        <v>5.0721610500000018</v>
      </c>
      <c r="G1079" s="1">
        <f t="shared" si="86"/>
        <v>5.0721583924836251</v>
      </c>
      <c r="H1079" s="57">
        <f t="shared" si="87"/>
        <v>1</v>
      </c>
      <c r="I1079" s="1">
        <f t="shared" si="88"/>
        <v>5</v>
      </c>
      <c r="J1079" s="4">
        <f t="shared" si="89"/>
        <v>1.0527535981640634E-3</v>
      </c>
      <c r="K1079" s="19">
        <f t="shared" si="90"/>
        <v>53.667272927207627</v>
      </c>
    </row>
    <row r="1080" spans="2:11" x14ac:dyDescent="0.35">
      <c r="B1080" t="s">
        <v>768</v>
      </c>
      <c r="C1080" t="s">
        <v>944</v>
      </c>
      <c r="D1080" t="s">
        <v>76</v>
      </c>
      <c r="E1080" s="1">
        <v>626.70577099999991</v>
      </c>
      <c r="F1080" s="1">
        <v>68.937634809999977</v>
      </c>
      <c r="G1080" s="1">
        <f t="shared" si="86"/>
        <v>68.937598690702558</v>
      </c>
      <c r="H1080" s="57">
        <f t="shared" si="87"/>
        <v>1</v>
      </c>
      <c r="I1080" s="1">
        <f t="shared" si="88"/>
        <v>69</v>
      </c>
      <c r="J1080" s="4">
        <f t="shared" si="89"/>
        <v>1.4527999654664074E-2</v>
      </c>
      <c r="K1080" s="19">
        <f t="shared" si="90"/>
        <v>740.60836639546517</v>
      </c>
    </row>
    <row r="1081" spans="2:11" x14ac:dyDescent="0.35">
      <c r="B1081" t="s">
        <v>768</v>
      </c>
      <c r="C1081" t="s">
        <v>412</v>
      </c>
      <c r="D1081" t="s">
        <v>76</v>
      </c>
      <c r="E1081" s="1">
        <v>3460.5616710000013</v>
      </c>
      <c r="F1081" s="1">
        <v>380.66178381000014</v>
      </c>
      <c r="G1081" s="1">
        <f t="shared" si="86"/>
        <v>380.661584365441</v>
      </c>
      <c r="H1081" s="57">
        <f t="shared" si="87"/>
        <v>1</v>
      </c>
      <c r="I1081" s="1">
        <f t="shared" si="88"/>
        <v>381</v>
      </c>
      <c r="J1081" s="4">
        <f t="shared" si="89"/>
        <v>8.0219824180101637E-2</v>
      </c>
      <c r="K1081" s="19">
        <f t="shared" si="90"/>
        <v>4089.4461970532211</v>
      </c>
    </row>
    <row r="1082" spans="2:11" x14ac:dyDescent="0.35">
      <c r="B1082" t="s">
        <v>768</v>
      </c>
      <c r="C1082" t="s">
        <v>945</v>
      </c>
      <c r="D1082" t="s">
        <v>175</v>
      </c>
      <c r="E1082" s="1">
        <v>5173.0510500000009</v>
      </c>
      <c r="F1082" s="1">
        <v>569.03561550000018</v>
      </c>
      <c r="G1082" s="1">
        <f t="shared" si="86"/>
        <v>569.03531735854676</v>
      </c>
      <c r="H1082" s="57">
        <f t="shared" si="87"/>
        <v>1</v>
      </c>
      <c r="I1082" s="1">
        <f t="shared" si="88"/>
        <v>569</v>
      </c>
      <c r="J1082" s="4">
        <f t="shared" si="89"/>
        <v>0.11980335947107042</v>
      </c>
      <c r="K1082" s="19">
        <f t="shared" si="90"/>
        <v>6107.3356591162274</v>
      </c>
    </row>
    <row r="1083" spans="2:11" x14ac:dyDescent="0.35">
      <c r="B1083" t="s">
        <v>768</v>
      </c>
      <c r="C1083" t="s">
        <v>946</v>
      </c>
      <c r="D1083" t="s">
        <v>76</v>
      </c>
      <c r="E1083" s="1">
        <v>3931.4616000000005</v>
      </c>
      <c r="F1083" s="1">
        <v>432.46077600000001</v>
      </c>
      <c r="G1083" s="1">
        <f t="shared" si="86"/>
        <v>432.46054941579195</v>
      </c>
      <c r="H1083" s="57">
        <f t="shared" si="87"/>
        <v>1</v>
      </c>
      <c r="I1083" s="1">
        <f t="shared" si="88"/>
        <v>432</v>
      </c>
      <c r="J1083" s="4">
        <f t="shared" si="89"/>
        <v>9.0957910881375073E-2</v>
      </c>
      <c r="K1083" s="19">
        <f t="shared" si="90"/>
        <v>4636.8523809107382</v>
      </c>
    </row>
    <row r="1084" spans="2:11" x14ac:dyDescent="0.35">
      <c r="B1084" t="s">
        <v>768</v>
      </c>
      <c r="C1084" t="s">
        <v>860</v>
      </c>
      <c r="D1084" t="s">
        <v>716</v>
      </c>
      <c r="E1084" s="1">
        <v>1590.8247500000002</v>
      </c>
      <c r="F1084" s="1">
        <v>174.99072249999998</v>
      </c>
      <c r="G1084" s="1">
        <f t="shared" si="86"/>
        <v>174.9906308150739</v>
      </c>
      <c r="H1084" s="57">
        <f t="shared" si="87"/>
        <v>1</v>
      </c>
      <c r="I1084" s="1">
        <f t="shared" si="88"/>
        <v>175</v>
      </c>
      <c r="J1084" s="4">
        <f t="shared" si="89"/>
        <v>3.684637593574222E-2</v>
      </c>
      <c r="K1084" s="19">
        <f t="shared" si="90"/>
        <v>1878.3545524522669</v>
      </c>
    </row>
    <row r="1085" spans="2:11" x14ac:dyDescent="0.35">
      <c r="B1085" t="s">
        <v>768</v>
      </c>
      <c r="C1085" t="s">
        <v>412</v>
      </c>
      <c r="D1085" t="s">
        <v>76</v>
      </c>
      <c r="E1085" s="1">
        <v>5786.1103669999984</v>
      </c>
      <c r="F1085" s="1">
        <v>636.47214036999992</v>
      </c>
      <c r="G1085" s="1">
        <f t="shared" si="86"/>
        <v>636.47180689574316</v>
      </c>
      <c r="H1085" s="57">
        <f t="shared" si="87"/>
        <v>1</v>
      </c>
      <c r="I1085" s="1">
        <f t="shared" si="88"/>
        <v>636</v>
      </c>
      <c r="J1085" s="4">
        <f t="shared" si="89"/>
        <v>0.13391025768646886</v>
      </c>
      <c r="K1085" s="19">
        <f t="shared" si="90"/>
        <v>6826.4771163408095</v>
      </c>
    </row>
    <row r="1086" spans="2:11" x14ac:dyDescent="0.35">
      <c r="B1086" t="s">
        <v>768</v>
      </c>
      <c r="C1086" t="s">
        <v>947</v>
      </c>
      <c r="D1086" t="s">
        <v>716</v>
      </c>
      <c r="E1086" s="1">
        <v>1968.2575939999999</v>
      </c>
      <c r="F1086" s="1">
        <v>216.50833534</v>
      </c>
      <c r="G1086" s="1">
        <f t="shared" si="86"/>
        <v>216.50822190226779</v>
      </c>
      <c r="H1086" s="57">
        <f t="shared" si="87"/>
        <v>1</v>
      </c>
      <c r="I1086" s="1">
        <f t="shared" si="88"/>
        <v>217</v>
      </c>
      <c r="J1086" s="4">
        <f t="shared" si="89"/>
        <v>4.5689506160320352E-2</v>
      </c>
      <c r="K1086" s="19">
        <f t="shared" si="90"/>
        <v>2329.159645040811</v>
      </c>
    </row>
    <row r="1087" spans="2:11" x14ac:dyDescent="0.35">
      <c r="B1087" t="s">
        <v>768</v>
      </c>
      <c r="C1087" t="s">
        <v>947</v>
      </c>
      <c r="D1087" t="s">
        <v>716</v>
      </c>
      <c r="E1087" s="1">
        <v>4668.4715999999999</v>
      </c>
      <c r="F1087" s="1">
        <v>513.53187600000001</v>
      </c>
      <c r="G1087" s="1">
        <f t="shared" si="86"/>
        <v>513.53160693926691</v>
      </c>
      <c r="H1087" s="57">
        <f t="shared" si="87"/>
        <v>1</v>
      </c>
      <c r="I1087" s="1">
        <f t="shared" si="88"/>
        <v>514</v>
      </c>
      <c r="J1087" s="4">
        <f t="shared" si="89"/>
        <v>0.10822306989126572</v>
      </c>
      <c r="K1087" s="19">
        <f t="shared" si="90"/>
        <v>5516.9956569169435</v>
      </c>
    </row>
    <row r="1088" spans="2:11" x14ac:dyDescent="0.35">
      <c r="B1088" t="s">
        <v>768</v>
      </c>
      <c r="C1088" t="s">
        <v>136</v>
      </c>
      <c r="D1088" t="s">
        <v>716</v>
      </c>
      <c r="E1088" s="1">
        <v>0</v>
      </c>
      <c r="F1088" s="1">
        <v>0</v>
      </c>
      <c r="G1088" s="1">
        <f t="shared" si="86"/>
        <v>0</v>
      </c>
      <c r="H1088" s="57">
        <f t="shared" si="87"/>
        <v>1</v>
      </c>
      <c r="I1088" s="1">
        <f t="shared" si="88"/>
        <v>0</v>
      </c>
      <c r="J1088" s="4">
        <f t="shared" si="89"/>
        <v>0</v>
      </c>
      <c r="K1088" s="19">
        <f t="shared" si="90"/>
        <v>0</v>
      </c>
    </row>
    <row r="1089" spans="2:11" x14ac:dyDescent="0.35">
      <c r="B1089" t="s">
        <v>768</v>
      </c>
      <c r="C1089" t="s">
        <v>875</v>
      </c>
      <c r="D1089" t="s">
        <v>225</v>
      </c>
      <c r="E1089" s="1">
        <v>0</v>
      </c>
      <c r="F1089" s="1">
        <v>0</v>
      </c>
      <c r="G1089" s="1">
        <f t="shared" si="86"/>
        <v>0</v>
      </c>
      <c r="H1089" s="57">
        <f t="shared" si="87"/>
        <v>1</v>
      </c>
      <c r="I1089" s="1">
        <f t="shared" si="88"/>
        <v>0</v>
      </c>
      <c r="J1089" s="4">
        <f t="shared" si="89"/>
        <v>0</v>
      </c>
      <c r="K1089" s="19">
        <f t="shared" si="90"/>
        <v>0</v>
      </c>
    </row>
    <row r="1090" spans="2:11" x14ac:dyDescent="0.35">
      <c r="B1090" t="s">
        <v>768</v>
      </c>
      <c r="C1090" t="s">
        <v>875</v>
      </c>
      <c r="D1090" t="s">
        <v>76</v>
      </c>
      <c r="E1090" s="1">
        <v>0</v>
      </c>
      <c r="F1090" s="1">
        <v>0</v>
      </c>
      <c r="G1090" s="1">
        <f t="shared" si="86"/>
        <v>0</v>
      </c>
      <c r="H1090" s="57">
        <f t="shared" si="87"/>
        <v>1</v>
      </c>
      <c r="I1090" s="1">
        <f t="shared" si="88"/>
        <v>0</v>
      </c>
      <c r="J1090" s="4">
        <f t="shared" si="89"/>
        <v>0</v>
      </c>
      <c r="K1090" s="19">
        <f t="shared" si="90"/>
        <v>0</v>
      </c>
    </row>
    <row r="1091" spans="2:11" x14ac:dyDescent="0.35">
      <c r="B1091" t="s">
        <v>768</v>
      </c>
      <c r="C1091" t="s">
        <v>948</v>
      </c>
      <c r="D1091" t="s">
        <v>47</v>
      </c>
      <c r="E1091" s="1">
        <v>2647.6179759999995</v>
      </c>
      <c r="F1091" s="1">
        <v>291.23797735999995</v>
      </c>
      <c r="G1091" s="1">
        <f t="shared" si="86"/>
        <v>291.23782476829655</v>
      </c>
      <c r="H1091" s="57">
        <f t="shared" si="87"/>
        <v>1</v>
      </c>
      <c r="I1091" s="1">
        <f t="shared" si="88"/>
        <v>291</v>
      </c>
      <c r="J1091" s="4">
        <f t="shared" si="89"/>
        <v>6.1270259413148481E-2</v>
      </c>
      <c r="K1091" s="19">
        <f t="shared" si="90"/>
        <v>3123.4352843634833</v>
      </c>
    </row>
    <row r="1092" spans="2:11" x14ac:dyDescent="0.35">
      <c r="B1092" t="s">
        <v>768</v>
      </c>
      <c r="C1092" t="s">
        <v>412</v>
      </c>
      <c r="D1092" t="s">
        <v>76</v>
      </c>
      <c r="E1092" s="1">
        <v>4882.8472500000007</v>
      </c>
      <c r="F1092" s="1">
        <v>537.11319750000007</v>
      </c>
      <c r="G1092" s="1">
        <f t="shared" si="86"/>
        <v>537.11291608403076</v>
      </c>
      <c r="H1092" s="57">
        <f t="shared" si="87"/>
        <v>1</v>
      </c>
      <c r="I1092" s="1">
        <f t="shared" si="88"/>
        <v>537</v>
      </c>
      <c r="J1092" s="4">
        <f t="shared" si="89"/>
        <v>0.11306573644282039</v>
      </c>
      <c r="K1092" s="19">
        <f t="shared" si="90"/>
        <v>5763.8651123820982</v>
      </c>
    </row>
    <row r="1093" spans="2:11" x14ac:dyDescent="0.35">
      <c r="B1093" t="s">
        <v>768</v>
      </c>
      <c r="C1093" t="s">
        <v>949</v>
      </c>
      <c r="D1093" t="s">
        <v>47</v>
      </c>
      <c r="E1093" s="1">
        <v>3506.9385539999998</v>
      </c>
      <c r="F1093" s="1">
        <v>385.76324094</v>
      </c>
      <c r="G1093" s="1">
        <f t="shared" si="86"/>
        <v>385.76303882257503</v>
      </c>
      <c r="H1093" s="57">
        <f t="shared" si="87"/>
        <v>1</v>
      </c>
      <c r="I1093" s="1">
        <f t="shared" si="88"/>
        <v>386</v>
      </c>
      <c r="J1093" s="4">
        <f t="shared" si="89"/>
        <v>8.1272577778265701E-2</v>
      </c>
      <c r="K1093" s="19">
        <f t="shared" si="90"/>
        <v>4143.1134699804288</v>
      </c>
    </row>
    <row r="1094" spans="2:11" x14ac:dyDescent="0.35">
      <c r="B1094" t="s">
        <v>768</v>
      </c>
      <c r="C1094" t="s">
        <v>950</v>
      </c>
      <c r="D1094" t="s">
        <v>76</v>
      </c>
      <c r="E1094" s="1">
        <v>983.75279900000044</v>
      </c>
      <c r="F1094" s="1">
        <v>108.21280789000005</v>
      </c>
      <c r="G1094" s="1">
        <f t="shared" si="86"/>
        <v>108.21275119280405</v>
      </c>
      <c r="H1094" s="57">
        <f t="shared" si="87"/>
        <v>1</v>
      </c>
      <c r="I1094" s="1">
        <f t="shared" si="88"/>
        <v>108</v>
      </c>
      <c r="J1094" s="4">
        <f t="shared" si="89"/>
        <v>2.2739477720343768E-2</v>
      </c>
      <c r="K1094" s="19">
        <f t="shared" si="90"/>
        <v>1159.2130952276846</v>
      </c>
    </row>
    <row r="1095" spans="2:11" x14ac:dyDescent="0.35">
      <c r="B1095" t="s">
        <v>768</v>
      </c>
      <c r="C1095" t="s">
        <v>951</v>
      </c>
      <c r="D1095" t="s">
        <v>76</v>
      </c>
      <c r="E1095" s="1">
        <v>3263.9044799999997</v>
      </c>
      <c r="F1095" s="1">
        <v>359.02949280000001</v>
      </c>
      <c r="G1095" s="1">
        <f t="shared" ref="G1095:G1158" si="91">F1095*($G$3/$F$3)</f>
        <v>359.02930468949887</v>
      </c>
      <c r="H1095" s="57">
        <f t="shared" si="87"/>
        <v>1</v>
      </c>
      <c r="I1095" s="1">
        <f t="shared" si="88"/>
        <v>359</v>
      </c>
      <c r="J1095" s="4">
        <f t="shared" si="89"/>
        <v>7.5587708348179738E-2</v>
      </c>
      <c r="K1095" s="19">
        <f t="shared" si="90"/>
        <v>3853.3101961735065</v>
      </c>
    </row>
    <row r="1096" spans="2:11" x14ac:dyDescent="0.35">
      <c r="B1096" t="s">
        <v>768</v>
      </c>
      <c r="C1096" t="s">
        <v>952</v>
      </c>
      <c r="D1096" t="s">
        <v>459</v>
      </c>
      <c r="E1096" s="1">
        <v>491.51951900000023</v>
      </c>
      <c r="F1096" s="1">
        <v>54.06714709000002</v>
      </c>
      <c r="G1096" s="1">
        <f t="shared" si="91"/>
        <v>54.06711876197032</v>
      </c>
      <c r="H1096" s="57">
        <f t="shared" ref="H1096:H1159" si="92">+VLOOKUP(D1096,$P$8:$AF$357,17,0)</f>
        <v>1</v>
      </c>
      <c r="I1096" s="1">
        <f t="shared" ref="I1096:I1159" si="93">+ROUND(H1096*G1096,0)</f>
        <v>54</v>
      </c>
      <c r="J1096" s="4">
        <f t="shared" ref="J1096:J1159" si="94">$J$3*(I1096/$I$4)</f>
        <v>1.1369738860171884E-2</v>
      </c>
      <c r="K1096" s="19">
        <f t="shared" ref="K1096:K1159" si="95">$L$3*J1096</f>
        <v>579.60654761384228</v>
      </c>
    </row>
    <row r="1097" spans="2:11" x14ac:dyDescent="0.35">
      <c r="B1097" t="s">
        <v>768</v>
      </c>
      <c r="C1097" t="s">
        <v>944</v>
      </c>
      <c r="D1097" t="s">
        <v>76</v>
      </c>
      <c r="E1097" s="1">
        <v>2230.2547199999999</v>
      </c>
      <c r="F1097" s="1">
        <v>245.3280192</v>
      </c>
      <c r="G1097" s="1">
        <f t="shared" si="91"/>
        <v>245.32789066243538</v>
      </c>
      <c r="H1097" s="57">
        <f t="shared" si="92"/>
        <v>1</v>
      </c>
      <c r="I1097" s="1">
        <f t="shared" si="93"/>
        <v>245</v>
      </c>
      <c r="J1097" s="4">
        <f t="shared" si="94"/>
        <v>5.1584926310039109E-2</v>
      </c>
      <c r="K1097" s="19">
        <f t="shared" si="95"/>
        <v>2629.6963734331739</v>
      </c>
    </row>
    <row r="1098" spans="2:11" x14ac:dyDescent="0.35">
      <c r="B1098" t="s">
        <v>768</v>
      </c>
      <c r="C1098" t="s">
        <v>136</v>
      </c>
      <c r="D1098" t="s">
        <v>716</v>
      </c>
      <c r="E1098" s="1">
        <v>0</v>
      </c>
      <c r="F1098" s="1">
        <v>0</v>
      </c>
      <c r="G1098" s="1">
        <f t="shared" si="91"/>
        <v>0</v>
      </c>
      <c r="H1098" s="57">
        <f t="shared" si="92"/>
        <v>1</v>
      </c>
      <c r="I1098" s="1">
        <f t="shared" si="93"/>
        <v>0</v>
      </c>
      <c r="J1098" s="4">
        <f t="shared" si="94"/>
        <v>0</v>
      </c>
      <c r="K1098" s="19">
        <f t="shared" si="95"/>
        <v>0</v>
      </c>
    </row>
    <row r="1099" spans="2:11" x14ac:dyDescent="0.35">
      <c r="B1099" t="s">
        <v>768</v>
      </c>
      <c r="C1099" t="s">
        <v>953</v>
      </c>
      <c r="D1099" t="s">
        <v>47</v>
      </c>
      <c r="E1099" s="1">
        <v>4131.6105600000019</v>
      </c>
      <c r="F1099" s="1">
        <v>454.47716160000016</v>
      </c>
      <c r="G1099" s="1">
        <f t="shared" si="91"/>
        <v>454.47692348049094</v>
      </c>
      <c r="H1099" s="57">
        <f t="shared" si="92"/>
        <v>1</v>
      </c>
      <c r="I1099" s="1">
        <f t="shared" si="93"/>
        <v>454</v>
      </c>
      <c r="J1099" s="4">
        <f t="shared" si="94"/>
        <v>9.5590026713296944E-2</v>
      </c>
      <c r="K1099" s="19">
        <f t="shared" si="95"/>
        <v>4872.988381790452</v>
      </c>
    </row>
    <row r="1100" spans="2:11" x14ac:dyDescent="0.35">
      <c r="B1100" t="s">
        <v>768</v>
      </c>
      <c r="C1100" t="s">
        <v>954</v>
      </c>
      <c r="D1100" t="s">
        <v>76</v>
      </c>
      <c r="E1100" s="1">
        <v>3006.6227999999996</v>
      </c>
      <c r="F1100" s="1">
        <v>330.72850800000003</v>
      </c>
      <c r="G1100" s="1">
        <f t="shared" si="91"/>
        <v>330.72833471756326</v>
      </c>
      <c r="H1100" s="57">
        <f t="shared" si="92"/>
        <v>1</v>
      </c>
      <c r="I1100" s="1">
        <f t="shared" si="93"/>
        <v>331</v>
      </c>
      <c r="J1100" s="4">
        <f t="shared" si="94"/>
        <v>6.9692288198461003E-2</v>
      </c>
      <c r="K1100" s="19">
        <f t="shared" si="95"/>
        <v>3552.773467781145</v>
      </c>
    </row>
    <row r="1101" spans="2:11" x14ac:dyDescent="0.35">
      <c r="B1101" t="s">
        <v>768</v>
      </c>
      <c r="C1101" t="s">
        <v>128</v>
      </c>
      <c r="D1101" t="s">
        <v>160</v>
      </c>
      <c r="E1101" s="1">
        <v>3776.8811500000006</v>
      </c>
      <c r="F1101" s="1">
        <v>415.45692650000018</v>
      </c>
      <c r="G1101" s="1">
        <f t="shared" si="91"/>
        <v>415.45670882481693</v>
      </c>
      <c r="H1101" s="57">
        <f t="shared" si="92"/>
        <v>1</v>
      </c>
      <c r="I1101" s="1">
        <f t="shared" si="93"/>
        <v>415</v>
      </c>
      <c r="J1101" s="4">
        <f t="shared" si="94"/>
        <v>8.7378548647617252E-2</v>
      </c>
      <c r="K1101" s="19">
        <f t="shared" si="95"/>
        <v>4454.3836529582322</v>
      </c>
    </row>
    <row r="1102" spans="2:11" x14ac:dyDescent="0.35">
      <c r="B1102" t="s">
        <v>768</v>
      </c>
      <c r="C1102" t="s">
        <v>955</v>
      </c>
      <c r="D1102" t="s">
        <v>76</v>
      </c>
      <c r="E1102" s="1">
        <v>2732.556</v>
      </c>
      <c r="F1102" s="1">
        <v>300.58115999999995</v>
      </c>
      <c r="G1102" s="1">
        <f t="shared" si="91"/>
        <v>300.58100251301414</v>
      </c>
      <c r="H1102" s="57">
        <f t="shared" si="92"/>
        <v>1</v>
      </c>
      <c r="I1102" s="1">
        <f t="shared" si="93"/>
        <v>301</v>
      </c>
      <c r="J1102" s="4">
        <f t="shared" si="94"/>
        <v>6.3375766609476608E-2</v>
      </c>
      <c r="K1102" s="19">
        <f t="shared" si="95"/>
        <v>3230.7698302178987</v>
      </c>
    </row>
    <row r="1103" spans="2:11" x14ac:dyDescent="0.35">
      <c r="B1103" t="s">
        <v>768</v>
      </c>
      <c r="C1103" t="s">
        <v>955</v>
      </c>
      <c r="D1103" t="s">
        <v>76</v>
      </c>
      <c r="E1103" s="1">
        <v>3390.2433999999994</v>
      </c>
      <c r="F1103" s="1">
        <v>372.92677400000002</v>
      </c>
      <c r="G1103" s="1">
        <f t="shared" si="91"/>
        <v>372.92657860813461</v>
      </c>
      <c r="H1103" s="57">
        <f t="shared" si="92"/>
        <v>1</v>
      </c>
      <c r="I1103" s="1">
        <f t="shared" si="93"/>
        <v>373</v>
      </c>
      <c r="J1103" s="4">
        <f t="shared" si="94"/>
        <v>7.8535418423039127E-2</v>
      </c>
      <c r="K1103" s="19">
        <f t="shared" si="95"/>
        <v>4003.5785603696886</v>
      </c>
    </row>
    <row r="1104" spans="2:11" x14ac:dyDescent="0.35">
      <c r="B1104" t="s">
        <v>768</v>
      </c>
      <c r="C1104" t="s">
        <v>859</v>
      </c>
      <c r="D1104" t="s">
        <v>716</v>
      </c>
      <c r="E1104" s="1">
        <v>1401.6733300000001</v>
      </c>
      <c r="F1104" s="1">
        <v>154.18406629999998</v>
      </c>
      <c r="G1104" s="1">
        <f t="shared" si="91"/>
        <v>154.18398551654749</v>
      </c>
      <c r="H1104" s="57">
        <f t="shared" si="92"/>
        <v>1</v>
      </c>
      <c r="I1104" s="1">
        <f t="shared" si="93"/>
        <v>154</v>
      </c>
      <c r="J1104" s="4">
        <f t="shared" si="94"/>
        <v>3.2424810823453151E-2</v>
      </c>
      <c r="K1104" s="19">
        <f t="shared" si="95"/>
        <v>1652.9520061579947</v>
      </c>
    </row>
    <row r="1105" spans="2:11" x14ac:dyDescent="0.35">
      <c r="B1105" t="s">
        <v>768</v>
      </c>
      <c r="C1105" t="s">
        <v>956</v>
      </c>
      <c r="D1105" t="s">
        <v>76</v>
      </c>
      <c r="E1105" s="1">
        <v>863.42330000000015</v>
      </c>
      <c r="F1105" s="1">
        <v>94.976562999999999</v>
      </c>
      <c r="G1105" s="1">
        <f t="shared" si="91"/>
        <v>94.976513237823852</v>
      </c>
      <c r="H1105" s="57">
        <f t="shared" si="92"/>
        <v>1</v>
      </c>
      <c r="I1105" s="1">
        <f t="shared" si="93"/>
        <v>95</v>
      </c>
      <c r="J1105" s="4">
        <f t="shared" si="94"/>
        <v>2.0002318365117202E-2</v>
      </c>
      <c r="K1105" s="19">
        <f t="shared" si="95"/>
        <v>1019.6781856169447</v>
      </c>
    </row>
    <row r="1106" spans="2:11" x14ac:dyDescent="0.35">
      <c r="B1106" t="s">
        <v>768</v>
      </c>
      <c r="C1106" t="s">
        <v>859</v>
      </c>
      <c r="D1106" t="s">
        <v>716</v>
      </c>
      <c r="E1106" s="1">
        <v>2775.2250200000003</v>
      </c>
      <c r="F1106" s="1">
        <v>305.27475219999997</v>
      </c>
      <c r="G1106" s="1">
        <f t="shared" si="91"/>
        <v>305.27459225384575</v>
      </c>
      <c r="H1106" s="57">
        <f t="shared" si="92"/>
        <v>1</v>
      </c>
      <c r="I1106" s="1">
        <f t="shared" si="93"/>
        <v>305</v>
      </c>
      <c r="J1106" s="4">
        <f t="shared" si="94"/>
        <v>6.4217969488007856E-2</v>
      </c>
      <c r="K1106" s="19">
        <f t="shared" si="95"/>
        <v>3273.7036485596645</v>
      </c>
    </row>
    <row r="1107" spans="2:11" x14ac:dyDescent="0.35">
      <c r="B1107" t="s">
        <v>768</v>
      </c>
      <c r="C1107" t="s">
        <v>859</v>
      </c>
      <c r="D1107" t="s">
        <v>716</v>
      </c>
      <c r="E1107" s="1">
        <v>0</v>
      </c>
      <c r="F1107" s="1">
        <v>0</v>
      </c>
      <c r="G1107" s="1">
        <f t="shared" si="91"/>
        <v>0</v>
      </c>
      <c r="H1107" s="57">
        <f t="shared" si="92"/>
        <v>1</v>
      </c>
      <c r="I1107" s="1">
        <f t="shared" si="93"/>
        <v>0</v>
      </c>
      <c r="J1107" s="4">
        <f t="shared" si="94"/>
        <v>0</v>
      </c>
      <c r="K1107" s="19">
        <f t="shared" si="95"/>
        <v>0</v>
      </c>
    </row>
    <row r="1108" spans="2:11" x14ac:dyDescent="0.35">
      <c r="B1108" t="s">
        <v>768</v>
      </c>
      <c r="C1108" t="s">
        <v>874</v>
      </c>
      <c r="D1108" t="s">
        <v>716</v>
      </c>
      <c r="E1108" s="1">
        <v>2311.9609609999993</v>
      </c>
      <c r="F1108" s="1">
        <v>254.31570571</v>
      </c>
      <c r="G1108" s="1">
        <f t="shared" si="91"/>
        <v>254.31557246341217</v>
      </c>
      <c r="H1108" s="57">
        <f t="shared" si="92"/>
        <v>1</v>
      </c>
      <c r="I1108" s="1">
        <f t="shared" si="93"/>
        <v>254</v>
      </c>
      <c r="J1108" s="4">
        <f t="shared" si="94"/>
        <v>5.3479882786734413E-2</v>
      </c>
      <c r="K1108" s="19">
        <f t="shared" si="95"/>
        <v>2726.297464702147</v>
      </c>
    </row>
    <row r="1109" spans="2:11" x14ac:dyDescent="0.35">
      <c r="B1109" t="s">
        <v>768</v>
      </c>
      <c r="C1109" t="s">
        <v>874</v>
      </c>
      <c r="D1109" t="s">
        <v>716</v>
      </c>
      <c r="E1109" s="1">
        <v>1096.2377600000007</v>
      </c>
      <c r="F1109" s="1">
        <v>120.58615360000005</v>
      </c>
      <c r="G1109" s="1">
        <f t="shared" si="91"/>
        <v>120.58609041989301</v>
      </c>
      <c r="H1109" s="57">
        <f t="shared" si="92"/>
        <v>1</v>
      </c>
      <c r="I1109" s="1">
        <f t="shared" si="93"/>
        <v>121</v>
      </c>
      <c r="J1109" s="4">
        <f t="shared" si="94"/>
        <v>2.5476637075570331E-2</v>
      </c>
      <c r="K1109" s="19">
        <f t="shared" si="95"/>
        <v>1298.7480048384243</v>
      </c>
    </row>
    <row r="1110" spans="2:11" x14ac:dyDescent="0.35">
      <c r="B1110" t="s">
        <v>768</v>
      </c>
      <c r="C1110" t="s">
        <v>957</v>
      </c>
      <c r="D1110" t="s">
        <v>716</v>
      </c>
      <c r="E1110" s="1">
        <v>8373.7483999999968</v>
      </c>
      <c r="F1110" s="1">
        <v>921.1123239999996</v>
      </c>
      <c r="G1110" s="1">
        <f t="shared" si="91"/>
        <v>921.11184139089823</v>
      </c>
      <c r="H1110" s="57">
        <f t="shared" si="92"/>
        <v>1</v>
      </c>
      <c r="I1110" s="1">
        <f t="shared" si="93"/>
        <v>921</v>
      </c>
      <c r="J1110" s="4">
        <f t="shared" si="94"/>
        <v>0.19391721278182047</v>
      </c>
      <c r="K1110" s="19">
        <f t="shared" si="95"/>
        <v>9885.5116731916441</v>
      </c>
    </row>
    <row r="1111" spans="2:11" x14ac:dyDescent="0.35">
      <c r="B1111" t="s">
        <v>768</v>
      </c>
      <c r="C1111" t="s">
        <v>957</v>
      </c>
      <c r="D1111" t="s">
        <v>716</v>
      </c>
      <c r="E1111" s="1">
        <v>1004.8252919999999</v>
      </c>
      <c r="F1111" s="1">
        <v>110.53078212000001</v>
      </c>
      <c r="G1111" s="1">
        <f t="shared" si="91"/>
        <v>110.53072420832081</v>
      </c>
      <c r="H1111" s="57">
        <f t="shared" si="92"/>
        <v>1</v>
      </c>
      <c r="I1111" s="1">
        <f t="shared" si="93"/>
        <v>111</v>
      </c>
      <c r="J1111" s="4">
        <f t="shared" si="94"/>
        <v>2.3371129879242204E-2</v>
      </c>
      <c r="K1111" s="19">
        <f t="shared" si="95"/>
        <v>1191.4134589840091</v>
      </c>
    </row>
    <row r="1112" spans="2:11" x14ac:dyDescent="0.35">
      <c r="B1112" t="s">
        <v>768</v>
      </c>
      <c r="C1112" t="s">
        <v>958</v>
      </c>
      <c r="D1112" t="s">
        <v>47</v>
      </c>
      <c r="E1112" s="1">
        <v>738.68489999999997</v>
      </c>
      <c r="F1112" s="1">
        <v>81.255339000000006</v>
      </c>
      <c r="G1112" s="1">
        <f t="shared" si="91"/>
        <v>81.255296426944469</v>
      </c>
      <c r="H1112" s="57">
        <f t="shared" si="92"/>
        <v>1</v>
      </c>
      <c r="I1112" s="1">
        <f t="shared" si="93"/>
        <v>81</v>
      </c>
      <c r="J1112" s="4">
        <f t="shared" si="94"/>
        <v>1.7054608290257827E-2</v>
      </c>
      <c r="K1112" s="19">
        <f t="shared" si="95"/>
        <v>869.40982142076348</v>
      </c>
    </row>
    <row r="1113" spans="2:11" x14ac:dyDescent="0.35">
      <c r="B1113" t="s">
        <v>768</v>
      </c>
      <c r="C1113" t="s">
        <v>958</v>
      </c>
      <c r="D1113" t="s">
        <v>47</v>
      </c>
      <c r="E1113" s="1">
        <v>4260.1431760000014</v>
      </c>
      <c r="F1113" s="1">
        <v>468.61574936</v>
      </c>
      <c r="G1113" s="1">
        <f t="shared" si="91"/>
        <v>468.61550383269594</v>
      </c>
      <c r="H1113" s="57">
        <f t="shared" si="92"/>
        <v>1</v>
      </c>
      <c r="I1113" s="1">
        <f t="shared" si="93"/>
        <v>469</v>
      </c>
      <c r="J1113" s="4">
        <f t="shared" si="94"/>
        <v>9.8748287507789148E-2</v>
      </c>
      <c r="K1113" s="19">
        <f t="shared" si="95"/>
        <v>5033.9902005720751</v>
      </c>
    </row>
    <row r="1114" spans="2:11" x14ac:dyDescent="0.35">
      <c r="B1114" t="s">
        <v>768</v>
      </c>
      <c r="C1114" t="s">
        <v>959</v>
      </c>
      <c r="D1114" t="s">
        <v>76</v>
      </c>
      <c r="E1114" s="1">
        <v>1721.326</v>
      </c>
      <c r="F1114" s="1">
        <v>189.34586000000002</v>
      </c>
      <c r="G1114" s="1">
        <f t="shared" si="91"/>
        <v>189.34576079381966</v>
      </c>
      <c r="H1114" s="57">
        <f t="shared" si="92"/>
        <v>1</v>
      </c>
      <c r="I1114" s="1">
        <f t="shared" si="93"/>
        <v>189</v>
      </c>
      <c r="J1114" s="4">
        <f t="shared" si="94"/>
        <v>3.9794086010601588E-2</v>
      </c>
      <c r="K1114" s="19">
        <f t="shared" si="95"/>
        <v>2028.6229166484477</v>
      </c>
    </row>
    <row r="1115" spans="2:11" x14ac:dyDescent="0.35">
      <c r="B1115" t="s">
        <v>768</v>
      </c>
      <c r="C1115" t="s">
        <v>859</v>
      </c>
      <c r="D1115" t="s">
        <v>716</v>
      </c>
      <c r="E1115" s="1">
        <v>1762.6079999999999</v>
      </c>
      <c r="F1115" s="1">
        <v>193.88687999999999</v>
      </c>
      <c r="G1115" s="1">
        <f t="shared" si="91"/>
        <v>193.88677841459017</v>
      </c>
      <c r="H1115" s="57">
        <f t="shared" si="92"/>
        <v>1</v>
      </c>
      <c r="I1115" s="1">
        <f t="shared" si="93"/>
        <v>194</v>
      </c>
      <c r="J1115" s="4">
        <f t="shared" si="94"/>
        <v>4.0846839608765659E-2</v>
      </c>
      <c r="K1115" s="19">
        <f t="shared" si="95"/>
        <v>2082.2901895756559</v>
      </c>
    </row>
    <row r="1116" spans="2:11" x14ac:dyDescent="0.35">
      <c r="B1116" t="s">
        <v>768</v>
      </c>
      <c r="C1116" t="s">
        <v>859</v>
      </c>
      <c r="D1116" t="s">
        <v>716</v>
      </c>
      <c r="E1116" s="1">
        <v>4175.3992999999982</v>
      </c>
      <c r="F1116" s="1">
        <v>459.29392299999989</v>
      </c>
      <c r="G1116" s="1">
        <f t="shared" si="91"/>
        <v>459.29368235678879</v>
      </c>
      <c r="H1116" s="57">
        <f t="shared" si="92"/>
        <v>1</v>
      </c>
      <c r="I1116" s="1">
        <f t="shared" si="93"/>
        <v>459</v>
      </c>
      <c r="J1116" s="4">
        <f t="shared" si="94"/>
        <v>9.6642780311461021E-2</v>
      </c>
      <c r="K1116" s="19">
        <f t="shared" si="95"/>
        <v>4926.6556547176597</v>
      </c>
    </row>
    <row r="1117" spans="2:11" x14ac:dyDescent="0.35">
      <c r="B1117" t="s">
        <v>768</v>
      </c>
      <c r="C1117" t="s">
        <v>859</v>
      </c>
      <c r="D1117" t="s">
        <v>716</v>
      </c>
      <c r="E1117" s="1">
        <v>1451.3756900000001</v>
      </c>
      <c r="F1117" s="1">
        <v>159.65132589999999</v>
      </c>
      <c r="G1117" s="1">
        <f t="shared" si="91"/>
        <v>159.65124225202254</v>
      </c>
      <c r="H1117" s="57">
        <f t="shared" si="92"/>
        <v>1</v>
      </c>
      <c r="I1117" s="1">
        <f t="shared" si="93"/>
        <v>160</v>
      </c>
      <c r="J1117" s="4">
        <f t="shared" si="94"/>
        <v>3.368811514125003E-2</v>
      </c>
      <c r="K1117" s="19">
        <f t="shared" si="95"/>
        <v>1717.3527336706441</v>
      </c>
    </row>
    <row r="1118" spans="2:11" x14ac:dyDescent="0.35">
      <c r="B1118" t="s">
        <v>768</v>
      </c>
      <c r="C1118" t="s">
        <v>859</v>
      </c>
      <c r="D1118" t="s">
        <v>716</v>
      </c>
      <c r="E1118" s="1">
        <v>603.26200000000006</v>
      </c>
      <c r="F1118" s="1">
        <v>66.358820000000009</v>
      </c>
      <c r="G1118" s="1">
        <f t="shared" si="91"/>
        <v>66.358785231851058</v>
      </c>
      <c r="H1118" s="57">
        <f t="shared" si="92"/>
        <v>1</v>
      </c>
      <c r="I1118" s="1">
        <f t="shared" si="93"/>
        <v>66</v>
      </c>
      <c r="J1118" s="4">
        <f t="shared" si="94"/>
        <v>1.3896347495765637E-2</v>
      </c>
      <c r="K1118" s="19">
        <f t="shared" si="95"/>
        <v>708.40800263914059</v>
      </c>
    </row>
    <row r="1119" spans="2:11" x14ac:dyDescent="0.35">
      <c r="B1119" t="s">
        <v>768</v>
      </c>
      <c r="C1119" t="s">
        <v>874</v>
      </c>
      <c r="D1119" t="s">
        <v>716</v>
      </c>
      <c r="E1119" s="1">
        <v>3532.3800000000006</v>
      </c>
      <c r="F1119" s="1">
        <v>388.56180000000006</v>
      </c>
      <c r="G1119" s="1">
        <f t="shared" si="91"/>
        <v>388.56159641629347</v>
      </c>
      <c r="H1119" s="57">
        <f t="shared" si="92"/>
        <v>1</v>
      </c>
      <c r="I1119" s="1">
        <f t="shared" si="93"/>
        <v>389</v>
      </c>
      <c r="J1119" s="4">
        <f t="shared" si="94"/>
        <v>8.1904229937164133E-2</v>
      </c>
      <c r="K1119" s="19">
        <f t="shared" si="95"/>
        <v>4175.3138337367536</v>
      </c>
    </row>
    <row r="1120" spans="2:11" x14ac:dyDescent="0.35">
      <c r="B1120" t="s">
        <v>768</v>
      </c>
      <c r="C1120" t="s">
        <v>859</v>
      </c>
      <c r="D1120" t="s">
        <v>716</v>
      </c>
      <c r="E1120" s="1">
        <v>807.62</v>
      </c>
      <c r="F1120" s="1">
        <v>88.838200000000001</v>
      </c>
      <c r="G1120" s="1">
        <f t="shared" si="91"/>
        <v>88.838153453967834</v>
      </c>
      <c r="H1120" s="57">
        <f t="shared" si="92"/>
        <v>1</v>
      </c>
      <c r="I1120" s="1">
        <f t="shared" si="93"/>
        <v>89</v>
      </c>
      <c r="J1120" s="4">
        <f t="shared" si="94"/>
        <v>1.8739014047320326E-2</v>
      </c>
      <c r="K1120" s="19">
        <f t="shared" si="95"/>
        <v>955.27745810429565</v>
      </c>
    </row>
    <row r="1121" spans="2:11" x14ac:dyDescent="0.35">
      <c r="B1121" t="s">
        <v>768</v>
      </c>
      <c r="C1121" t="s">
        <v>412</v>
      </c>
      <c r="D1121" t="s">
        <v>76</v>
      </c>
      <c r="E1121" s="1">
        <v>4411.2359060000026</v>
      </c>
      <c r="F1121" s="1">
        <v>485.23594966000019</v>
      </c>
      <c r="G1121" s="1">
        <f t="shared" si="91"/>
        <v>485.23569542468113</v>
      </c>
      <c r="H1121" s="57">
        <f t="shared" si="92"/>
        <v>1</v>
      </c>
      <c r="I1121" s="1">
        <f t="shared" si="93"/>
        <v>485</v>
      </c>
      <c r="J1121" s="4">
        <f t="shared" si="94"/>
        <v>0.10211709902191414</v>
      </c>
      <c r="K1121" s="19">
        <f t="shared" si="95"/>
        <v>5205.7254739391392</v>
      </c>
    </row>
    <row r="1122" spans="2:11" x14ac:dyDescent="0.35">
      <c r="B1122" t="s">
        <v>768</v>
      </c>
      <c r="C1122" t="s">
        <v>412</v>
      </c>
      <c r="D1122" t="s">
        <v>76</v>
      </c>
      <c r="E1122" s="1">
        <v>2495.6833269999988</v>
      </c>
      <c r="F1122" s="1">
        <v>274.52516596999988</v>
      </c>
      <c r="G1122" s="1">
        <f t="shared" si="91"/>
        <v>274.52502213483427</v>
      </c>
      <c r="H1122" s="57">
        <f t="shared" si="92"/>
        <v>1</v>
      </c>
      <c r="I1122" s="1">
        <f t="shared" si="93"/>
        <v>275</v>
      </c>
      <c r="J1122" s="4">
        <f t="shared" si="94"/>
        <v>5.7901447899023482E-2</v>
      </c>
      <c r="K1122" s="19">
        <f t="shared" si="95"/>
        <v>2951.7000109964192</v>
      </c>
    </row>
    <row r="1123" spans="2:11" x14ac:dyDescent="0.35">
      <c r="B1123" t="s">
        <v>768</v>
      </c>
      <c r="C1123" t="s">
        <v>960</v>
      </c>
      <c r="D1123" t="s">
        <v>76</v>
      </c>
      <c r="E1123" s="1">
        <v>2602.3214250000001</v>
      </c>
      <c r="F1123" s="1">
        <v>286.25535674999998</v>
      </c>
      <c r="G1123" s="1">
        <f t="shared" si="91"/>
        <v>286.25520676889903</v>
      </c>
      <c r="H1123" s="57">
        <f t="shared" si="92"/>
        <v>1</v>
      </c>
      <c r="I1123" s="1">
        <f t="shared" si="93"/>
        <v>286</v>
      </c>
      <c r="J1123" s="4">
        <f t="shared" si="94"/>
        <v>6.0217505814984425E-2</v>
      </c>
      <c r="K1123" s="19">
        <f t="shared" si="95"/>
        <v>3069.7680114362761</v>
      </c>
    </row>
    <row r="1124" spans="2:11" x14ac:dyDescent="0.35">
      <c r="B1124" t="s">
        <v>768</v>
      </c>
      <c r="C1124" t="s">
        <v>961</v>
      </c>
      <c r="D1124" t="s">
        <v>47</v>
      </c>
      <c r="E1124" s="1">
        <v>1250.0021100000001</v>
      </c>
      <c r="F1124" s="1">
        <v>137.50023210000003</v>
      </c>
      <c r="G1124" s="1">
        <f t="shared" si="91"/>
        <v>137.50016005790297</v>
      </c>
      <c r="H1124" s="57">
        <f t="shared" si="92"/>
        <v>1</v>
      </c>
      <c r="I1124" s="1">
        <f t="shared" si="93"/>
        <v>138</v>
      </c>
      <c r="J1124" s="4">
        <f t="shared" si="94"/>
        <v>2.9055999309328149E-2</v>
      </c>
      <c r="K1124" s="19">
        <f t="shared" si="95"/>
        <v>1481.2167327909303</v>
      </c>
    </row>
    <row r="1125" spans="2:11" x14ac:dyDescent="0.35">
      <c r="B1125" t="s">
        <v>768</v>
      </c>
      <c r="C1125" t="s">
        <v>962</v>
      </c>
      <c r="D1125" t="s">
        <v>76</v>
      </c>
      <c r="E1125" s="1">
        <v>3286.809299999999</v>
      </c>
      <c r="F1125" s="1">
        <v>361.54902299999992</v>
      </c>
      <c r="G1125" s="1">
        <f t="shared" si="91"/>
        <v>361.54883356941201</v>
      </c>
      <c r="H1125" s="57">
        <f t="shared" si="92"/>
        <v>1</v>
      </c>
      <c r="I1125" s="1">
        <f t="shared" si="93"/>
        <v>362</v>
      </c>
      <c r="J1125" s="4">
        <f t="shared" si="94"/>
        <v>7.6219360507078199E-2</v>
      </c>
      <c r="K1125" s="19">
        <f t="shared" si="95"/>
        <v>3885.5105599298322</v>
      </c>
    </row>
    <row r="1126" spans="2:11" x14ac:dyDescent="0.35">
      <c r="B1126" t="s">
        <v>768</v>
      </c>
      <c r="C1126" t="s">
        <v>962</v>
      </c>
      <c r="D1126" t="s">
        <v>76</v>
      </c>
      <c r="E1126" s="1">
        <v>4944.1448599999994</v>
      </c>
      <c r="F1126" s="1">
        <v>543.85593459999996</v>
      </c>
      <c r="G1126" s="1">
        <f t="shared" si="91"/>
        <v>543.8556496512299</v>
      </c>
      <c r="H1126" s="57">
        <f t="shared" si="92"/>
        <v>1</v>
      </c>
      <c r="I1126" s="1">
        <f t="shared" si="93"/>
        <v>544</v>
      </c>
      <c r="J1126" s="4">
        <f t="shared" si="94"/>
        <v>0.11453959148025009</v>
      </c>
      <c r="K1126" s="19">
        <f t="shared" si="95"/>
        <v>5838.9992944801888</v>
      </c>
    </row>
    <row r="1127" spans="2:11" x14ac:dyDescent="0.35">
      <c r="B1127" t="s">
        <v>768</v>
      </c>
      <c r="C1127" t="s">
        <v>894</v>
      </c>
      <c r="D1127" t="s">
        <v>716</v>
      </c>
      <c r="E1127" s="1">
        <v>3197.0606399999997</v>
      </c>
      <c r="F1127" s="1">
        <v>351.67667039999998</v>
      </c>
      <c r="G1127" s="1">
        <f t="shared" si="91"/>
        <v>351.67648614194866</v>
      </c>
      <c r="H1127" s="57">
        <f t="shared" si="92"/>
        <v>1</v>
      </c>
      <c r="I1127" s="1">
        <f t="shared" si="93"/>
        <v>352</v>
      </c>
      <c r="J1127" s="4">
        <f t="shared" si="94"/>
        <v>7.4113853310750058E-2</v>
      </c>
      <c r="K1127" s="19">
        <f t="shared" si="95"/>
        <v>3778.1760140754163</v>
      </c>
    </row>
    <row r="1128" spans="2:11" x14ac:dyDescent="0.35">
      <c r="B1128" t="s">
        <v>768</v>
      </c>
      <c r="C1128" t="s">
        <v>894</v>
      </c>
      <c r="D1128" t="s">
        <v>716</v>
      </c>
      <c r="E1128" s="1">
        <v>0</v>
      </c>
      <c r="F1128" s="1">
        <v>0</v>
      </c>
      <c r="G1128" s="1">
        <f t="shared" si="91"/>
        <v>0</v>
      </c>
      <c r="H1128" s="57">
        <f t="shared" si="92"/>
        <v>1</v>
      </c>
      <c r="I1128" s="1">
        <f t="shared" si="93"/>
        <v>0</v>
      </c>
      <c r="J1128" s="4">
        <f t="shared" si="94"/>
        <v>0</v>
      </c>
      <c r="K1128" s="19">
        <f t="shared" si="95"/>
        <v>0</v>
      </c>
    </row>
    <row r="1129" spans="2:11" x14ac:dyDescent="0.35">
      <c r="B1129" t="s">
        <v>768</v>
      </c>
      <c r="C1129" t="s">
        <v>963</v>
      </c>
      <c r="D1129" t="s">
        <v>76</v>
      </c>
      <c r="E1129" s="1">
        <v>7012.0807789999999</v>
      </c>
      <c r="F1129" s="1">
        <v>771.32888568999999</v>
      </c>
      <c r="G1129" s="1">
        <f t="shared" si="91"/>
        <v>771.32848155867896</v>
      </c>
      <c r="H1129" s="57">
        <f t="shared" si="92"/>
        <v>1</v>
      </c>
      <c r="I1129" s="1">
        <f t="shared" si="93"/>
        <v>771</v>
      </c>
      <c r="J1129" s="4">
        <f t="shared" si="94"/>
        <v>0.16233460483689857</v>
      </c>
      <c r="K1129" s="19">
        <f t="shared" si="95"/>
        <v>8275.4934853754148</v>
      </c>
    </row>
    <row r="1130" spans="2:11" x14ac:dyDescent="0.35">
      <c r="B1130" t="s">
        <v>768</v>
      </c>
      <c r="C1130" t="s">
        <v>860</v>
      </c>
      <c r="D1130" t="s">
        <v>716</v>
      </c>
      <c r="E1130" s="1">
        <v>687.22288700000013</v>
      </c>
      <c r="F1130" s="1">
        <v>75.594517570000008</v>
      </c>
      <c r="G1130" s="1">
        <f t="shared" si="91"/>
        <v>75.594477962884525</v>
      </c>
      <c r="H1130" s="57">
        <f t="shared" si="92"/>
        <v>1</v>
      </c>
      <c r="I1130" s="1">
        <f t="shared" si="93"/>
        <v>76</v>
      </c>
      <c r="J1130" s="4">
        <f t="shared" si="94"/>
        <v>1.6001854692093764E-2</v>
      </c>
      <c r="K1130" s="19">
        <f t="shared" si="95"/>
        <v>815.74254849355589</v>
      </c>
    </row>
    <row r="1131" spans="2:11" x14ac:dyDescent="0.35">
      <c r="B1131" t="s">
        <v>768</v>
      </c>
      <c r="C1131" t="s">
        <v>964</v>
      </c>
      <c r="D1131" t="s">
        <v>76</v>
      </c>
      <c r="E1131" s="1">
        <v>786.32115999999974</v>
      </c>
      <c r="F1131" s="1">
        <v>86.495327599999968</v>
      </c>
      <c r="G1131" s="1">
        <f t="shared" si="91"/>
        <v>86.495282281496202</v>
      </c>
      <c r="H1131" s="57">
        <f t="shared" si="92"/>
        <v>1</v>
      </c>
      <c r="I1131" s="1">
        <f t="shared" si="93"/>
        <v>86</v>
      </c>
      <c r="J1131" s="4">
        <f t="shared" si="94"/>
        <v>1.8107361888421891E-2</v>
      </c>
      <c r="K1131" s="19">
        <f t="shared" si="95"/>
        <v>923.07709434797118</v>
      </c>
    </row>
    <row r="1132" spans="2:11" x14ac:dyDescent="0.35">
      <c r="B1132" t="s">
        <v>768</v>
      </c>
      <c r="C1132" t="s">
        <v>965</v>
      </c>
      <c r="D1132" t="s">
        <v>47</v>
      </c>
      <c r="E1132" s="1">
        <v>6848.7941999999985</v>
      </c>
      <c r="F1132" s="1">
        <v>753.36736199999984</v>
      </c>
      <c r="G1132" s="1">
        <f t="shared" si="91"/>
        <v>753.36696727946901</v>
      </c>
      <c r="H1132" s="57">
        <f t="shared" si="92"/>
        <v>1</v>
      </c>
      <c r="I1132" s="1">
        <f t="shared" si="93"/>
        <v>753</v>
      </c>
      <c r="J1132" s="4">
        <f t="shared" si="94"/>
        <v>0.15854469188350792</v>
      </c>
      <c r="K1132" s="19">
        <f t="shared" si="95"/>
        <v>8082.2913028374669</v>
      </c>
    </row>
    <row r="1133" spans="2:11" x14ac:dyDescent="0.35">
      <c r="B1133" t="s">
        <v>768</v>
      </c>
      <c r="C1133" t="s">
        <v>412</v>
      </c>
      <c r="D1133" t="s">
        <v>76</v>
      </c>
      <c r="E1133" s="1">
        <v>2042.5482749999999</v>
      </c>
      <c r="F1133" s="1">
        <v>224.68031024999999</v>
      </c>
      <c r="G1133" s="1">
        <f t="shared" si="91"/>
        <v>224.68019253062985</v>
      </c>
      <c r="H1133" s="57">
        <f t="shared" si="92"/>
        <v>1</v>
      </c>
      <c r="I1133" s="1">
        <f t="shared" si="93"/>
        <v>225</v>
      </c>
      <c r="J1133" s="4">
        <f t="shared" si="94"/>
        <v>4.7373911917382855E-2</v>
      </c>
      <c r="K1133" s="19">
        <f t="shared" si="95"/>
        <v>2415.0272817243431</v>
      </c>
    </row>
    <row r="1134" spans="2:11" x14ac:dyDescent="0.35">
      <c r="B1134" t="s">
        <v>768</v>
      </c>
      <c r="C1134" t="s">
        <v>412</v>
      </c>
      <c r="D1134" t="s">
        <v>76</v>
      </c>
      <c r="E1134" s="1">
        <v>2391.7588270000001</v>
      </c>
      <c r="F1134" s="1">
        <v>263.09347096999994</v>
      </c>
      <c r="G1134" s="1">
        <f t="shared" si="91"/>
        <v>263.09333312437536</v>
      </c>
      <c r="H1134" s="57">
        <f t="shared" si="92"/>
        <v>1</v>
      </c>
      <c r="I1134" s="1">
        <f t="shared" si="93"/>
        <v>263</v>
      </c>
      <c r="J1134" s="4">
        <f t="shared" si="94"/>
        <v>5.5374839263429732E-2</v>
      </c>
      <c r="K1134" s="19">
        <f t="shared" si="95"/>
        <v>2822.8985559711209</v>
      </c>
    </row>
    <row r="1135" spans="2:11" x14ac:dyDescent="0.35">
      <c r="B1135" t="s">
        <v>768</v>
      </c>
      <c r="C1135" t="s">
        <v>966</v>
      </c>
      <c r="D1135" t="s">
        <v>76</v>
      </c>
      <c r="E1135" s="1">
        <v>3808.4090400000005</v>
      </c>
      <c r="F1135" s="1">
        <v>418.92499439999995</v>
      </c>
      <c r="G1135" s="1">
        <f t="shared" si="91"/>
        <v>418.9247749077515</v>
      </c>
      <c r="H1135" s="57">
        <f t="shared" si="92"/>
        <v>1</v>
      </c>
      <c r="I1135" s="1">
        <f t="shared" si="93"/>
        <v>419</v>
      </c>
      <c r="J1135" s="4">
        <f t="shared" si="94"/>
        <v>8.8220751526148514E-2</v>
      </c>
      <c r="K1135" s="19">
        <f t="shared" si="95"/>
        <v>4497.3174712999989</v>
      </c>
    </row>
    <row r="1136" spans="2:11" x14ac:dyDescent="0.35">
      <c r="B1136" t="s">
        <v>768</v>
      </c>
      <c r="C1136" t="s">
        <v>967</v>
      </c>
      <c r="D1136" t="s">
        <v>76</v>
      </c>
      <c r="E1136" s="1">
        <v>2398.1079600000003</v>
      </c>
      <c r="F1136" s="1">
        <v>263.79187560000003</v>
      </c>
      <c r="G1136" s="1">
        <f t="shared" si="91"/>
        <v>263.79173738845219</v>
      </c>
      <c r="H1136" s="57">
        <f t="shared" si="92"/>
        <v>1</v>
      </c>
      <c r="I1136" s="1">
        <f t="shared" si="93"/>
        <v>264</v>
      </c>
      <c r="J1136" s="4">
        <f t="shared" si="94"/>
        <v>5.5585389983062547E-2</v>
      </c>
      <c r="K1136" s="19">
        <f t="shared" si="95"/>
        <v>2833.6320105565624</v>
      </c>
    </row>
    <row r="1137" spans="2:11" x14ac:dyDescent="0.35">
      <c r="B1137" t="s">
        <v>768</v>
      </c>
      <c r="C1137" t="s">
        <v>968</v>
      </c>
      <c r="D1137" t="s">
        <v>92</v>
      </c>
      <c r="E1137" s="1">
        <v>2624.2703999999999</v>
      </c>
      <c r="F1137" s="1">
        <v>288.66974400000004</v>
      </c>
      <c r="G1137" s="1">
        <f t="shared" si="91"/>
        <v>288.66959275390104</v>
      </c>
      <c r="H1137" s="57">
        <f t="shared" si="92"/>
        <v>1</v>
      </c>
      <c r="I1137" s="1">
        <f t="shared" si="93"/>
        <v>289</v>
      </c>
      <c r="J1137" s="4">
        <f t="shared" si="94"/>
        <v>6.0849157973882864E-2</v>
      </c>
      <c r="K1137" s="19">
        <f t="shared" si="95"/>
        <v>3101.9683751926004</v>
      </c>
    </row>
    <row r="1138" spans="2:11" x14ac:dyDescent="0.35">
      <c r="B1138" t="s">
        <v>768</v>
      </c>
      <c r="C1138" t="s">
        <v>964</v>
      </c>
      <c r="D1138" t="s">
        <v>76</v>
      </c>
      <c r="E1138" s="1">
        <v>652.64760000000012</v>
      </c>
      <c r="F1138" s="1">
        <v>71.791235999999998</v>
      </c>
      <c r="G1138" s="1">
        <f t="shared" si="91"/>
        <v>71.791198385582092</v>
      </c>
      <c r="H1138" s="57">
        <f t="shared" si="92"/>
        <v>1</v>
      </c>
      <c r="I1138" s="1">
        <f t="shared" si="93"/>
        <v>72</v>
      </c>
      <c r="J1138" s="4">
        <f t="shared" si="94"/>
        <v>1.5159651813562512E-2</v>
      </c>
      <c r="K1138" s="19">
        <f t="shared" si="95"/>
        <v>772.80873015178975</v>
      </c>
    </row>
    <row r="1139" spans="2:11" x14ac:dyDescent="0.35">
      <c r="B1139" t="s">
        <v>768</v>
      </c>
      <c r="C1139" t="s">
        <v>969</v>
      </c>
      <c r="D1139" t="s">
        <v>160</v>
      </c>
      <c r="E1139" s="1">
        <v>0</v>
      </c>
      <c r="F1139" s="1">
        <v>0</v>
      </c>
      <c r="G1139" s="1">
        <f t="shared" si="91"/>
        <v>0</v>
      </c>
      <c r="H1139" s="57">
        <f t="shared" si="92"/>
        <v>1</v>
      </c>
      <c r="I1139" s="1">
        <f t="shared" si="93"/>
        <v>0</v>
      </c>
      <c r="J1139" s="4">
        <f t="shared" si="94"/>
        <v>0</v>
      </c>
      <c r="K1139" s="19">
        <f t="shared" si="95"/>
        <v>0</v>
      </c>
    </row>
    <row r="1140" spans="2:11" x14ac:dyDescent="0.35">
      <c r="B1140" t="s">
        <v>768</v>
      </c>
      <c r="C1140" t="s">
        <v>875</v>
      </c>
      <c r="D1140" t="s">
        <v>225</v>
      </c>
      <c r="E1140" s="1">
        <v>0</v>
      </c>
      <c r="F1140" s="1">
        <v>0</v>
      </c>
      <c r="G1140" s="1">
        <f t="shared" si="91"/>
        <v>0</v>
      </c>
      <c r="H1140" s="57">
        <f t="shared" si="92"/>
        <v>1</v>
      </c>
      <c r="I1140" s="1">
        <f t="shared" si="93"/>
        <v>0</v>
      </c>
      <c r="J1140" s="4">
        <f t="shared" si="94"/>
        <v>0</v>
      </c>
      <c r="K1140" s="19">
        <f t="shared" si="95"/>
        <v>0</v>
      </c>
    </row>
    <row r="1141" spans="2:11" x14ac:dyDescent="0.35">
      <c r="B1141" t="s">
        <v>768</v>
      </c>
      <c r="C1141" t="s">
        <v>875</v>
      </c>
      <c r="D1141" t="s">
        <v>76</v>
      </c>
      <c r="E1141" s="1">
        <v>0</v>
      </c>
      <c r="F1141" s="1">
        <v>0</v>
      </c>
      <c r="G1141" s="1">
        <f t="shared" si="91"/>
        <v>0</v>
      </c>
      <c r="H1141" s="57">
        <f t="shared" si="92"/>
        <v>1</v>
      </c>
      <c r="I1141" s="1">
        <f t="shared" si="93"/>
        <v>0</v>
      </c>
      <c r="J1141" s="4">
        <f t="shared" si="94"/>
        <v>0</v>
      </c>
      <c r="K1141" s="19">
        <f t="shared" si="95"/>
        <v>0</v>
      </c>
    </row>
    <row r="1142" spans="2:11" x14ac:dyDescent="0.35">
      <c r="B1142" t="s">
        <v>768</v>
      </c>
      <c r="C1142" t="s">
        <v>970</v>
      </c>
      <c r="D1142" t="s">
        <v>76</v>
      </c>
      <c r="E1142" s="1">
        <v>622.30799999999988</v>
      </c>
      <c r="F1142" s="1">
        <v>68.453879999999998</v>
      </c>
      <c r="G1142" s="1">
        <f t="shared" si="91"/>
        <v>68.453844134161869</v>
      </c>
      <c r="H1142" s="57">
        <f t="shared" si="92"/>
        <v>1</v>
      </c>
      <c r="I1142" s="1">
        <f t="shared" si="93"/>
        <v>68</v>
      </c>
      <c r="J1142" s="4">
        <f t="shared" si="94"/>
        <v>1.4317448935031261E-2</v>
      </c>
      <c r="K1142" s="19">
        <f t="shared" si="95"/>
        <v>729.8749118100236</v>
      </c>
    </row>
    <row r="1143" spans="2:11" x14ac:dyDescent="0.35">
      <c r="B1143" t="s">
        <v>768</v>
      </c>
      <c r="C1143" t="s">
        <v>859</v>
      </c>
      <c r="D1143" t="s">
        <v>716</v>
      </c>
      <c r="E1143" s="1">
        <v>2634.8645999999999</v>
      </c>
      <c r="F1143" s="1">
        <v>289.835106</v>
      </c>
      <c r="G1143" s="1">
        <f t="shared" si="91"/>
        <v>289.83495414331935</v>
      </c>
      <c r="H1143" s="57">
        <f t="shared" si="92"/>
        <v>1</v>
      </c>
      <c r="I1143" s="1">
        <f t="shared" si="93"/>
        <v>290</v>
      </c>
      <c r="J1143" s="4">
        <f t="shared" si="94"/>
        <v>6.105970869351568E-2</v>
      </c>
      <c r="K1143" s="19">
        <f t="shared" si="95"/>
        <v>3112.7018297780423</v>
      </c>
    </row>
    <row r="1144" spans="2:11" x14ac:dyDescent="0.35">
      <c r="B1144" t="s">
        <v>768</v>
      </c>
      <c r="C1144" t="s">
        <v>971</v>
      </c>
      <c r="D1144" t="s">
        <v>76</v>
      </c>
      <c r="E1144" s="1">
        <v>4563.733479999999</v>
      </c>
      <c r="F1144" s="1">
        <v>502.01068279999987</v>
      </c>
      <c r="G1144" s="1">
        <f t="shared" si="91"/>
        <v>502.01041977569963</v>
      </c>
      <c r="H1144" s="57">
        <f t="shared" si="92"/>
        <v>1</v>
      </c>
      <c r="I1144" s="1">
        <f t="shared" si="93"/>
        <v>502</v>
      </c>
      <c r="J1144" s="4">
        <f t="shared" si="94"/>
        <v>0.10569646125567196</v>
      </c>
      <c r="K1144" s="19">
        <f t="shared" si="95"/>
        <v>5388.1942018916452</v>
      </c>
    </row>
    <row r="1145" spans="2:11" x14ac:dyDescent="0.35">
      <c r="B1145" t="s">
        <v>768</v>
      </c>
      <c r="C1145" t="s">
        <v>972</v>
      </c>
      <c r="D1145" t="s">
        <v>76</v>
      </c>
      <c r="E1145" s="1">
        <v>751.51650000000029</v>
      </c>
      <c r="F1145" s="1">
        <v>82.666815000000014</v>
      </c>
      <c r="G1145" s="1">
        <f t="shared" si="91"/>
        <v>82.666771687413416</v>
      </c>
      <c r="H1145" s="57">
        <f t="shared" si="92"/>
        <v>1</v>
      </c>
      <c r="I1145" s="1">
        <f t="shared" si="93"/>
        <v>83</v>
      </c>
      <c r="J1145" s="4">
        <f t="shared" si="94"/>
        <v>1.7475709729523451E-2</v>
      </c>
      <c r="K1145" s="19">
        <f t="shared" si="95"/>
        <v>890.87673059164649</v>
      </c>
    </row>
    <row r="1146" spans="2:11" x14ac:dyDescent="0.35">
      <c r="B1146" t="s">
        <v>768</v>
      </c>
      <c r="C1146" t="s">
        <v>973</v>
      </c>
      <c r="D1146" t="s">
        <v>76</v>
      </c>
      <c r="E1146" s="1">
        <v>1049.8516000000002</v>
      </c>
      <c r="F1146" s="1">
        <v>115.48367600000003</v>
      </c>
      <c r="G1146" s="1">
        <f t="shared" si="91"/>
        <v>115.48361549329347</v>
      </c>
      <c r="H1146" s="57">
        <f t="shared" si="92"/>
        <v>1</v>
      </c>
      <c r="I1146" s="1">
        <f t="shared" si="93"/>
        <v>115</v>
      </c>
      <c r="J1146" s="4">
        <f t="shared" si="94"/>
        <v>2.4213332757773456E-2</v>
      </c>
      <c r="K1146" s="19">
        <f t="shared" si="95"/>
        <v>1234.3472773257752</v>
      </c>
    </row>
    <row r="1147" spans="2:11" x14ac:dyDescent="0.35">
      <c r="B1147" t="s">
        <v>768</v>
      </c>
      <c r="C1147" t="s">
        <v>974</v>
      </c>
      <c r="D1147" t="s">
        <v>76</v>
      </c>
      <c r="E1147" s="1">
        <v>3279.1379999999999</v>
      </c>
      <c r="F1147" s="1">
        <v>360.70517999999998</v>
      </c>
      <c r="G1147" s="1">
        <f t="shared" si="91"/>
        <v>360.70499101153655</v>
      </c>
      <c r="H1147" s="57">
        <f t="shared" si="92"/>
        <v>1</v>
      </c>
      <c r="I1147" s="1">
        <f t="shared" si="93"/>
        <v>361</v>
      </c>
      <c r="J1147" s="4">
        <f t="shared" si="94"/>
        <v>7.6008809787445369E-2</v>
      </c>
      <c r="K1147" s="19">
        <f t="shared" si="95"/>
        <v>3874.7771053443898</v>
      </c>
    </row>
    <row r="1148" spans="2:11" x14ac:dyDescent="0.35">
      <c r="B1148" t="s">
        <v>768</v>
      </c>
      <c r="C1148" t="s">
        <v>975</v>
      </c>
      <c r="D1148" t="s">
        <v>76</v>
      </c>
      <c r="E1148" s="1">
        <v>6615.1510000000007</v>
      </c>
      <c r="F1148" s="1">
        <v>727.66660999999988</v>
      </c>
      <c r="G1148" s="1">
        <f t="shared" si="91"/>
        <v>727.66622874516315</v>
      </c>
      <c r="H1148" s="57">
        <f t="shared" si="92"/>
        <v>1</v>
      </c>
      <c r="I1148" s="1">
        <f t="shared" si="93"/>
        <v>728</v>
      </c>
      <c r="J1148" s="4">
        <f t="shared" si="94"/>
        <v>0.1532809238926876</v>
      </c>
      <c r="K1148" s="19">
        <f t="shared" si="95"/>
        <v>7813.9549382014284</v>
      </c>
    </row>
    <row r="1149" spans="2:11" x14ac:dyDescent="0.35">
      <c r="B1149" t="s">
        <v>768</v>
      </c>
      <c r="C1149" t="s">
        <v>976</v>
      </c>
      <c r="D1149" t="s">
        <v>76</v>
      </c>
      <c r="E1149" s="1">
        <v>757.9129999999999</v>
      </c>
      <c r="F1149" s="1">
        <v>83.370429999999999</v>
      </c>
      <c r="G1149" s="1">
        <f t="shared" si="91"/>
        <v>83.370386318760211</v>
      </c>
      <c r="H1149" s="57">
        <f t="shared" si="92"/>
        <v>1</v>
      </c>
      <c r="I1149" s="1">
        <f t="shared" si="93"/>
        <v>83</v>
      </c>
      <c r="J1149" s="4">
        <f t="shared" si="94"/>
        <v>1.7475709729523451E-2</v>
      </c>
      <c r="K1149" s="19">
        <f t="shared" si="95"/>
        <v>890.87673059164649</v>
      </c>
    </row>
    <row r="1150" spans="2:11" x14ac:dyDescent="0.35">
      <c r="B1150" t="s">
        <v>768</v>
      </c>
      <c r="C1150" t="s">
        <v>972</v>
      </c>
      <c r="D1150" t="s">
        <v>76</v>
      </c>
      <c r="E1150" s="1">
        <v>402.90329699999995</v>
      </c>
      <c r="F1150" s="1">
        <v>44.31936266999999</v>
      </c>
      <c r="G1150" s="1">
        <f t="shared" si="91"/>
        <v>44.319339449240445</v>
      </c>
      <c r="H1150" s="57">
        <f t="shared" si="92"/>
        <v>1</v>
      </c>
      <c r="I1150" s="1">
        <f t="shared" si="93"/>
        <v>44</v>
      </c>
      <c r="J1150" s="4">
        <f t="shared" si="94"/>
        <v>9.2642316638437573E-3</v>
      </c>
      <c r="K1150" s="19">
        <f t="shared" si="95"/>
        <v>472.27200175942704</v>
      </c>
    </row>
    <row r="1151" spans="2:11" x14ac:dyDescent="0.35">
      <c r="B1151" t="s">
        <v>768</v>
      </c>
      <c r="C1151" t="s">
        <v>977</v>
      </c>
      <c r="D1151" t="s">
        <v>47</v>
      </c>
      <c r="E1151" s="1">
        <v>890.43100000000004</v>
      </c>
      <c r="F1151" s="1">
        <v>97.947410000000005</v>
      </c>
      <c r="G1151" s="1">
        <f t="shared" si="91"/>
        <v>97.947358681273414</v>
      </c>
      <c r="H1151" s="57">
        <f t="shared" si="92"/>
        <v>1</v>
      </c>
      <c r="I1151" s="1">
        <f t="shared" si="93"/>
        <v>98</v>
      </c>
      <c r="J1151" s="4">
        <f t="shared" si="94"/>
        <v>2.0633970524015641E-2</v>
      </c>
      <c r="K1151" s="19">
        <f t="shared" si="95"/>
        <v>1051.8785493732694</v>
      </c>
    </row>
    <row r="1152" spans="2:11" x14ac:dyDescent="0.35">
      <c r="B1152" t="s">
        <v>768</v>
      </c>
      <c r="C1152" t="s">
        <v>978</v>
      </c>
      <c r="D1152" t="s">
        <v>47</v>
      </c>
      <c r="E1152" s="1">
        <v>0</v>
      </c>
      <c r="F1152" s="1">
        <v>0</v>
      </c>
      <c r="G1152" s="1">
        <f t="shared" si="91"/>
        <v>0</v>
      </c>
      <c r="H1152" s="57">
        <f t="shared" si="92"/>
        <v>1</v>
      </c>
      <c r="I1152" s="1">
        <f t="shared" si="93"/>
        <v>0</v>
      </c>
      <c r="J1152" s="4">
        <f t="shared" si="94"/>
        <v>0</v>
      </c>
      <c r="K1152" s="19">
        <f t="shared" si="95"/>
        <v>0</v>
      </c>
    </row>
    <row r="1153" spans="2:11" x14ac:dyDescent="0.35">
      <c r="B1153" t="s">
        <v>768</v>
      </c>
      <c r="C1153" t="s">
        <v>859</v>
      </c>
      <c r="D1153" t="s">
        <v>716</v>
      </c>
      <c r="E1153" s="1">
        <v>4015.4363999999978</v>
      </c>
      <c r="F1153" s="1">
        <v>441.69800399999968</v>
      </c>
      <c r="G1153" s="1">
        <f t="shared" si="91"/>
        <v>441.69777257602323</v>
      </c>
      <c r="H1153" s="57">
        <f t="shared" si="92"/>
        <v>1</v>
      </c>
      <c r="I1153" s="1">
        <f t="shared" si="93"/>
        <v>442</v>
      </c>
      <c r="J1153" s="4">
        <f t="shared" si="94"/>
        <v>9.30634180777032E-2</v>
      </c>
      <c r="K1153" s="19">
        <f t="shared" si="95"/>
        <v>4744.1869267651537</v>
      </c>
    </row>
    <row r="1154" spans="2:11" x14ac:dyDescent="0.35">
      <c r="B1154" t="s">
        <v>768</v>
      </c>
      <c r="C1154" t="s">
        <v>874</v>
      </c>
      <c r="D1154" t="s">
        <v>716</v>
      </c>
      <c r="E1154" s="1">
        <v>1220.16383</v>
      </c>
      <c r="F1154" s="1">
        <v>134.2180213</v>
      </c>
      <c r="G1154" s="1">
        <f t="shared" si="91"/>
        <v>134.21795097758985</v>
      </c>
      <c r="H1154" s="57">
        <f t="shared" si="92"/>
        <v>1</v>
      </c>
      <c r="I1154" s="1">
        <f t="shared" si="93"/>
        <v>134</v>
      </c>
      <c r="J1154" s="4">
        <f t="shared" si="94"/>
        <v>2.8213796430796897E-2</v>
      </c>
      <c r="K1154" s="19">
        <f t="shared" si="95"/>
        <v>1438.2829144491643</v>
      </c>
    </row>
    <row r="1155" spans="2:11" x14ac:dyDescent="0.35">
      <c r="B1155" t="s">
        <v>768</v>
      </c>
      <c r="C1155" t="s">
        <v>874</v>
      </c>
      <c r="D1155" t="s">
        <v>716</v>
      </c>
      <c r="E1155" s="1">
        <v>1383.0879000000002</v>
      </c>
      <c r="F1155" s="1">
        <v>152.13966900000003</v>
      </c>
      <c r="G1155" s="1">
        <f t="shared" si="91"/>
        <v>152.13958928769239</v>
      </c>
      <c r="H1155" s="57">
        <f t="shared" si="92"/>
        <v>1</v>
      </c>
      <c r="I1155" s="1">
        <f t="shared" si="93"/>
        <v>152</v>
      </c>
      <c r="J1155" s="4">
        <f t="shared" si="94"/>
        <v>3.2003709384187527E-2</v>
      </c>
      <c r="K1155" s="19">
        <f t="shared" si="95"/>
        <v>1631.4850969871118</v>
      </c>
    </row>
    <row r="1156" spans="2:11" x14ac:dyDescent="0.35">
      <c r="B1156" t="s">
        <v>768</v>
      </c>
      <c r="C1156" t="s">
        <v>900</v>
      </c>
      <c r="D1156" t="s">
        <v>47</v>
      </c>
      <c r="E1156" s="1">
        <v>1571.3010000000002</v>
      </c>
      <c r="F1156" s="1">
        <v>172.84311</v>
      </c>
      <c r="G1156" s="1">
        <f t="shared" si="91"/>
        <v>172.84301944029755</v>
      </c>
      <c r="H1156" s="57">
        <f t="shared" si="92"/>
        <v>1</v>
      </c>
      <c r="I1156" s="1">
        <f t="shared" si="93"/>
        <v>173</v>
      </c>
      <c r="J1156" s="4">
        <f t="shared" si="94"/>
        <v>3.642527449647659E-2</v>
      </c>
      <c r="K1156" s="19">
        <f t="shared" si="95"/>
        <v>1856.8876432813836</v>
      </c>
    </row>
    <row r="1157" spans="2:11" x14ac:dyDescent="0.35">
      <c r="B1157" t="s">
        <v>768</v>
      </c>
      <c r="C1157" t="s">
        <v>900</v>
      </c>
      <c r="D1157" t="s">
        <v>47</v>
      </c>
      <c r="E1157" s="1">
        <v>438.54230000000001</v>
      </c>
      <c r="F1157" s="1">
        <v>48.239653000000011</v>
      </c>
      <c r="G1157" s="1">
        <f t="shared" si="91"/>
        <v>48.239627725237121</v>
      </c>
      <c r="H1157" s="57">
        <f t="shared" si="92"/>
        <v>1</v>
      </c>
      <c r="I1157" s="1">
        <f t="shared" si="93"/>
        <v>48</v>
      </c>
      <c r="J1157" s="4">
        <f t="shared" si="94"/>
        <v>1.0106434542375009E-2</v>
      </c>
      <c r="K1157" s="19">
        <f t="shared" si="95"/>
        <v>515.20582010119324</v>
      </c>
    </row>
    <row r="1158" spans="2:11" x14ac:dyDescent="0.35">
      <c r="B1158" t="s">
        <v>768</v>
      </c>
      <c r="C1158" t="s">
        <v>900</v>
      </c>
      <c r="D1158" t="s">
        <v>47</v>
      </c>
      <c r="E1158" s="1">
        <v>627.69754999999975</v>
      </c>
      <c r="F1158" s="1">
        <v>69.046730499999981</v>
      </c>
      <c r="G1158" s="1">
        <f t="shared" si="91"/>
        <v>69.046694323542795</v>
      </c>
      <c r="H1158" s="57">
        <f t="shared" si="92"/>
        <v>1</v>
      </c>
      <c r="I1158" s="1">
        <f t="shared" si="93"/>
        <v>69</v>
      </c>
      <c r="J1158" s="4">
        <f t="shared" si="94"/>
        <v>1.4527999654664074E-2</v>
      </c>
      <c r="K1158" s="19">
        <f t="shared" si="95"/>
        <v>740.60836639546517</v>
      </c>
    </row>
    <row r="1159" spans="2:11" x14ac:dyDescent="0.35">
      <c r="B1159" t="s">
        <v>768</v>
      </c>
      <c r="C1159" t="s">
        <v>979</v>
      </c>
      <c r="D1159" t="s">
        <v>76</v>
      </c>
      <c r="E1159" s="1">
        <v>2970.0431999999992</v>
      </c>
      <c r="F1159" s="1">
        <v>326.70475199999998</v>
      </c>
      <c r="G1159" s="1">
        <f t="shared" ref="G1159:G1222" si="96">F1159*($G$3/$F$3)</f>
        <v>326.70458082577653</v>
      </c>
      <c r="H1159" s="57">
        <f t="shared" si="92"/>
        <v>1</v>
      </c>
      <c r="I1159" s="1">
        <f t="shared" si="93"/>
        <v>327</v>
      </c>
      <c r="J1159" s="4">
        <f t="shared" si="94"/>
        <v>6.8850085319929741E-2</v>
      </c>
      <c r="K1159" s="19">
        <f t="shared" si="95"/>
        <v>3509.8396494393783</v>
      </c>
    </row>
    <row r="1160" spans="2:11" x14ac:dyDescent="0.35">
      <c r="B1160" t="s">
        <v>768</v>
      </c>
      <c r="C1160" t="s">
        <v>980</v>
      </c>
      <c r="D1160" t="s">
        <v>76</v>
      </c>
      <c r="E1160" s="1">
        <v>321.11440000000005</v>
      </c>
      <c r="F1160" s="1">
        <v>35.322584000000006</v>
      </c>
      <c r="G1160" s="1">
        <f t="shared" si="96"/>
        <v>35.322565493027426</v>
      </c>
      <c r="H1160" s="57">
        <f t="shared" ref="H1160:H1223" si="97">+VLOOKUP(D1160,$P$8:$AF$357,17,0)</f>
        <v>1</v>
      </c>
      <c r="I1160" s="1">
        <f t="shared" ref="I1160:I1223" si="98">+ROUND(H1160*G1160,0)</f>
        <v>35</v>
      </c>
      <c r="J1160" s="4">
        <f t="shared" ref="J1160:J1223" si="99">$J$3*(I1160/$I$4)</f>
        <v>7.3692751871484432E-3</v>
      </c>
      <c r="K1160" s="19">
        <f t="shared" ref="K1160:K1223" si="100">$L$3*J1160</f>
        <v>375.67091049045337</v>
      </c>
    </row>
    <row r="1161" spans="2:11" x14ac:dyDescent="0.35">
      <c r="B1161" t="s">
        <v>768</v>
      </c>
      <c r="C1161" t="s">
        <v>981</v>
      </c>
      <c r="D1161" t="s">
        <v>76</v>
      </c>
      <c r="E1161" s="1">
        <v>1673.7867999999999</v>
      </c>
      <c r="F1161" s="1">
        <v>184.11654799999999</v>
      </c>
      <c r="G1161" s="1">
        <f t="shared" si="96"/>
        <v>184.11645153367394</v>
      </c>
      <c r="H1161" s="57">
        <f t="shared" si="97"/>
        <v>1</v>
      </c>
      <c r="I1161" s="1">
        <f t="shared" si="98"/>
        <v>184</v>
      </c>
      <c r="J1161" s="4">
        <f t="shared" si="99"/>
        <v>3.8741332412437532E-2</v>
      </c>
      <c r="K1161" s="19">
        <f t="shared" si="100"/>
        <v>1974.9556437212404</v>
      </c>
    </row>
    <row r="1162" spans="2:11" x14ac:dyDescent="0.35">
      <c r="B1162" t="s">
        <v>768</v>
      </c>
      <c r="C1162" t="s">
        <v>982</v>
      </c>
      <c r="D1162" t="s">
        <v>76</v>
      </c>
      <c r="E1162" s="1">
        <v>306.13449999999983</v>
      </c>
      <c r="F1162" s="1">
        <v>33.674794999999989</v>
      </c>
      <c r="G1162" s="1">
        <f t="shared" si="96"/>
        <v>33.67477735637268</v>
      </c>
      <c r="H1162" s="57">
        <f t="shared" si="97"/>
        <v>1</v>
      </c>
      <c r="I1162" s="1">
        <f t="shared" si="98"/>
        <v>34</v>
      </c>
      <c r="J1162" s="4">
        <f t="shared" si="99"/>
        <v>7.1587244675156304E-3</v>
      </c>
      <c r="K1162" s="19">
        <f t="shared" si="100"/>
        <v>364.9374559050118</v>
      </c>
    </row>
    <row r="1163" spans="2:11" x14ac:dyDescent="0.35">
      <c r="B1163" t="s">
        <v>768</v>
      </c>
      <c r="C1163" t="s">
        <v>218</v>
      </c>
      <c r="D1163" t="s">
        <v>14</v>
      </c>
      <c r="E1163" s="1">
        <v>4525.2220000000007</v>
      </c>
      <c r="F1163" s="1">
        <v>497.77441999999996</v>
      </c>
      <c r="G1163" s="1">
        <f t="shared" si="96"/>
        <v>497.77415919525419</v>
      </c>
      <c r="H1163" s="57">
        <f t="shared" si="97"/>
        <v>1</v>
      </c>
      <c r="I1163" s="1">
        <f t="shared" si="98"/>
        <v>498</v>
      </c>
      <c r="J1163" s="4">
        <f t="shared" si="99"/>
        <v>0.10485425837714071</v>
      </c>
      <c r="K1163" s="19">
        <f t="shared" si="100"/>
        <v>5345.2603835498794</v>
      </c>
    </row>
    <row r="1164" spans="2:11" x14ac:dyDescent="0.35">
      <c r="B1164" t="s">
        <v>768</v>
      </c>
      <c r="C1164" t="s">
        <v>859</v>
      </c>
      <c r="D1164" t="s">
        <v>716</v>
      </c>
      <c r="E1164" s="1">
        <v>1200.9889999999998</v>
      </c>
      <c r="F1164" s="1">
        <v>132.10879</v>
      </c>
      <c r="G1164" s="1">
        <f t="shared" si="96"/>
        <v>132.10872078270395</v>
      </c>
      <c r="H1164" s="57">
        <f t="shared" si="97"/>
        <v>1</v>
      </c>
      <c r="I1164" s="1">
        <f t="shared" si="98"/>
        <v>132</v>
      </c>
      <c r="J1164" s="4">
        <f t="shared" si="99"/>
        <v>2.7792694991531273E-2</v>
      </c>
      <c r="K1164" s="19">
        <f t="shared" si="100"/>
        <v>1416.8160052782812</v>
      </c>
    </row>
    <row r="1165" spans="2:11" x14ac:dyDescent="0.35">
      <c r="B1165" t="s">
        <v>768</v>
      </c>
      <c r="C1165" t="s">
        <v>859</v>
      </c>
      <c r="D1165" t="s">
        <v>716</v>
      </c>
      <c r="E1165" s="1">
        <v>1690.4620999999993</v>
      </c>
      <c r="F1165" s="1">
        <v>185.95083099999997</v>
      </c>
      <c r="G1165" s="1">
        <f t="shared" si="96"/>
        <v>185.95073357261668</v>
      </c>
      <c r="H1165" s="57">
        <f t="shared" si="97"/>
        <v>1</v>
      </c>
      <c r="I1165" s="1">
        <f t="shared" si="98"/>
        <v>186</v>
      </c>
      <c r="J1165" s="4">
        <f t="shared" si="99"/>
        <v>3.9162433851703156E-2</v>
      </c>
      <c r="K1165" s="19">
        <f t="shared" si="100"/>
        <v>1996.4225528921236</v>
      </c>
    </row>
    <row r="1166" spans="2:11" x14ac:dyDescent="0.35">
      <c r="B1166" t="s">
        <v>768</v>
      </c>
      <c r="C1166" t="s">
        <v>412</v>
      </c>
      <c r="D1166" t="s">
        <v>76</v>
      </c>
      <c r="E1166" s="1">
        <v>2563.2890239999997</v>
      </c>
      <c r="F1166" s="1">
        <v>281.96179264000006</v>
      </c>
      <c r="G1166" s="1">
        <f t="shared" si="96"/>
        <v>281.9616449084761</v>
      </c>
      <c r="H1166" s="57">
        <f t="shared" si="97"/>
        <v>1</v>
      </c>
      <c r="I1166" s="1">
        <f t="shared" si="98"/>
        <v>282</v>
      </c>
      <c r="J1166" s="4">
        <f t="shared" si="99"/>
        <v>5.9375302936453177E-2</v>
      </c>
      <c r="K1166" s="19">
        <f t="shared" si="100"/>
        <v>3026.8341930945098</v>
      </c>
    </row>
    <row r="1167" spans="2:11" x14ac:dyDescent="0.35">
      <c r="B1167" t="s">
        <v>768</v>
      </c>
      <c r="C1167" t="s">
        <v>859</v>
      </c>
      <c r="D1167" t="s">
        <v>716</v>
      </c>
      <c r="E1167" s="1">
        <v>1157.5031020000004</v>
      </c>
      <c r="F1167" s="1">
        <v>127.32534122000001</v>
      </c>
      <c r="G1167" s="1">
        <f t="shared" si="96"/>
        <v>127.32527450895196</v>
      </c>
      <c r="H1167" s="57">
        <f t="shared" si="97"/>
        <v>1</v>
      </c>
      <c r="I1167" s="1">
        <f t="shared" si="98"/>
        <v>127</v>
      </c>
      <c r="J1167" s="4">
        <f t="shared" si="99"/>
        <v>2.6739941393367207E-2</v>
      </c>
      <c r="K1167" s="19">
        <f t="shared" si="100"/>
        <v>1363.1487323510735</v>
      </c>
    </row>
    <row r="1168" spans="2:11" x14ac:dyDescent="0.35">
      <c r="B1168" t="s">
        <v>768</v>
      </c>
      <c r="C1168" t="s">
        <v>859</v>
      </c>
      <c r="D1168" t="s">
        <v>716</v>
      </c>
      <c r="E1168" s="1">
        <v>465.70849999999984</v>
      </c>
      <c r="F1168" s="1">
        <v>51.227934999999995</v>
      </c>
      <c r="G1168" s="1">
        <f t="shared" si="96"/>
        <v>51.227908159551738</v>
      </c>
      <c r="H1168" s="57">
        <f t="shared" si="97"/>
        <v>1</v>
      </c>
      <c r="I1168" s="1">
        <f t="shared" si="98"/>
        <v>51</v>
      </c>
      <c r="J1168" s="4">
        <f t="shared" si="99"/>
        <v>1.0738086701273446E-2</v>
      </c>
      <c r="K1168" s="19">
        <f t="shared" si="100"/>
        <v>547.4061838575177</v>
      </c>
    </row>
    <row r="1169" spans="2:11" x14ac:dyDescent="0.35">
      <c r="B1169" t="s">
        <v>768</v>
      </c>
      <c r="C1169" t="s">
        <v>859</v>
      </c>
      <c r="D1169" t="s">
        <v>716</v>
      </c>
      <c r="E1169" s="1">
        <v>709.13604999999984</v>
      </c>
      <c r="F1169" s="1">
        <v>78.004965499999997</v>
      </c>
      <c r="G1169" s="1">
        <f t="shared" si="96"/>
        <v>78.00492462995048</v>
      </c>
      <c r="H1169" s="57">
        <f t="shared" si="97"/>
        <v>1</v>
      </c>
      <c r="I1169" s="1">
        <f t="shared" si="98"/>
        <v>78</v>
      </c>
      <c r="J1169" s="4">
        <f t="shared" si="99"/>
        <v>1.6422956131359388E-2</v>
      </c>
      <c r="K1169" s="19">
        <f t="shared" si="100"/>
        <v>837.2094576644389</v>
      </c>
    </row>
    <row r="1170" spans="2:11" x14ac:dyDescent="0.35">
      <c r="B1170" t="s">
        <v>768</v>
      </c>
      <c r="C1170" t="s">
        <v>983</v>
      </c>
      <c r="D1170" t="s">
        <v>76</v>
      </c>
      <c r="E1170" s="1">
        <v>1412.7351100000001</v>
      </c>
      <c r="F1170" s="1">
        <v>155.40086210000001</v>
      </c>
      <c r="G1170" s="1">
        <f t="shared" si="96"/>
        <v>155.40078067901752</v>
      </c>
      <c r="H1170" s="57">
        <f t="shared" si="97"/>
        <v>1</v>
      </c>
      <c r="I1170" s="1">
        <f t="shared" si="98"/>
        <v>155</v>
      </c>
      <c r="J1170" s="4">
        <f t="shared" si="99"/>
        <v>3.263536154308596E-2</v>
      </c>
      <c r="K1170" s="19">
        <f t="shared" si="100"/>
        <v>1663.6854607434361</v>
      </c>
    </row>
    <row r="1171" spans="2:11" x14ac:dyDescent="0.35">
      <c r="B1171" t="s">
        <v>768</v>
      </c>
      <c r="C1171" t="s">
        <v>859</v>
      </c>
      <c r="D1171" t="s">
        <v>716</v>
      </c>
      <c r="E1171" s="1">
        <v>3626.2530000000006</v>
      </c>
      <c r="F1171" s="1">
        <v>398.88783000000001</v>
      </c>
      <c r="G1171" s="1">
        <f t="shared" si="96"/>
        <v>398.88762100605635</v>
      </c>
      <c r="H1171" s="57">
        <f t="shared" si="97"/>
        <v>1</v>
      </c>
      <c r="I1171" s="1">
        <f t="shared" si="98"/>
        <v>399</v>
      </c>
      <c r="J1171" s="4">
        <f t="shared" si="99"/>
        <v>8.4009737133492246E-2</v>
      </c>
      <c r="K1171" s="19">
        <f t="shared" si="100"/>
        <v>4282.6483795911681</v>
      </c>
    </row>
    <row r="1172" spans="2:11" x14ac:dyDescent="0.35">
      <c r="B1172" t="s">
        <v>768</v>
      </c>
      <c r="C1172" t="s">
        <v>874</v>
      </c>
      <c r="D1172" t="s">
        <v>716</v>
      </c>
      <c r="E1172" s="1">
        <v>1233.56</v>
      </c>
      <c r="F1172" s="1">
        <v>135.69159999999999</v>
      </c>
      <c r="G1172" s="1">
        <f t="shared" si="96"/>
        <v>135.69152890552061</v>
      </c>
      <c r="H1172" s="57">
        <f t="shared" si="97"/>
        <v>1</v>
      </c>
      <c r="I1172" s="1">
        <f t="shared" si="98"/>
        <v>136</v>
      </c>
      <c r="J1172" s="4">
        <f t="shared" si="99"/>
        <v>2.8634897870062521E-2</v>
      </c>
      <c r="K1172" s="19">
        <f t="shared" si="100"/>
        <v>1459.7498236200472</v>
      </c>
    </row>
    <row r="1173" spans="2:11" x14ac:dyDescent="0.35">
      <c r="B1173" t="s">
        <v>768</v>
      </c>
      <c r="C1173" t="s">
        <v>874</v>
      </c>
      <c r="D1173" t="s">
        <v>716</v>
      </c>
      <c r="E1173" s="1">
        <v>4754.3968999999979</v>
      </c>
      <c r="F1173" s="1">
        <v>522.98365899999988</v>
      </c>
      <c r="G1173" s="1">
        <f t="shared" si="96"/>
        <v>522.98338498708404</v>
      </c>
      <c r="H1173" s="57">
        <f t="shared" si="97"/>
        <v>1</v>
      </c>
      <c r="I1173" s="1">
        <f t="shared" si="98"/>
        <v>523</v>
      </c>
      <c r="J1173" s="4">
        <f t="shared" si="99"/>
        <v>0.11011802636796103</v>
      </c>
      <c r="K1173" s="19">
        <f t="shared" si="100"/>
        <v>5613.596748185917</v>
      </c>
    </row>
    <row r="1174" spans="2:11" x14ac:dyDescent="0.35">
      <c r="B1174" t="s">
        <v>768</v>
      </c>
      <c r="C1174" t="s">
        <v>874</v>
      </c>
      <c r="D1174" t="s">
        <v>716</v>
      </c>
      <c r="E1174" s="1">
        <v>662.35807200000011</v>
      </c>
      <c r="F1174" s="1">
        <v>72.859387919999989</v>
      </c>
      <c r="G1174" s="1">
        <f t="shared" si="96"/>
        <v>72.859349745932818</v>
      </c>
      <c r="H1174" s="57">
        <f t="shared" si="97"/>
        <v>1</v>
      </c>
      <c r="I1174" s="1">
        <f t="shared" si="98"/>
        <v>73</v>
      </c>
      <c r="J1174" s="4">
        <f t="shared" si="99"/>
        <v>1.5370202533195324E-2</v>
      </c>
      <c r="K1174" s="19">
        <f t="shared" si="100"/>
        <v>783.5421847372312</v>
      </c>
    </row>
    <row r="1175" spans="2:11" x14ac:dyDescent="0.35">
      <c r="B1175" t="s">
        <v>768</v>
      </c>
      <c r="C1175" t="s">
        <v>874</v>
      </c>
      <c r="D1175" t="s">
        <v>716</v>
      </c>
      <c r="E1175" s="1">
        <v>5821.1214999999993</v>
      </c>
      <c r="F1175" s="1">
        <v>640.32336499999997</v>
      </c>
      <c r="G1175" s="1">
        <f t="shared" si="96"/>
        <v>640.32302950792621</v>
      </c>
      <c r="H1175" s="57">
        <f t="shared" si="97"/>
        <v>1</v>
      </c>
      <c r="I1175" s="1">
        <f t="shared" si="98"/>
        <v>640</v>
      </c>
      <c r="J1175" s="4">
        <f t="shared" si="99"/>
        <v>0.13475246056500012</v>
      </c>
      <c r="K1175" s="19">
        <f t="shared" si="100"/>
        <v>6869.4109346825762</v>
      </c>
    </row>
    <row r="1176" spans="2:11" x14ac:dyDescent="0.35">
      <c r="B1176" t="s">
        <v>768</v>
      </c>
      <c r="C1176" t="s">
        <v>874</v>
      </c>
      <c r="D1176" t="s">
        <v>716</v>
      </c>
      <c r="E1176" s="1">
        <v>4232.4340999999995</v>
      </c>
      <c r="F1176" s="1">
        <v>465.56775099999993</v>
      </c>
      <c r="G1176" s="1">
        <f t="shared" si="96"/>
        <v>465.56750706966909</v>
      </c>
      <c r="H1176" s="57">
        <f t="shared" si="97"/>
        <v>1</v>
      </c>
      <c r="I1176" s="1">
        <f t="shared" si="98"/>
        <v>466</v>
      </c>
      <c r="J1176" s="4">
        <f t="shared" si="99"/>
        <v>9.8116635348890702E-2</v>
      </c>
      <c r="K1176" s="19">
        <f t="shared" si="100"/>
        <v>5001.7898368157503</v>
      </c>
    </row>
    <row r="1177" spans="2:11" x14ac:dyDescent="0.35">
      <c r="B1177" t="s">
        <v>768</v>
      </c>
      <c r="C1177" t="s">
        <v>874</v>
      </c>
      <c r="D1177" t="s">
        <v>716</v>
      </c>
      <c r="E1177" s="1">
        <v>3245.2643000000003</v>
      </c>
      <c r="F1177" s="1">
        <v>356.97907300000003</v>
      </c>
      <c r="G1177" s="1">
        <f t="shared" si="96"/>
        <v>356.9788859637992</v>
      </c>
      <c r="H1177" s="57">
        <f t="shared" si="97"/>
        <v>1</v>
      </c>
      <c r="I1177" s="1">
        <f t="shared" si="98"/>
        <v>357</v>
      </c>
      <c r="J1177" s="4">
        <f t="shared" si="99"/>
        <v>7.5166606908914135E-2</v>
      </c>
      <c r="K1177" s="19">
        <f t="shared" si="100"/>
        <v>3831.8432870026249</v>
      </c>
    </row>
    <row r="1178" spans="2:11" x14ac:dyDescent="0.35">
      <c r="B1178" t="s">
        <v>768</v>
      </c>
      <c r="C1178" t="s">
        <v>859</v>
      </c>
      <c r="D1178" t="s">
        <v>716</v>
      </c>
      <c r="E1178" s="1">
        <v>878.50663600000007</v>
      </c>
      <c r="F1178" s="1">
        <v>96.635729960000006</v>
      </c>
      <c r="G1178" s="1">
        <f t="shared" si="96"/>
        <v>96.635679328517199</v>
      </c>
      <c r="H1178" s="57">
        <f t="shared" si="97"/>
        <v>1</v>
      </c>
      <c r="I1178" s="1">
        <f t="shared" si="98"/>
        <v>97</v>
      </c>
      <c r="J1178" s="4">
        <f t="shared" si="99"/>
        <v>2.0423419804382829E-2</v>
      </c>
      <c r="K1178" s="19">
        <f t="shared" si="100"/>
        <v>1041.1450947878279</v>
      </c>
    </row>
    <row r="1179" spans="2:11" x14ac:dyDescent="0.35">
      <c r="B1179" t="s">
        <v>768</v>
      </c>
      <c r="C1179" t="s">
        <v>860</v>
      </c>
      <c r="D1179" t="s">
        <v>716</v>
      </c>
      <c r="E1179" s="1">
        <v>3610.6126499999996</v>
      </c>
      <c r="F1179" s="1">
        <v>397.16739150000001</v>
      </c>
      <c r="G1179" s="1">
        <f t="shared" si="96"/>
        <v>397.1671834074657</v>
      </c>
      <c r="H1179" s="57">
        <f t="shared" si="97"/>
        <v>1</v>
      </c>
      <c r="I1179" s="1">
        <f t="shared" si="98"/>
        <v>397</v>
      </c>
      <c r="J1179" s="4">
        <f t="shared" si="99"/>
        <v>8.3588635694226629E-2</v>
      </c>
      <c r="K1179" s="19">
        <f t="shared" si="100"/>
        <v>4261.1814704202852</v>
      </c>
    </row>
    <row r="1180" spans="2:11" x14ac:dyDescent="0.35">
      <c r="B1180" t="s">
        <v>768</v>
      </c>
      <c r="C1180" t="s">
        <v>860</v>
      </c>
      <c r="D1180" t="s">
        <v>716</v>
      </c>
      <c r="E1180" s="1">
        <v>1116.2135139999998</v>
      </c>
      <c r="F1180" s="1">
        <v>122.78348654</v>
      </c>
      <c r="G1180" s="1">
        <f t="shared" si="96"/>
        <v>122.78342220861875</v>
      </c>
      <c r="H1180" s="57">
        <f t="shared" si="97"/>
        <v>1</v>
      </c>
      <c r="I1180" s="1">
        <f t="shared" si="98"/>
        <v>123</v>
      </c>
      <c r="J1180" s="4">
        <f t="shared" si="99"/>
        <v>2.5897738514835955E-2</v>
      </c>
      <c r="K1180" s="19">
        <f t="shared" si="100"/>
        <v>1320.2149140093072</v>
      </c>
    </row>
    <row r="1181" spans="2:11" x14ac:dyDescent="0.35">
      <c r="B1181" t="s">
        <v>768</v>
      </c>
      <c r="C1181" t="s">
        <v>860</v>
      </c>
      <c r="D1181" t="s">
        <v>716</v>
      </c>
      <c r="E1181" s="1">
        <v>1271.2266669999999</v>
      </c>
      <c r="F1181" s="1">
        <v>139.83493337000002</v>
      </c>
      <c r="G1181" s="1">
        <f t="shared" si="96"/>
        <v>139.83486010465575</v>
      </c>
      <c r="H1181" s="57">
        <f t="shared" si="97"/>
        <v>1</v>
      </c>
      <c r="I1181" s="1">
        <f t="shared" si="98"/>
        <v>140</v>
      </c>
      <c r="J1181" s="4">
        <f t="shared" si="99"/>
        <v>2.9477100748593773E-2</v>
      </c>
      <c r="K1181" s="19">
        <f t="shared" si="100"/>
        <v>1502.6836419618135</v>
      </c>
    </row>
    <row r="1182" spans="2:11" x14ac:dyDescent="0.35">
      <c r="B1182" t="s">
        <v>768</v>
      </c>
      <c r="C1182" t="s">
        <v>874</v>
      </c>
      <c r="D1182" t="s">
        <v>716</v>
      </c>
      <c r="E1182" s="1">
        <v>925.35580999999979</v>
      </c>
      <c r="F1182" s="1">
        <v>101.78913909999999</v>
      </c>
      <c r="G1182" s="1">
        <f t="shared" si="96"/>
        <v>101.78908576843155</v>
      </c>
      <c r="H1182" s="57">
        <f t="shared" si="97"/>
        <v>1</v>
      </c>
      <c r="I1182" s="1">
        <f t="shared" si="98"/>
        <v>102</v>
      </c>
      <c r="J1182" s="4">
        <f t="shared" si="99"/>
        <v>2.1476173402546893E-2</v>
      </c>
      <c r="K1182" s="19">
        <f t="shared" si="100"/>
        <v>1094.8123677150354</v>
      </c>
    </row>
    <row r="1183" spans="2:11" x14ac:dyDescent="0.35">
      <c r="B1183" t="s">
        <v>768</v>
      </c>
      <c r="C1183" t="s">
        <v>859</v>
      </c>
      <c r="D1183" t="s">
        <v>716</v>
      </c>
      <c r="E1183" s="1">
        <v>233.46780000000001</v>
      </c>
      <c r="F1183" s="1">
        <v>25.681457999999999</v>
      </c>
      <c r="G1183" s="1">
        <f t="shared" si="96"/>
        <v>25.681444544414788</v>
      </c>
      <c r="H1183" s="57">
        <f t="shared" si="97"/>
        <v>1</v>
      </c>
      <c r="I1183" s="1">
        <f t="shared" si="98"/>
        <v>26</v>
      </c>
      <c r="J1183" s="4">
        <f t="shared" si="99"/>
        <v>5.4743187104531292E-3</v>
      </c>
      <c r="K1183" s="19">
        <f t="shared" si="100"/>
        <v>279.06981922147963</v>
      </c>
    </row>
    <row r="1184" spans="2:11" x14ac:dyDescent="0.35">
      <c r="B1184" t="s">
        <v>768</v>
      </c>
      <c r="C1184" t="s">
        <v>859</v>
      </c>
      <c r="D1184" t="s">
        <v>716</v>
      </c>
      <c r="E1184" s="1">
        <v>1007.1448</v>
      </c>
      <c r="F1184" s="1">
        <v>110.78592800000001</v>
      </c>
      <c r="G1184" s="1">
        <f t="shared" si="96"/>
        <v>110.78586995463925</v>
      </c>
      <c r="H1184" s="57">
        <f t="shared" si="97"/>
        <v>1</v>
      </c>
      <c r="I1184" s="1">
        <f t="shared" si="98"/>
        <v>111</v>
      </c>
      <c r="J1184" s="4">
        <f t="shared" si="99"/>
        <v>2.3371129879242204E-2</v>
      </c>
      <c r="K1184" s="19">
        <f t="shared" si="100"/>
        <v>1191.4134589840091</v>
      </c>
    </row>
    <row r="1185" spans="2:11" x14ac:dyDescent="0.35">
      <c r="B1185" t="s">
        <v>768</v>
      </c>
      <c r="C1185" t="s">
        <v>859</v>
      </c>
      <c r="D1185" t="s">
        <v>716</v>
      </c>
      <c r="E1185" s="1">
        <v>685.2423</v>
      </c>
      <c r="F1185" s="1">
        <v>75.376653000000005</v>
      </c>
      <c r="G1185" s="1">
        <f t="shared" si="96"/>
        <v>75.376613507032843</v>
      </c>
      <c r="H1185" s="57">
        <f t="shared" si="97"/>
        <v>1</v>
      </c>
      <c r="I1185" s="1">
        <f t="shared" si="98"/>
        <v>75</v>
      </c>
      <c r="J1185" s="4">
        <f t="shared" si="99"/>
        <v>1.5791303972460952E-2</v>
      </c>
      <c r="K1185" s="19">
        <f t="shared" si="100"/>
        <v>805.00909390811444</v>
      </c>
    </row>
    <row r="1186" spans="2:11" x14ac:dyDescent="0.35">
      <c r="B1186" t="s">
        <v>768</v>
      </c>
      <c r="C1186" t="s">
        <v>874</v>
      </c>
      <c r="D1186" t="s">
        <v>716</v>
      </c>
      <c r="E1186" s="1">
        <v>841.40669999999977</v>
      </c>
      <c r="F1186" s="1">
        <v>92.554737000000003</v>
      </c>
      <c r="G1186" s="1">
        <f t="shared" si="96"/>
        <v>92.554688506719344</v>
      </c>
      <c r="H1186" s="57">
        <f t="shared" si="97"/>
        <v>1</v>
      </c>
      <c r="I1186" s="1">
        <f t="shared" si="98"/>
        <v>93</v>
      </c>
      <c r="J1186" s="4">
        <f t="shared" si="99"/>
        <v>1.9581216925851578E-2</v>
      </c>
      <c r="K1186" s="19">
        <f t="shared" si="100"/>
        <v>998.21127644606179</v>
      </c>
    </row>
    <row r="1187" spans="2:11" x14ac:dyDescent="0.35">
      <c r="B1187" t="s">
        <v>768</v>
      </c>
      <c r="C1187" t="s">
        <v>859</v>
      </c>
      <c r="D1187" t="s">
        <v>716</v>
      </c>
      <c r="E1187" s="1">
        <v>0</v>
      </c>
      <c r="F1187" s="1">
        <v>0</v>
      </c>
      <c r="G1187" s="1">
        <f t="shared" si="96"/>
        <v>0</v>
      </c>
      <c r="H1187" s="57">
        <f t="shared" si="97"/>
        <v>1</v>
      </c>
      <c r="I1187" s="1">
        <f t="shared" si="98"/>
        <v>0</v>
      </c>
      <c r="J1187" s="4">
        <f t="shared" si="99"/>
        <v>0</v>
      </c>
      <c r="K1187" s="19">
        <f t="shared" si="100"/>
        <v>0</v>
      </c>
    </row>
    <row r="1188" spans="2:11" x14ac:dyDescent="0.35">
      <c r="B1188" t="s">
        <v>768</v>
      </c>
      <c r="C1188" t="s">
        <v>984</v>
      </c>
      <c r="D1188" t="s">
        <v>47</v>
      </c>
      <c r="E1188" s="1">
        <v>1787.4714000000001</v>
      </c>
      <c r="F1188" s="1">
        <v>196.62185400000001</v>
      </c>
      <c r="G1188" s="1">
        <f t="shared" si="96"/>
        <v>196.62175098162345</v>
      </c>
      <c r="H1188" s="57">
        <f t="shared" si="97"/>
        <v>1</v>
      </c>
      <c r="I1188" s="1">
        <f t="shared" si="98"/>
        <v>197</v>
      </c>
      <c r="J1188" s="4">
        <f t="shared" si="99"/>
        <v>4.1478491767664098E-2</v>
      </c>
      <c r="K1188" s="19">
        <f t="shared" si="100"/>
        <v>2114.4905533319802</v>
      </c>
    </row>
    <row r="1189" spans="2:11" x14ac:dyDescent="0.35">
      <c r="B1189" t="s">
        <v>768</v>
      </c>
      <c r="C1189" t="s">
        <v>985</v>
      </c>
      <c r="D1189" t="s">
        <v>47</v>
      </c>
      <c r="E1189" s="1">
        <v>5458.3215169999976</v>
      </c>
      <c r="F1189" s="1">
        <v>600.41536686999973</v>
      </c>
      <c r="G1189" s="1">
        <f t="shared" si="96"/>
        <v>600.41505228738799</v>
      </c>
      <c r="H1189" s="57">
        <f t="shared" si="97"/>
        <v>1</v>
      </c>
      <c r="I1189" s="1">
        <f t="shared" si="98"/>
        <v>600</v>
      </c>
      <c r="J1189" s="4">
        <f t="shared" si="99"/>
        <v>0.12633043177968761</v>
      </c>
      <c r="K1189" s="19">
        <f t="shared" si="100"/>
        <v>6440.0727512649155</v>
      </c>
    </row>
    <row r="1190" spans="2:11" x14ac:dyDescent="0.35">
      <c r="B1190" t="s">
        <v>768</v>
      </c>
      <c r="C1190" t="s">
        <v>985</v>
      </c>
      <c r="D1190" t="s">
        <v>47</v>
      </c>
      <c r="E1190" s="1">
        <v>4712.2086000000018</v>
      </c>
      <c r="F1190" s="1">
        <v>518.34294600000021</v>
      </c>
      <c r="G1190" s="1">
        <f t="shared" si="96"/>
        <v>518.34267441854718</v>
      </c>
      <c r="H1190" s="57">
        <f t="shared" si="97"/>
        <v>1</v>
      </c>
      <c r="I1190" s="1">
        <f t="shared" si="98"/>
        <v>518</v>
      </c>
      <c r="J1190" s="4">
        <f t="shared" si="99"/>
        <v>0.10906527276979695</v>
      </c>
      <c r="K1190" s="19">
        <f t="shared" si="100"/>
        <v>5559.9294752587093</v>
      </c>
    </row>
    <row r="1191" spans="2:11" x14ac:dyDescent="0.35">
      <c r="B1191" t="s">
        <v>768</v>
      </c>
      <c r="C1191" t="s">
        <v>986</v>
      </c>
      <c r="D1191" t="s">
        <v>76</v>
      </c>
      <c r="E1191" s="1">
        <v>2720.797</v>
      </c>
      <c r="F1191" s="1">
        <v>299.28766999999999</v>
      </c>
      <c r="G1191" s="1">
        <f t="shared" si="96"/>
        <v>299.28751319072745</v>
      </c>
      <c r="H1191" s="57">
        <f t="shared" si="97"/>
        <v>1</v>
      </c>
      <c r="I1191" s="1">
        <f t="shared" si="98"/>
        <v>299</v>
      </c>
      <c r="J1191" s="4">
        <f t="shared" si="99"/>
        <v>6.2954665170210991E-2</v>
      </c>
      <c r="K1191" s="19">
        <f t="shared" si="100"/>
        <v>3209.3029210470158</v>
      </c>
    </row>
    <row r="1192" spans="2:11" x14ac:dyDescent="0.35">
      <c r="B1192" t="s">
        <v>768</v>
      </c>
      <c r="C1192" t="s">
        <v>987</v>
      </c>
      <c r="D1192" t="s">
        <v>716</v>
      </c>
      <c r="E1192" s="1">
        <v>1428.0696190000003</v>
      </c>
      <c r="F1192" s="1">
        <v>157.08765808999999</v>
      </c>
      <c r="G1192" s="1">
        <f t="shared" si="96"/>
        <v>157.08757578523483</v>
      </c>
      <c r="H1192" s="57">
        <f t="shared" si="97"/>
        <v>1</v>
      </c>
      <c r="I1192" s="1">
        <f t="shared" si="98"/>
        <v>157</v>
      </c>
      <c r="J1192" s="4">
        <f t="shared" si="99"/>
        <v>3.3056462982351591E-2</v>
      </c>
      <c r="K1192" s="19">
        <f t="shared" si="100"/>
        <v>1685.1523699143195</v>
      </c>
    </row>
    <row r="1193" spans="2:11" x14ac:dyDescent="0.35">
      <c r="B1193" t="s">
        <v>768</v>
      </c>
      <c r="C1193" t="s">
        <v>923</v>
      </c>
      <c r="D1193" t="s">
        <v>716</v>
      </c>
      <c r="E1193" s="1">
        <v>1043.4509989999997</v>
      </c>
      <c r="F1193" s="1">
        <v>114.77960988999996</v>
      </c>
      <c r="G1193" s="1">
        <f t="shared" si="96"/>
        <v>114.77954975218296</v>
      </c>
      <c r="H1193" s="57">
        <f t="shared" si="97"/>
        <v>1</v>
      </c>
      <c r="I1193" s="1">
        <f t="shared" si="98"/>
        <v>115</v>
      </c>
      <c r="J1193" s="4">
        <f t="shared" si="99"/>
        <v>2.4213332757773456E-2</v>
      </c>
      <c r="K1193" s="19">
        <f t="shared" si="100"/>
        <v>1234.3472773257752</v>
      </c>
    </row>
    <row r="1194" spans="2:11" x14ac:dyDescent="0.35">
      <c r="B1194" t="s">
        <v>768</v>
      </c>
      <c r="C1194" t="s">
        <v>923</v>
      </c>
      <c r="D1194" t="s">
        <v>716</v>
      </c>
      <c r="E1194" s="1">
        <v>1132.2857999999997</v>
      </c>
      <c r="F1194" s="1">
        <v>124.551438</v>
      </c>
      <c r="G1194" s="1">
        <f t="shared" si="96"/>
        <v>124.55137274231537</v>
      </c>
      <c r="H1194" s="57">
        <f t="shared" si="97"/>
        <v>1</v>
      </c>
      <c r="I1194" s="1">
        <f t="shared" si="98"/>
        <v>125</v>
      </c>
      <c r="J1194" s="4">
        <f t="shared" si="99"/>
        <v>2.6318839954101586E-2</v>
      </c>
      <c r="K1194" s="19">
        <f t="shared" si="100"/>
        <v>1341.6818231801906</v>
      </c>
    </row>
    <row r="1195" spans="2:11" x14ac:dyDescent="0.35">
      <c r="B1195" t="s">
        <v>768</v>
      </c>
      <c r="C1195" t="s">
        <v>874</v>
      </c>
      <c r="D1195" t="s">
        <v>716</v>
      </c>
      <c r="E1195" s="1">
        <v>3842.9293499999999</v>
      </c>
      <c r="F1195" s="1">
        <v>422.72222849999997</v>
      </c>
      <c r="G1195" s="1">
        <f t="shared" si="96"/>
        <v>422.72200701822248</v>
      </c>
      <c r="H1195" s="57">
        <f t="shared" si="97"/>
        <v>1</v>
      </c>
      <c r="I1195" s="1">
        <f t="shared" si="98"/>
        <v>423</v>
      </c>
      <c r="J1195" s="4">
        <f t="shared" si="99"/>
        <v>8.9062954404679748E-2</v>
      </c>
      <c r="K1195" s="19">
        <f t="shared" si="100"/>
        <v>4540.2512896417638</v>
      </c>
    </row>
    <row r="1196" spans="2:11" x14ac:dyDescent="0.35">
      <c r="B1196" t="s">
        <v>768</v>
      </c>
      <c r="C1196" t="s">
        <v>988</v>
      </c>
      <c r="D1196" t="s">
        <v>14</v>
      </c>
      <c r="E1196" s="1">
        <v>4239.2750999999989</v>
      </c>
      <c r="F1196" s="1">
        <v>466.32026099999985</v>
      </c>
      <c r="G1196" s="1">
        <f t="shared" si="96"/>
        <v>466.32001667539771</v>
      </c>
      <c r="H1196" s="57">
        <f t="shared" si="97"/>
        <v>1</v>
      </c>
      <c r="I1196" s="1">
        <f t="shared" si="98"/>
        <v>466</v>
      </c>
      <c r="J1196" s="4">
        <f t="shared" si="99"/>
        <v>9.8116635348890702E-2</v>
      </c>
      <c r="K1196" s="19">
        <f t="shared" si="100"/>
        <v>5001.7898368157503</v>
      </c>
    </row>
    <row r="1197" spans="2:11" x14ac:dyDescent="0.35">
      <c r="B1197" t="s">
        <v>768</v>
      </c>
      <c r="C1197" t="s">
        <v>989</v>
      </c>
      <c r="D1197" t="s">
        <v>47</v>
      </c>
      <c r="E1197" s="1">
        <v>2421.6575239999997</v>
      </c>
      <c r="F1197" s="1">
        <v>266.38232763999997</v>
      </c>
      <c r="G1197" s="1">
        <f t="shared" si="96"/>
        <v>266.38218807120649</v>
      </c>
      <c r="H1197" s="57">
        <f t="shared" si="97"/>
        <v>1</v>
      </c>
      <c r="I1197" s="1">
        <f t="shared" si="98"/>
        <v>266</v>
      </c>
      <c r="J1197" s="4">
        <f t="shared" si="99"/>
        <v>5.6006491422328171E-2</v>
      </c>
      <c r="K1197" s="19">
        <f t="shared" si="100"/>
        <v>2855.0989197274457</v>
      </c>
    </row>
    <row r="1198" spans="2:11" x14ac:dyDescent="0.35">
      <c r="B1198" t="s">
        <v>768</v>
      </c>
      <c r="C1198" t="s">
        <v>989</v>
      </c>
      <c r="D1198" t="s">
        <v>47</v>
      </c>
      <c r="E1198" s="1">
        <v>2681.9375009999999</v>
      </c>
      <c r="F1198" s="1">
        <v>295.01312510999998</v>
      </c>
      <c r="G1198" s="1">
        <f t="shared" si="96"/>
        <v>295.0129705403395</v>
      </c>
      <c r="H1198" s="57">
        <f t="shared" si="97"/>
        <v>1</v>
      </c>
      <c r="I1198" s="1">
        <f t="shared" si="98"/>
        <v>295</v>
      </c>
      <c r="J1198" s="4">
        <f t="shared" si="99"/>
        <v>6.2112462291679736E-2</v>
      </c>
      <c r="K1198" s="19">
        <f t="shared" si="100"/>
        <v>3166.3691027052496</v>
      </c>
    </row>
    <row r="1199" spans="2:11" x14ac:dyDescent="0.35">
      <c r="B1199" t="s">
        <v>768</v>
      </c>
      <c r="C1199" t="s">
        <v>990</v>
      </c>
      <c r="D1199" t="s">
        <v>47</v>
      </c>
      <c r="E1199" s="1">
        <v>0</v>
      </c>
      <c r="F1199" s="1">
        <v>0</v>
      </c>
      <c r="G1199" s="1">
        <f t="shared" si="96"/>
        <v>0</v>
      </c>
      <c r="H1199" s="57">
        <f t="shared" si="97"/>
        <v>1</v>
      </c>
      <c r="I1199" s="1">
        <f t="shared" si="98"/>
        <v>0</v>
      </c>
      <c r="J1199" s="4">
        <f t="shared" si="99"/>
        <v>0</v>
      </c>
      <c r="K1199" s="19">
        <f t="shared" si="100"/>
        <v>0</v>
      </c>
    </row>
    <row r="1200" spans="2:11" x14ac:dyDescent="0.35">
      <c r="B1200" t="s">
        <v>768</v>
      </c>
      <c r="C1200" t="s">
        <v>922</v>
      </c>
      <c r="D1200" t="s">
        <v>14</v>
      </c>
      <c r="E1200" s="1">
        <v>4602.3790620000027</v>
      </c>
      <c r="F1200" s="1">
        <v>506.26169682000028</v>
      </c>
      <c r="G1200" s="1">
        <f t="shared" si="96"/>
        <v>506.26143156841675</v>
      </c>
      <c r="H1200" s="57">
        <f t="shared" si="97"/>
        <v>1</v>
      </c>
      <c r="I1200" s="1">
        <f t="shared" si="98"/>
        <v>506</v>
      </c>
      <c r="J1200" s="4">
        <f t="shared" si="99"/>
        <v>0.10653866413420321</v>
      </c>
      <c r="K1200" s="19">
        <f t="shared" si="100"/>
        <v>5431.128020233411</v>
      </c>
    </row>
    <row r="1201" spans="2:11" x14ac:dyDescent="0.35">
      <c r="B1201" t="s">
        <v>768</v>
      </c>
      <c r="C1201" t="s">
        <v>922</v>
      </c>
      <c r="D1201" t="s">
        <v>14</v>
      </c>
      <c r="E1201" s="1">
        <v>6583.2941089999995</v>
      </c>
      <c r="F1201" s="1">
        <v>724.16235198999982</v>
      </c>
      <c r="G1201" s="1">
        <f t="shared" si="96"/>
        <v>724.16197257118972</v>
      </c>
      <c r="H1201" s="57">
        <f t="shared" si="97"/>
        <v>1</v>
      </c>
      <c r="I1201" s="1">
        <f t="shared" si="98"/>
        <v>724</v>
      </c>
      <c r="J1201" s="4">
        <f t="shared" si="99"/>
        <v>0.1524387210141564</v>
      </c>
      <c r="K1201" s="19">
        <f t="shared" si="100"/>
        <v>7771.0211198596644</v>
      </c>
    </row>
    <row r="1202" spans="2:11" x14ac:dyDescent="0.35">
      <c r="B1202" t="s">
        <v>768</v>
      </c>
      <c r="C1202" t="s">
        <v>922</v>
      </c>
      <c r="D1202" t="s">
        <v>14</v>
      </c>
      <c r="E1202" s="1">
        <v>3217.3668020000005</v>
      </c>
      <c r="F1202" s="1">
        <v>353.91034821999995</v>
      </c>
      <c r="G1202" s="1">
        <f t="shared" si="96"/>
        <v>353.91016279163182</v>
      </c>
      <c r="H1202" s="57">
        <f t="shared" si="97"/>
        <v>1</v>
      </c>
      <c r="I1202" s="1">
        <f t="shared" si="98"/>
        <v>354</v>
      </c>
      <c r="J1202" s="4">
        <f t="shared" si="99"/>
        <v>7.4534954750015675E-2</v>
      </c>
      <c r="K1202" s="19">
        <f t="shared" si="100"/>
        <v>3799.6429232462992</v>
      </c>
    </row>
    <row r="1203" spans="2:11" x14ac:dyDescent="0.35">
      <c r="B1203" t="s">
        <v>768</v>
      </c>
      <c r="C1203" t="s">
        <v>922</v>
      </c>
      <c r="D1203" t="s">
        <v>14</v>
      </c>
      <c r="E1203" s="1">
        <v>5326.3394929999986</v>
      </c>
      <c r="F1203" s="1">
        <v>585.89734422999982</v>
      </c>
      <c r="G1203" s="1">
        <f t="shared" si="96"/>
        <v>585.89703725398465</v>
      </c>
      <c r="H1203" s="57">
        <f t="shared" si="97"/>
        <v>1</v>
      </c>
      <c r="I1203" s="1">
        <f t="shared" si="98"/>
        <v>586</v>
      </c>
      <c r="J1203" s="4">
        <f t="shared" si="99"/>
        <v>0.12338272170482822</v>
      </c>
      <c r="K1203" s="19">
        <f t="shared" si="100"/>
        <v>6289.8043870687334</v>
      </c>
    </row>
    <row r="1204" spans="2:11" x14ac:dyDescent="0.35">
      <c r="B1204" t="s">
        <v>768</v>
      </c>
      <c r="C1204" t="s">
        <v>923</v>
      </c>
      <c r="D1204" t="s">
        <v>716</v>
      </c>
      <c r="E1204" s="1">
        <v>1408.8386630000002</v>
      </c>
      <c r="F1204" s="1">
        <v>154.97225293000002</v>
      </c>
      <c r="G1204" s="1">
        <f t="shared" si="96"/>
        <v>154.97217173358374</v>
      </c>
      <c r="H1204" s="57">
        <f t="shared" si="97"/>
        <v>1</v>
      </c>
      <c r="I1204" s="1">
        <f t="shared" si="98"/>
        <v>155</v>
      </c>
      <c r="J1204" s="4">
        <f t="shared" si="99"/>
        <v>3.263536154308596E-2</v>
      </c>
      <c r="K1204" s="19">
        <f t="shared" si="100"/>
        <v>1663.6854607434361</v>
      </c>
    </row>
    <row r="1205" spans="2:11" x14ac:dyDescent="0.35">
      <c r="B1205" t="s">
        <v>768</v>
      </c>
      <c r="C1205" t="s">
        <v>923</v>
      </c>
      <c r="D1205" t="s">
        <v>716</v>
      </c>
      <c r="E1205" s="1">
        <v>832.10645</v>
      </c>
      <c r="F1205" s="1">
        <v>91.531709499999991</v>
      </c>
      <c r="G1205" s="1">
        <f t="shared" si="96"/>
        <v>91.531661542726042</v>
      </c>
      <c r="H1205" s="57">
        <f t="shared" si="97"/>
        <v>1</v>
      </c>
      <c r="I1205" s="1">
        <f t="shared" si="98"/>
        <v>92</v>
      </c>
      <c r="J1205" s="4">
        <f t="shared" si="99"/>
        <v>1.9370666206218766E-2</v>
      </c>
      <c r="K1205" s="19">
        <f t="shared" si="100"/>
        <v>987.47782186062022</v>
      </c>
    </row>
    <row r="1206" spans="2:11" x14ac:dyDescent="0.35">
      <c r="B1206" t="s">
        <v>768</v>
      </c>
      <c r="C1206" t="s">
        <v>874</v>
      </c>
      <c r="D1206" t="s">
        <v>716</v>
      </c>
      <c r="E1206" s="1">
        <v>2604.4974900000002</v>
      </c>
      <c r="F1206" s="1">
        <v>286.4947239</v>
      </c>
      <c r="G1206" s="1">
        <f t="shared" si="96"/>
        <v>286.49457379348462</v>
      </c>
      <c r="H1206" s="57">
        <f t="shared" si="97"/>
        <v>1</v>
      </c>
      <c r="I1206" s="1">
        <f t="shared" si="98"/>
        <v>286</v>
      </c>
      <c r="J1206" s="4">
        <f t="shared" si="99"/>
        <v>6.0217505814984425E-2</v>
      </c>
      <c r="K1206" s="19">
        <f t="shared" si="100"/>
        <v>3069.7680114362761</v>
      </c>
    </row>
    <row r="1207" spans="2:11" x14ac:dyDescent="0.35">
      <c r="B1207" t="s">
        <v>768</v>
      </c>
      <c r="C1207" t="s">
        <v>991</v>
      </c>
      <c r="D1207" t="s">
        <v>716</v>
      </c>
      <c r="E1207" s="1">
        <v>4990.2032069999996</v>
      </c>
      <c r="F1207" s="1">
        <v>548.92235277000009</v>
      </c>
      <c r="G1207" s="1">
        <f t="shared" si="96"/>
        <v>548.92206516672252</v>
      </c>
      <c r="H1207" s="57">
        <f t="shared" si="97"/>
        <v>1</v>
      </c>
      <c r="I1207" s="1">
        <f t="shared" si="98"/>
        <v>549</v>
      </c>
      <c r="J1207" s="4">
        <f t="shared" si="99"/>
        <v>0.11559234507841415</v>
      </c>
      <c r="K1207" s="19">
        <f t="shared" si="100"/>
        <v>5892.6665674073965</v>
      </c>
    </row>
    <row r="1208" spans="2:11" x14ac:dyDescent="0.35">
      <c r="B1208" t="s">
        <v>768</v>
      </c>
      <c r="C1208" t="s">
        <v>992</v>
      </c>
      <c r="D1208" t="s">
        <v>641</v>
      </c>
      <c r="E1208" s="1">
        <v>3551.1791999999996</v>
      </c>
      <c r="F1208" s="1">
        <v>390.62971199999987</v>
      </c>
      <c r="G1208" s="1">
        <f t="shared" si="96"/>
        <v>390.6295073328281</v>
      </c>
      <c r="H1208" s="57">
        <f t="shared" si="97"/>
        <v>1</v>
      </c>
      <c r="I1208" s="1">
        <f t="shared" si="98"/>
        <v>391</v>
      </c>
      <c r="J1208" s="4">
        <f t="shared" si="99"/>
        <v>8.232533137642975E-2</v>
      </c>
      <c r="K1208" s="19">
        <f t="shared" si="100"/>
        <v>4196.7807429076356</v>
      </c>
    </row>
    <row r="1209" spans="2:11" x14ac:dyDescent="0.35">
      <c r="B1209" t="s">
        <v>768</v>
      </c>
      <c r="C1209" t="s">
        <v>993</v>
      </c>
      <c r="D1209" t="s">
        <v>76</v>
      </c>
      <c r="E1209" s="1">
        <v>2203.504261999999</v>
      </c>
      <c r="F1209" s="1">
        <v>242.38546881999991</v>
      </c>
      <c r="G1209" s="1">
        <f t="shared" si="96"/>
        <v>242.38534182415995</v>
      </c>
      <c r="H1209" s="57">
        <f t="shared" si="97"/>
        <v>1</v>
      </c>
      <c r="I1209" s="1">
        <f t="shared" si="98"/>
        <v>242</v>
      </c>
      <c r="J1209" s="4">
        <f t="shared" si="99"/>
        <v>5.0953274151140662E-2</v>
      </c>
      <c r="K1209" s="19">
        <f t="shared" si="100"/>
        <v>2597.4960096768486</v>
      </c>
    </row>
    <row r="1210" spans="2:11" x14ac:dyDescent="0.35">
      <c r="B1210" t="s">
        <v>768</v>
      </c>
      <c r="C1210" t="s">
        <v>136</v>
      </c>
      <c r="D1210" t="s">
        <v>716</v>
      </c>
      <c r="E1210" s="1">
        <v>5050.4666400000006</v>
      </c>
      <c r="F1210" s="1">
        <v>555.5513304000001</v>
      </c>
      <c r="G1210" s="1">
        <f t="shared" si="96"/>
        <v>555.55103932352517</v>
      </c>
      <c r="H1210" s="57">
        <f t="shared" si="97"/>
        <v>1</v>
      </c>
      <c r="I1210" s="1">
        <f t="shared" si="98"/>
        <v>556</v>
      </c>
      <c r="J1210" s="4">
        <f t="shared" si="99"/>
        <v>0.11706620011584384</v>
      </c>
      <c r="K1210" s="19">
        <f t="shared" si="100"/>
        <v>5967.8007495054871</v>
      </c>
    </row>
    <row r="1211" spans="2:11" x14ac:dyDescent="0.35">
      <c r="B1211" t="s">
        <v>768</v>
      </c>
      <c r="C1211" t="s">
        <v>136</v>
      </c>
      <c r="D1211" t="s">
        <v>716</v>
      </c>
      <c r="E1211" s="1">
        <v>0</v>
      </c>
      <c r="F1211" s="1">
        <v>0</v>
      </c>
      <c r="G1211" s="1">
        <f t="shared" si="96"/>
        <v>0</v>
      </c>
      <c r="H1211" s="57">
        <f t="shared" si="97"/>
        <v>1</v>
      </c>
      <c r="I1211" s="1">
        <f t="shared" si="98"/>
        <v>0</v>
      </c>
      <c r="J1211" s="4">
        <f t="shared" si="99"/>
        <v>0</v>
      </c>
      <c r="K1211" s="19">
        <f t="shared" si="100"/>
        <v>0</v>
      </c>
    </row>
    <row r="1212" spans="2:11" x14ac:dyDescent="0.35">
      <c r="B1212" t="s">
        <v>768</v>
      </c>
      <c r="C1212" t="s">
        <v>136</v>
      </c>
      <c r="D1212" t="s">
        <v>716</v>
      </c>
      <c r="E1212" s="1">
        <v>1275.912</v>
      </c>
      <c r="F1212" s="1">
        <v>140.35032000000001</v>
      </c>
      <c r="G1212" s="1">
        <f t="shared" si="96"/>
        <v>140.35024646462324</v>
      </c>
      <c r="H1212" s="57">
        <f t="shared" si="97"/>
        <v>1</v>
      </c>
      <c r="I1212" s="1">
        <f t="shared" si="98"/>
        <v>140</v>
      </c>
      <c r="J1212" s="4">
        <f t="shared" si="99"/>
        <v>2.9477100748593773E-2</v>
      </c>
      <c r="K1212" s="19">
        <f t="shared" si="100"/>
        <v>1502.6836419618135</v>
      </c>
    </row>
    <row r="1213" spans="2:11" x14ac:dyDescent="0.35">
      <c r="B1213" t="s">
        <v>768</v>
      </c>
      <c r="C1213" t="s">
        <v>994</v>
      </c>
      <c r="D1213" t="s">
        <v>76</v>
      </c>
      <c r="E1213" s="1">
        <v>3793.5184800000015</v>
      </c>
      <c r="F1213" s="1">
        <v>417.28703280000013</v>
      </c>
      <c r="G1213" s="1">
        <f t="shared" si="96"/>
        <v>417.28681416594799</v>
      </c>
      <c r="H1213" s="57">
        <f t="shared" si="97"/>
        <v>1</v>
      </c>
      <c r="I1213" s="1">
        <f t="shared" si="98"/>
        <v>417</v>
      </c>
      <c r="J1213" s="4">
        <f t="shared" si="99"/>
        <v>8.7799650086882883E-2</v>
      </c>
      <c r="K1213" s="19">
        <f t="shared" si="100"/>
        <v>4475.850562129116</v>
      </c>
    </row>
    <row r="1214" spans="2:11" x14ac:dyDescent="0.35">
      <c r="B1214" t="s">
        <v>768</v>
      </c>
      <c r="C1214" t="s">
        <v>210</v>
      </c>
      <c r="D1214" t="s">
        <v>76</v>
      </c>
      <c r="E1214" s="1">
        <v>0</v>
      </c>
      <c r="F1214" s="1">
        <v>0</v>
      </c>
      <c r="G1214" s="1">
        <f t="shared" si="96"/>
        <v>0</v>
      </c>
      <c r="H1214" s="57">
        <f t="shared" si="97"/>
        <v>1</v>
      </c>
      <c r="I1214" s="1">
        <f t="shared" si="98"/>
        <v>0</v>
      </c>
      <c r="J1214" s="4">
        <f t="shared" si="99"/>
        <v>0</v>
      </c>
      <c r="K1214" s="19">
        <f t="shared" si="100"/>
        <v>0</v>
      </c>
    </row>
    <row r="1215" spans="2:11" x14ac:dyDescent="0.35">
      <c r="B1215" t="s">
        <v>768</v>
      </c>
      <c r="C1215" t="s">
        <v>873</v>
      </c>
      <c r="D1215" t="s">
        <v>76</v>
      </c>
      <c r="E1215" s="1">
        <v>1226.2953600000003</v>
      </c>
      <c r="F1215" s="1">
        <v>134.8924896</v>
      </c>
      <c r="G1215" s="1">
        <f t="shared" si="96"/>
        <v>134.89241892420782</v>
      </c>
      <c r="H1215" s="57">
        <f t="shared" si="97"/>
        <v>1</v>
      </c>
      <c r="I1215" s="1">
        <f t="shared" si="98"/>
        <v>135</v>
      </c>
      <c r="J1215" s="4">
        <f t="shared" si="99"/>
        <v>2.8424347150429713E-2</v>
      </c>
      <c r="K1215" s="19">
        <f t="shared" si="100"/>
        <v>1449.016369034606</v>
      </c>
    </row>
    <row r="1216" spans="2:11" x14ac:dyDescent="0.35">
      <c r="B1216" t="s">
        <v>768</v>
      </c>
      <c r="C1216" t="s">
        <v>103</v>
      </c>
      <c r="D1216" t="s">
        <v>113</v>
      </c>
      <c r="E1216" s="1">
        <v>210.47946699999997</v>
      </c>
      <c r="F1216" s="1">
        <v>23.152741369999998</v>
      </c>
      <c r="G1216" s="1">
        <f t="shared" si="96"/>
        <v>23.152729239314723</v>
      </c>
      <c r="H1216" s="57">
        <f t="shared" si="97"/>
        <v>1</v>
      </c>
      <c r="I1216" s="1">
        <f t="shared" si="98"/>
        <v>23</v>
      </c>
      <c r="J1216" s="4">
        <f t="shared" si="99"/>
        <v>4.8426665515546915E-3</v>
      </c>
      <c r="K1216" s="19">
        <f t="shared" si="100"/>
        <v>246.86945546515506</v>
      </c>
    </row>
    <row r="1217" spans="2:11" x14ac:dyDescent="0.35">
      <c r="B1217" t="s">
        <v>768</v>
      </c>
      <c r="C1217" t="s">
        <v>176</v>
      </c>
      <c r="D1217" t="s">
        <v>76</v>
      </c>
      <c r="E1217" s="1">
        <v>2603.171816</v>
      </c>
      <c r="F1217" s="1">
        <v>286.34889975999999</v>
      </c>
      <c r="G1217" s="1">
        <f t="shared" si="96"/>
        <v>286.34874972988797</v>
      </c>
      <c r="H1217" s="57">
        <f t="shared" si="97"/>
        <v>1</v>
      </c>
      <c r="I1217" s="1">
        <f t="shared" si="98"/>
        <v>286</v>
      </c>
      <c r="J1217" s="4">
        <f t="shared" si="99"/>
        <v>6.0217505814984425E-2</v>
      </c>
      <c r="K1217" s="19">
        <f t="shared" si="100"/>
        <v>3069.7680114362761</v>
      </c>
    </row>
    <row r="1218" spans="2:11" x14ac:dyDescent="0.35">
      <c r="B1218" t="s">
        <v>768</v>
      </c>
      <c r="C1218" t="s">
        <v>995</v>
      </c>
      <c r="D1218" t="s">
        <v>716</v>
      </c>
      <c r="E1218" s="1">
        <v>2732.7145310000001</v>
      </c>
      <c r="F1218" s="1">
        <v>300.59859841000002</v>
      </c>
      <c r="G1218" s="1">
        <f t="shared" si="96"/>
        <v>300.59844091387748</v>
      </c>
      <c r="H1218" s="57">
        <f t="shared" si="97"/>
        <v>1</v>
      </c>
      <c r="I1218" s="1">
        <f t="shared" si="98"/>
        <v>301</v>
      </c>
      <c r="J1218" s="4">
        <f t="shared" si="99"/>
        <v>6.3375766609476608E-2</v>
      </c>
      <c r="K1218" s="19">
        <f t="shared" si="100"/>
        <v>3230.7698302178987</v>
      </c>
    </row>
    <row r="1219" spans="2:11" x14ac:dyDescent="0.35">
      <c r="B1219" t="s">
        <v>768</v>
      </c>
      <c r="C1219" t="s">
        <v>995</v>
      </c>
      <c r="D1219" t="s">
        <v>716</v>
      </c>
      <c r="E1219" s="1">
        <v>2193.8587489999995</v>
      </c>
      <c r="F1219" s="1">
        <v>241.32446238999995</v>
      </c>
      <c r="G1219" s="1">
        <f t="shared" si="96"/>
        <v>241.32433595006543</v>
      </c>
      <c r="H1219" s="57">
        <f t="shared" si="97"/>
        <v>1</v>
      </c>
      <c r="I1219" s="1">
        <f t="shared" si="98"/>
        <v>241</v>
      </c>
      <c r="J1219" s="4">
        <f t="shared" si="99"/>
        <v>5.0742723431507854E-2</v>
      </c>
      <c r="K1219" s="19">
        <f t="shared" si="100"/>
        <v>2586.7625550914072</v>
      </c>
    </row>
    <row r="1220" spans="2:11" x14ac:dyDescent="0.35">
      <c r="B1220" t="s">
        <v>768</v>
      </c>
      <c r="C1220" t="s">
        <v>176</v>
      </c>
      <c r="D1220" t="s">
        <v>76</v>
      </c>
      <c r="E1220" s="1">
        <v>1746.2534399999997</v>
      </c>
      <c r="F1220" s="1">
        <v>192.08787839999997</v>
      </c>
      <c r="G1220" s="1">
        <f t="shared" si="96"/>
        <v>192.087777757162</v>
      </c>
      <c r="H1220" s="57">
        <f t="shared" si="97"/>
        <v>1</v>
      </c>
      <c r="I1220" s="1">
        <f t="shared" si="98"/>
        <v>192</v>
      </c>
      <c r="J1220" s="4">
        <f t="shared" si="99"/>
        <v>4.0425738169500035E-2</v>
      </c>
      <c r="K1220" s="19">
        <f t="shared" si="100"/>
        <v>2060.823280404773</v>
      </c>
    </row>
    <row r="1221" spans="2:11" x14ac:dyDescent="0.35">
      <c r="B1221" t="s">
        <v>768</v>
      </c>
      <c r="C1221" t="s">
        <v>996</v>
      </c>
      <c r="D1221" t="s">
        <v>76</v>
      </c>
      <c r="E1221" s="1">
        <v>392.90355400000004</v>
      </c>
      <c r="F1221" s="1">
        <v>43.219390939999997</v>
      </c>
      <c r="G1221" s="1">
        <f t="shared" si="96"/>
        <v>43.219368295561445</v>
      </c>
      <c r="H1221" s="57">
        <f t="shared" si="97"/>
        <v>1</v>
      </c>
      <c r="I1221" s="1">
        <f t="shared" si="98"/>
        <v>43</v>
      </c>
      <c r="J1221" s="4">
        <f t="shared" si="99"/>
        <v>9.0536809442109453E-3</v>
      </c>
      <c r="K1221" s="19">
        <f t="shared" si="100"/>
        <v>461.53854717398559</v>
      </c>
    </row>
    <row r="1222" spans="2:11" x14ac:dyDescent="0.35">
      <c r="B1222" t="s">
        <v>768</v>
      </c>
      <c r="C1222" t="s">
        <v>997</v>
      </c>
      <c r="D1222" t="s">
        <v>76</v>
      </c>
      <c r="E1222" s="1">
        <v>669.70922199999973</v>
      </c>
      <c r="F1222" s="1">
        <v>73.668014419999977</v>
      </c>
      <c r="G1222" s="1">
        <f t="shared" si="96"/>
        <v>73.66797582225972</v>
      </c>
      <c r="H1222" s="57">
        <f t="shared" si="97"/>
        <v>1</v>
      </c>
      <c r="I1222" s="1">
        <f t="shared" si="98"/>
        <v>74</v>
      </c>
      <c r="J1222" s="4">
        <f t="shared" si="99"/>
        <v>1.5580753252828138E-2</v>
      </c>
      <c r="K1222" s="19">
        <f t="shared" si="100"/>
        <v>794.27563932267276</v>
      </c>
    </row>
    <row r="1223" spans="2:11" x14ac:dyDescent="0.35">
      <c r="B1223" t="s">
        <v>768</v>
      </c>
      <c r="C1223" t="s">
        <v>998</v>
      </c>
      <c r="D1223" t="s">
        <v>22</v>
      </c>
      <c r="E1223" s="1">
        <v>0</v>
      </c>
      <c r="F1223" s="1">
        <v>0</v>
      </c>
      <c r="G1223" s="1">
        <f t="shared" ref="G1223:G1286" si="101">F1223*($G$3/$F$3)</f>
        <v>0</v>
      </c>
      <c r="H1223" s="57">
        <f t="shared" si="97"/>
        <v>1</v>
      </c>
      <c r="I1223" s="1">
        <f t="shared" si="98"/>
        <v>0</v>
      </c>
      <c r="J1223" s="4">
        <f t="shared" si="99"/>
        <v>0</v>
      </c>
      <c r="K1223" s="19">
        <f t="shared" si="100"/>
        <v>0</v>
      </c>
    </row>
    <row r="1224" spans="2:11" x14ac:dyDescent="0.35">
      <c r="B1224" t="s">
        <v>768</v>
      </c>
      <c r="C1224" t="s">
        <v>998</v>
      </c>
      <c r="D1224" t="s">
        <v>22</v>
      </c>
      <c r="E1224" s="1">
        <v>0</v>
      </c>
      <c r="F1224" s="1">
        <v>0</v>
      </c>
      <c r="G1224" s="1">
        <f t="shared" si="101"/>
        <v>0</v>
      </c>
      <c r="H1224" s="57">
        <f t="shared" ref="H1224:H1287" si="102">+VLOOKUP(D1224,$P$8:$AF$357,17,0)</f>
        <v>1</v>
      </c>
      <c r="I1224" s="1">
        <f t="shared" ref="I1224:I1265" si="103">+ROUND(H1224*G1224,0)</f>
        <v>0</v>
      </c>
      <c r="J1224" s="4">
        <f t="shared" ref="J1224:J1265" si="104">$J$3*(I1224/$I$4)</f>
        <v>0</v>
      </c>
      <c r="K1224" s="19">
        <f t="shared" ref="K1224:K1265" si="105">$L$3*J1224</f>
        <v>0</v>
      </c>
    </row>
    <row r="1225" spans="2:11" x14ac:dyDescent="0.35">
      <c r="B1225" t="s">
        <v>768</v>
      </c>
      <c r="C1225" t="s">
        <v>913</v>
      </c>
      <c r="D1225" t="s">
        <v>76</v>
      </c>
      <c r="E1225" s="1">
        <v>5418.1154320000005</v>
      </c>
      <c r="F1225" s="1">
        <v>595.99269752000009</v>
      </c>
      <c r="G1225" s="1">
        <f t="shared" si="101"/>
        <v>595.99238525460896</v>
      </c>
      <c r="H1225" s="57">
        <f t="shared" si="102"/>
        <v>1</v>
      </c>
      <c r="I1225" s="1">
        <f t="shared" si="103"/>
        <v>596</v>
      </c>
      <c r="J1225" s="4">
        <f t="shared" si="104"/>
        <v>0.12548822890115635</v>
      </c>
      <c r="K1225" s="19">
        <f t="shared" si="105"/>
        <v>6397.1389329231488</v>
      </c>
    </row>
    <row r="1226" spans="2:11" x14ac:dyDescent="0.35">
      <c r="B1226" t="s">
        <v>768</v>
      </c>
      <c r="C1226" t="s">
        <v>999</v>
      </c>
      <c r="D1226" t="s">
        <v>14</v>
      </c>
      <c r="E1226" s="1">
        <v>227.05769199999997</v>
      </c>
      <c r="F1226" s="1">
        <v>24.976346120000002</v>
      </c>
      <c r="G1226" s="1">
        <f t="shared" si="101"/>
        <v>24.976333033852264</v>
      </c>
      <c r="H1226" s="57">
        <f t="shared" si="102"/>
        <v>1</v>
      </c>
      <c r="I1226" s="1">
        <f t="shared" si="103"/>
        <v>25</v>
      </c>
      <c r="J1226" s="4">
        <f t="shared" si="104"/>
        <v>5.2637679908203172E-3</v>
      </c>
      <c r="K1226" s="19">
        <f t="shared" si="105"/>
        <v>268.33636463603813</v>
      </c>
    </row>
    <row r="1227" spans="2:11" x14ac:dyDescent="0.35">
      <c r="B1227" t="s">
        <v>768</v>
      </c>
      <c r="C1227" t="s">
        <v>1000</v>
      </c>
      <c r="D1227" t="s">
        <v>76</v>
      </c>
      <c r="E1227" s="1">
        <v>2347.3256299999998</v>
      </c>
      <c r="F1227" s="1">
        <v>258.20581929999997</v>
      </c>
      <c r="G1227" s="1">
        <f t="shared" si="101"/>
        <v>258.20568401521967</v>
      </c>
      <c r="H1227" s="57">
        <f t="shared" si="102"/>
        <v>1</v>
      </c>
      <c r="I1227" s="1">
        <f t="shared" si="103"/>
        <v>258</v>
      </c>
      <c r="J1227" s="4">
        <f t="shared" si="104"/>
        <v>5.4322085665265675E-2</v>
      </c>
      <c r="K1227" s="19">
        <f t="shared" si="105"/>
        <v>2769.2312830439137</v>
      </c>
    </row>
    <row r="1228" spans="2:11" x14ac:dyDescent="0.35">
      <c r="B1228" t="s">
        <v>768</v>
      </c>
      <c r="C1228" t="s">
        <v>1001</v>
      </c>
      <c r="D1228" t="s">
        <v>76</v>
      </c>
      <c r="E1228" s="1">
        <v>826.77535400000011</v>
      </c>
      <c r="F1228" s="1">
        <v>90.945288939999998</v>
      </c>
      <c r="G1228" s="1">
        <f t="shared" si="101"/>
        <v>90.945241289976195</v>
      </c>
      <c r="H1228" s="57">
        <f t="shared" si="102"/>
        <v>1</v>
      </c>
      <c r="I1228" s="1">
        <f t="shared" si="103"/>
        <v>91</v>
      </c>
      <c r="J1228" s="4">
        <f t="shared" si="104"/>
        <v>1.916011548658595E-2</v>
      </c>
      <c r="K1228" s="19">
        <f t="shared" si="105"/>
        <v>976.74436727517855</v>
      </c>
    </row>
    <row r="1229" spans="2:11" x14ac:dyDescent="0.35">
      <c r="B1229" t="s">
        <v>768</v>
      </c>
      <c r="C1229" t="s">
        <v>1001</v>
      </c>
      <c r="D1229" t="s">
        <v>76</v>
      </c>
      <c r="E1229" s="1">
        <v>493.97629900000004</v>
      </c>
      <c r="F1229" s="1">
        <v>54.337392890000004</v>
      </c>
      <c r="G1229" s="1">
        <f t="shared" si="101"/>
        <v>54.337364420377277</v>
      </c>
      <c r="H1229" s="57">
        <f t="shared" si="102"/>
        <v>1</v>
      </c>
      <c r="I1229" s="1">
        <f t="shared" si="103"/>
        <v>54</v>
      </c>
      <c r="J1229" s="4">
        <f t="shared" si="104"/>
        <v>1.1369738860171884E-2</v>
      </c>
      <c r="K1229" s="19">
        <f t="shared" si="105"/>
        <v>579.60654761384228</v>
      </c>
    </row>
    <row r="1230" spans="2:11" x14ac:dyDescent="0.35">
      <c r="B1230" t="s">
        <v>768</v>
      </c>
      <c r="C1230" t="s">
        <v>1002</v>
      </c>
      <c r="D1230" t="s">
        <v>76</v>
      </c>
      <c r="E1230" s="1">
        <v>2149.1891749999991</v>
      </c>
      <c r="F1230" s="1">
        <v>236.41080924999986</v>
      </c>
      <c r="G1230" s="1">
        <f t="shared" si="101"/>
        <v>236.41068538453283</v>
      </c>
      <c r="H1230" s="57">
        <f t="shared" si="102"/>
        <v>1</v>
      </c>
      <c r="I1230" s="1">
        <f t="shared" si="103"/>
        <v>236</v>
      </c>
      <c r="J1230" s="4">
        <f t="shared" si="104"/>
        <v>4.968996983334379E-2</v>
      </c>
      <c r="K1230" s="19">
        <f t="shared" si="105"/>
        <v>2533.0952821641999</v>
      </c>
    </row>
    <row r="1231" spans="2:11" x14ac:dyDescent="0.35">
      <c r="B1231" t="s">
        <v>768</v>
      </c>
      <c r="C1231" t="s">
        <v>1003</v>
      </c>
      <c r="D1231" t="s">
        <v>76</v>
      </c>
      <c r="E1231" s="1">
        <v>1526.8482710000001</v>
      </c>
      <c r="F1231" s="1">
        <v>167.95330981000004</v>
      </c>
      <c r="G1231" s="1">
        <f t="shared" si="101"/>
        <v>167.95322181226751</v>
      </c>
      <c r="H1231" s="57">
        <f t="shared" si="102"/>
        <v>1</v>
      </c>
      <c r="I1231" s="1">
        <f t="shared" si="103"/>
        <v>168</v>
      </c>
      <c r="J1231" s="4">
        <f t="shared" si="104"/>
        <v>3.5372520898312533E-2</v>
      </c>
      <c r="K1231" s="19">
        <f t="shared" si="105"/>
        <v>1803.2203703541763</v>
      </c>
    </row>
    <row r="1232" spans="2:11" x14ac:dyDescent="0.35">
      <c r="B1232" t="s">
        <v>768</v>
      </c>
      <c r="C1232" t="s">
        <v>1003</v>
      </c>
      <c r="D1232" t="s">
        <v>76</v>
      </c>
      <c r="E1232" s="1">
        <v>1880.8077020000001</v>
      </c>
      <c r="F1232" s="1">
        <v>206.88884722000003</v>
      </c>
      <c r="G1232" s="1">
        <f t="shared" si="101"/>
        <v>206.8887388223182</v>
      </c>
      <c r="H1232" s="57">
        <f t="shared" si="102"/>
        <v>1</v>
      </c>
      <c r="I1232" s="1">
        <f t="shared" si="103"/>
        <v>207</v>
      </c>
      <c r="J1232" s="4">
        <f t="shared" si="104"/>
        <v>4.3583998963992225E-2</v>
      </c>
      <c r="K1232" s="19">
        <f t="shared" si="105"/>
        <v>2221.8250991863956</v>
      </c>
    </row>
    <row r="1233" spans="2:11" x14ac:dyDescent="0.35">
      <c r="B1233" t="s">
        <v>768</v>
      </c>
      <c r="C1233" t="s">
        <v>284</v>
      </c>
      <c r="D1233" t="s">
        <v>403</v>
      </c>
      <c r="E1233" s="1">
        <v>95580.033291</v>
      </c>
      <c r="F1233" s="1">
        <v>10513.803662009997</v>
      </c>
      <c r="G1233" s="1">
        <f t="shared" si="101"/>
        <v>10513.798153390468</v>
      </c>
      <c r="H1233" s="57">
        <f t="shared" si="102"/>
        <v>1</v>
      </c>
      <c r="I1233" s="1">
        <f t="shared" si="103"/>
        <v>10514</v>
      </c>
      <c r="J1233" s="4">
        <f t="shared" si="104"/>
        <v>2.2137302662193927</v>
      </c>
      <c r="K1233" s="19">
        <f t="shared" si="105"/>
        <v>112851.54151133221</v>
      </c>
    </row>
    <row r="1234" spans="2:11" x14ac:dyDescent="0.35">
      <c r="B1234" t="s">
        <v>768</v>
      </c>
      <c r="C1234" t="s">
        <v>284</v>
      </c>
      <c r="D1234" t="s">
        <v>285</v>
      </c>
      <c r="E1234" s="1">
        <v>31321.606270000004</v>
      </c>
      <c r="F1234" s="1">
        <v>3445.3766897000005</v>
      </c>
      <c r="G1234" s="1">
        <f t="shared" si="101"/>
        <v>3445.3748845236887</v>
      </c>
      <c r="H1234" s="57">
        <f t="shared" si="102"/>
        <v>1</v>
      </c>
      <c r="I1234" s="1">
        <f t="shared" si="103"/>
        <v>3445</v>
      </c>
      <c r="J1234" s="4">
        <f t="shared" si="104"/>
        <v>0.72534722913503957</v>
      </c>
      <c r="K1234" s="19">
        <f t="shared" si="105"/>
        <v>36976.751046846046</v>
      </c>
    </row>
    <row r="1235" spans="2:11" x14ac:dyDescent="0.35">
      <c r="B1235" t="s">
        <v>768</v>
      </c>
      <c r="C1235" t="s">
        <v>859</v>
      </c>
      <c r="D1235" t="s">
        <v>716</v>
      </c>
      <c r="E1235" s="1">
        <v>2124.9150000000004</v>
      </c>
      <c r="F1235" s="1">
        <v>233.74065000000002</v>
      </c>
      <c r="G1235" s="1">
        <f t="shared" si="101"/>
        <v>233.74052753354061</v>
      </c>
      <c r="H1235" s="57">
        <f t="shared" si="102"/>
        <v>1</v>
      </c>
      <c r="I1235" s="1">
        <f t="shared" si="103"/>
        <v>234</v>
      </c>
      <c r="J1235" s="4">
        <f t="shared" si="104"/>
        <v>4.9268868394078159E-2</v>
      </c>
      <c r="K1235" s="19">
        <f t="shared" si="105"/>
        <v>2511.6283729933166</v>
      </c>
    </row>
    <row r="1236" spans="2:11" x14ac:dyDescent="0.35">
      <c r="B1236" t="s">
        <v>768</v>
      </c>
      <c r="C1236" t="s">
        <v>859</v>
      </c>
      <c r="D1236" t="s">
        <v>716</v>
      </c>
      <c r="E1236" s="1">
        <v>5397.4760000000006</v>
      </c>
      <c r="F1236" s="1">
        <v>593.72235999999998</v>
      </c>
      <c r="G1236" s="1">
        <f t="shared" si="101"/>
        <v>593.72204892413322</v>
      </c>
      <c r="H1236" s="57">
        <f t="shared" si="102"/>
        <v>1</v>
      </c>
      <c r="I1236" s="1">
        <f t="shared" si="103"/>
        <v>594</v>
      </c>
      <c r="J1236" s="4">
        <f t="shared" si="104"/>
        <v>0.12506712746189072</v>
      </c>
      <c r="K1236" s="19">
        <f t="shared" si="105"/>
        <v>6375.672023752265</v>
      </c>
    </row>
    <row r="1237" spans="2:11" x14ac:dyDescent="0.35">
      <c r="B1237" t="s">
        <v>768</v>
      </c>
      <c r="C1237" t="s">
        <v>136</v>
      </c>
      <c r="D1237" t="s">
        <v>716</v>
      </c>
      <c r="E1237" s="1">
        <v>1881.1847929999999</v>
      </c>
      <c r="F1237" s="1">
        <v>206.93032722999999</v>
      </c>
      <c r="G1237" s="1">
        <f t="shared" si="101"/>
        <v>206.93021881058505</v>
      </c>
      <c r="H1237" s="57">
        <f t="shared" si="102"/>
        <v>1</v>
      </c>
      <c r="I1237" s="1">
        <f t="shared" si="103"/>
        <v>207</v>
      </c>
      <c r="J1237" s="4">
        <f t="shared" si="104"/>
        <v>4.3583998963992225E-2</v>
      </c>
      <c r="K1237" s="19">
        <f t="shared" si="105"/>
        <v>2221.8250991863956</v>
      </c>
    </row>
    <row r="1238" spans="2:11" x14ac:dyDescent="0.35">
      <c r="B1238" t="s">
        <v>768</v>
      </c>
      <c r="C1238" t="s">
        <v>136</v>
      </c>
      <c r="D1238" t="s">
        <v>716</v>
      </c>
      <c r="E1238" s="1">
        <v>732.93618400000037</v>
      </c>
      <c r="F1238" s="1">
        <v>80.622980240000061</v>
      </c>
      <c r="G1238" s="1">
        <f t="shared" si="101"/>
        <v>80.622937998263609</v>
      </c>
      <c r="H1238" s="57">
        <f t="shared" si="102"/>
        <v>1</v>
      </c>
      <c r="I1238" s="1">
        <f t="shared" si="103"/>
        <v>81</v>
      </c>
      <c r="J1238" s="4">
        <f t="shared" si="104"/>
        <v>1.7054608290257827E-2</v>
      </c>
      <c r="K1238" s="19">
        <f t="shared" si="105"/>
        <v>869.40982142076348</v>
      </c>
    </row>
    <row r="1239" spans="2:11" x14ac:dyDescent="0.35">
      <c r="B1239" t="s">
        <v>768</v>
      </c>
      <c r="C1239" t="s">
        <v>136</v>
      </c>
      <c r="D1239" t="s">
        <v>716</v>
      </c>
      <c r="E1239" s="1">
        <v>475.50470000000007</v>
      </c>
      <c r="F1239" s="1">
        <v>52.305517000000009</v>
      </c>
      <c r="G1239" s="1">
        <f t="shared" si="101"/>
        <v>52.305489594961671</v>
      </c>
      <c r="H1239" s="57">
        <f t="shared" si="102"/>
        <v>1</v>
      </c>
      <c r="I1239" s="1">
        <f t="shared" si="103"/>
        <v>52</v>
      </c>
      <c r="J1239" s="4">
        <f t="shared" si="104"/>
        <v>1.0948637420906258E-2</v>
      </c>
      <c r="K1239" s="19">
        <f t="shared" si="105"/>
        <v>558.13963844295927</v>
      </c>
    </row>
    <row r="1240" spans="2:11" x14ac:dyDescent="0.35">
      <c r="B1240" t="s">
        <v>768</v>
      </c>
      <c r="C1240" t="s">
        <v>994</v>
      </c>
      <c r="D1240" t="s">
        <v>76</v>
      </c>
      <c r="E1240" s="1">
        <v>3867.2299800000001</v>
      </c>
      <c r="F1240" s="1">
        <v>425.39529780000004</v>
      </c>
      <c r="G1240" s="1">
        <f t="shared" si="101"/>
        <v>425.39507491769024</v>
      </c>
      <c r="H1240" s="57">
        <f t="shared" si="102"/>
        <v>1</v>
      </c>
      <c r="I1240" s="1">
        <f t="shared" si="103"/>
        <v>425</v>
      </c>
      <c r="J1240" s="4">
        <f t="shared" si="104"/>
        <v>8.9484055843945379E-2</v>
      </c>
      <c r="K1240" s="19">
        <f t="shared" si="105"/>
        <v>4561.7181988126476</v>
      </c>
    </row>
    <row r="1241" spans="2:11" x14ac:dyDescent="0.35">
      <c r="B1241" t="s">
        <v>768</v>
      </c>
      <c r="C1241" t="s">
        <v>210</v>
      </c>
      <c r="D1241" t="s">
        <v>76</v>
      </c>
      <c r="E1241" s="1">
        <v>679.91134599999987</v>
      </c>
      <c r="F1241" s="1">
        <v>74.790248059999982</v>
      </c>
      <c r="G1241" s="1">
        <f t="shared" si="101"/>
        <v>74.790208874274782</v>
      </c>
      <c r="H1241" s="57">
        <f t="shared" si="102"/>
        <v>1</v>
      </c>
      <c r="I1241" s="1">
        <f t="shared" si="103"/>
        <v>75</v>
      </c>
      <c r="J1241" s="4">
        <f t="shared" si="104"/>
        <v>1.5791303972460952E-2</v>
      </c>
      <c r="K1241" s="19">
        <f t="shared" si="105"/>
        <v>805.00909390811444</v>
      </c>
    </row>
    <row r="1242" spans="2:11" x14ac:dyDescent="0.35">
      <c r="B1242" t="s">
        <v>768</v>
      </c>
      <c r="C1242" t="s">
        <v>873</v>
      </c>
      <c r="D1242" t="s">
        <v>76</v>
      </c>
      <c r="E1242" s="1">
        <v>1288.4978399999998</v>
      </c>
      <c r="F1242" s="1">
        <v>141.73476239999999</v>
      </c>
      <c r="G1242" s="1">
        <f t="shared" si="101"/>
        <v>141.73468813925618</v>
      </c>
      <c r="H1242" s="57">
        <f t="shared" si="102"/>
        <v>1</v>
      </c>
      <c r="I1242" s="1">
        <f t="shared" si="103"/>
        <v>142</v>
      </c>
      <c r="J1242" s="4">
        <f t="shared" si="104"/>
        <v>2.9898202187859397E-2</v>
      </c>
      <c r="K1242" s="19">
        <f t="shared" si="105"/>
        <v>1524.1505511326964</v>
      </c>
    </row>
    <row r="1243" spans="2:11" x14ac:dyDescent="0.35">
      <c r="B1243" t="s">
        <v>768</v>
      </c>
      <c r="C1243" t="s">
        <v>1004</v>
      </c>
      <c r="D1243" t="s">
        <v>76</v>
      </c>
      <c r="E1243" s="1">
        <v>1618.3664799999999</v>
      </c>
      <c r="F1243" s="1">
        <v>178.02031280000003</v>
      </c>
      <c r="G1243" s="1">
        <f t="shared" si="101"/>
        <v>178.02021952774544</v>
      </c>
      <c r="H1243" s="57">
        <f t="shared" si="102"/>
        <v>1</v>
      </c>
      <c r="I1243" s="1">
        <f t="shared" si="103"/>
        <v>178</v>
      </c>
      <c r="J1243" s="4">
        <f t="shared" si="104"/>
        <v>3.7478028094640653E-2</v>
      </c>
      <c r="K1243" s="19">
        <f t="shared" si="105"/>
        <v>1910.5549162085913</v>
      </c>
    </row>
    <row r="1244" spans="2:11" x14ac:dyDescent="0.35">
      <c r="B1244" t="s">
        <v>768</v>
      </c>
      <c r="C1244" t="s">
        <v>1005</v>
      </c>
      <c r="D1244" t="s">
        <v>112</v>
      </c>
      <c r="E1244" s="1">
        <v>0</v>
      </c>
      <c r="F1244" s="1">
        <v>0</v>
      </c>
      <c r="G1244" s="1">
        <f t="shared" si="101"/>
        <v>0</v>
      </c>
      <c r="H1244" s="57">
        <f t="shared" si="102"/>
        <v>0.82600678126016336</v>
      </c>
      <c r="I1244" s="1">
        <f t="shared" si="103"/>
        <v>0</v>
      </c>
      <c r="J1244" s="4">
        <f t="shared" si="104"/>
        <v>0</v>
      </c>
      <c r="K1244" s="19">
        <f t="shared" si="105"/>
        <v>0</v>
      </c>
    </row>
    <row r="1245" spans="2:11" x14ac:dyDescent="0.35">
      <c r="B1245" t="s">
        <v>768</v>
      </c>
      <c r="C1245" t="s">
        <v>1005</v>
      </c>
      <c r="D1245" t="s">
        <v>76</v>
      </c>
      <c r="E1245" s="1">
        <v>350.87526099999997</v>
      </c>
      <c r="F1245" s="1">
        <v>38.596278709999993</v>
      </c>
      <c r="G1245" s="1">
        <f t="shared" si="101"/>
        <v>38.596258487802444</v>
      </c>
      <c r="H1245" s="57">
        <f t="shared" si="102"/>
        <v>1</v>
      </c>
      <c r="I1245" s="1">
        <f t="shared" si="103"/>
        <v>39</v>
      </c>
      <c r="J1245" s="4">
        <f t="shared" si="104"/>
        <v>8.2114780656796938E-3</v>
      </c>
      <c r="K1245" s="19">
        <f t="shared" si="105"/>
        <v>418.60472883221945</v>
      </c>
    </row>
    <row r="1246" spans="2:11" x14ac:dyDescent="0.35">
      <c r="B1246" t="s">
        <v>768</v>
      </c>
      <c r="C1246" t="s">
        <v>930</v>
      </c>
      <c r="D1246" t="s">
        <v>191</v>
      </c>
      <c r="E1246" s="1">
        <v>31574.653918000004</v>
      </c>
      <c r="F1246" s="1">
        <v>3473.2119309799996</v>
      </c>
      <c r="G1246" s="1">
        <f t="shared" si="101"/>
        <v>3473.2101112196456</v>
      </c>
      <c r="H1246" s="57">
        <f t="shared" si="102"/>
        <v>1</v>
      </c>
      <c r="I1246" s="1">
        <f t="shared" si="103"/>
        <v>3473</v>
      </c>
      <c r="J1246" s="4">
        <f t="shared" si="104"/>
        <v>0.73124264928475835</v>
      </c>
      <c r="K1246" s="19">
        <f t="shared" si="105"/>
        <v>37277.287775238408</v>
      </c>
    </row>
    <row r="1247" spans="2:11" x14ac:dyDescent="0.35">
      <c r="B1247" t="s">
        <v>768</v>
      </c>
      <c r="C1247" t="s">
        <v>923</v>
      </c>
      <c r="D1247" t="s">
        <v>716</v>
      </c>
      <c r="E1247" s="1">
        <v>0</v>
      </c>
      <c r="F1247" s="1">
        <v>0</v>
      </c>
      <c r="G1247" s="1">
        <f t="shared" si="101"/>
        <v>0</v>
      </c>
      <c r="H1247" s="57">
        <f t="shared" si="102"/>
        <v>1</v>
      </c>
      <c r="I1247" s="1">
        <f t="shared" si="103"/>
        <v>0</v>
      </c>
      <c r="J1247" s="4">
        <f t="shared" si="104"/>
        <v>0</v>
      </c>
      <c r="K1247" s="19">
        <f t="shared" si="105"/>
        <v>0</v>
      </c>
    </row>
    <row r="1248" spans="2:11" x14ac:dyDescent="0.35">
      <c r="B1248" t="s">
        <v>768</v>
      </c>
      <c r="C1248" t="s">
        <v>1006</v>
      </c>
      <c r="D1248" t="s">
        <v>76</v>
      </c>
      <c r="E1248" s="1">
        <v>0</v>
      </c>
      <c r="F1248" s="1">
        <v>0</v>
      </c>
      <c r="G1248" s="1">
        <f t="shared" si="101"/>
        <v>0</v>
      </c>
      <c r="H1248" s="57">
        <f t="shared" si="102"/>
        <v>1</v>
      </c>
      <c r="I1248" s="1">
        <f t="shared" si="103"/>
        <v>0</v>
      </c>
      <c r="J1248" s="4">
        <f t="shared" si="104"/>
        <v>0</v>
      </c>
      <c r="K1248" s="19">
        <f t="shared" si="105"/>
        <v>0</v>
      </c>
    </row>
    <row r="1249" spans="2:11" x14ac:dyDescent="0.35">
      <c r="B1249" t="s">
        <v>768</v>
      </c>
      <c r="C1249" t="s">
        <v>1007</v>
      </c>
      <c r="D1249" t="s">
        <v>76</v>
      </c>
      <c r="E1249" s="1">
        <v>0</v>
      </c>
      <c r="F1249" s="1">
        <v>0</v>
      </c>
      <c r="G1249" s="1">
        <f t="shared" si="101"/>
        <v>0</v>
      </c>
      <c r="H1249" s="57">
        <f t="shared" si="102"/>
        <v>1</v>
      </c>
      <c r="I1249" s="1">
        <f t="shared" si="103"/>
        <v>0</v>
      </c>
      <c r="J1249" s="4">
        <f t="shared" si="104"/>
        <v>0</v>
      </c>
      <c r="K1249" s="19">
        <f t="shared" si="105"/>
        <v>0</v>
      </c>
    </row>
    <row r="1250" spans="2:11" x14ac:dyDescent="0.35">
      <c r="B1250" t="s">
        <v>768</v>
      </c>
      <c r="C1250" t="s">
        <v>1008</v>
      </c>
      <c r="D1250" t="s">
        <v>113</v>
      </c>
      <c r="E1250" s="1">
        <v>0</v>
      </c>
      <c r="F1250" s="1">
        <v>0</v>
      </c>
      <c r="G1250" s="1">
        <f t="shared" si="101"/>
        <v>0</v>
      </c>
      <c r="H1250" s="57">
        <f t="shared" si="102"/>
        <v>1</v>
      </c>
      <c r="I1250" s="1">
        <f t="shared" si="103"/>
        <v>0</v>
      </c>
      <c r="J1250" s="4">
        <f t="shared" si="104"/>
        <v>0</v>
      </c>
      <c r="K1250" s="19">
        <f t="shared" si="105"/>
        <v>0</v>
      </c>
    </row>
    <row r="1251" spans="2:11" x14ac:dyDescent="0.35">
      <c r="B1251" t="s">
        <v>768</v>
      </c>
      <c r="C1251" t="s">
        <v>923</v>
      </c>
      <c r="D1251" t="s">
        <v>716</v>
      </c>
      <c r="E1251" s="1">
        <v>5040.6383249999999</v>
      </c>
      <c r="F1251" s="1">
        <v>554.47021574999997</v>
      </c>
      <c r="G1251" s="1">
        <f t="shared" si="101"/>
        <v>554.46992523996596</v>
      </c>
      <c r="H1251" s="57">
        <f t="shared" si="102"/>
        <v>1</v>
      </c>
      <c r="I1251" s="1">
        <f t="shared" si="103"/>
        <v>554</v>
      </c>
      <c r="J1251" s="4">
        <f t="shared" si="104"/>
        <v>0.11664509867657823</v>
      </c>
      <c r="K1251" s="19">
        <f t="shared" si="105"/>
        <v>5946.3338403346052</v>
      </c>
    </row>
    <row r="1252" spans="2:11" x14ac:dyDescent="0.35">
      <c r="B1252" t="s">
        <v>768</v>
      </c>
      <c r="C1252" t="s">
        <v>874</v>
      </c>
      <c r="D1252" t="s">
        <v>716</v>
      </c>
      <c r="E1252" s="1">
        <v>2348.5412000000001</v>
      </c>
      <c r="F1252" s="1">
        <v>258.33953199999996</v>
      </c>
      <c r="G1252" s="1">
        <f t="shared" si="101"/>
        <v>258.33939664516197</v>
      </c>
      <c r="H1252" s="57">
        <f t="shared" si="102"/>
        <v>1</v>
      </c>
      <c r="I1252" s="1">
        <f t="shared" si="103"/>
        <v>258</v>
      </c>
      <c r="J1252" s="4">
        <f t="shared" si="104"/>
        <v>5.4322085665265675E-2</v>
      </c>
      <c r="K1252" s="19">
        <f t="shared" si="105"/>
        <v>2769.2312830439137</v>
      </c>
    </row>
    <row r="1253" spans="2:11" x14ac:dyDescent="0.35">
      <c r="B1253" t="s">
        <v>768</v>
      </c>
      <c r="C1253" t="s">
        <v>1009</v>
      </c>
      <c r="D1253" t="s">
        <v>47</v>
      </c>
      <c r="E1253" s="1">
        <v>0</v>
      </c>
      <c r="F1253" s="1">
        <v>0</v>
      </c>
      <c r="G1253" s="1">
        <f t="shared" si="101"/>
        <v>0</v>
      </c>
      <c r="H1253" s="57">
        <f t="shared" si="102"/>
        <v>1</v>
      </c>
      <c r="I1253" s="1">
        <f t="shared" si="103"/>
        <v>0</v>
      </c>
      <c r="J1253" s="4">
        <f t="shared" si="104"/>
        <v>0</v>
      </c>
      <c r="K1253" s="19">
        <f t="shared" si="105"/>
        <v>0</v>
      </c>
    </row>
    <row r="1254" spans="2:11" x14ac:dyDescent="0.35">
      <c r="B1254" t="s">
        <v>768</v>
      </c>
      <c r="C1254" t="s">
        <v>913</v>
      </c>
      <c r="D1254" t="s">
        <v>47</v>
      </c>
      <c r="E1254" s="1">
        <v>628.57304999999997</v>
      </c>
      <c r="F1254" s="1">
        <v>69.143035499999982</v>
      </c>
      <c r="G1254" s="1">
        <f t="shared" si="101"/>
        <v>69.142999273084598</v>
      </c>
      <c r="H1254" s="57">
        <f t="shared" si="102"/>
        <v>1</v>
      </c>
      <c r="I1254" s="1">
        <f t="shared" si="103"/>
        <v>69</v>
      </c>
      <c r="J1254" s="4">
        <f t="shared" si="104"/>
        <v>1.4527999654664074E-2</v>
      </c>
      <c r="K1254" s="19">
        <f t="shared" si="105"/>
        <v>740.60836639546517</v>
      </c>
    </row>
    <row r="1255" spans="2:11" x14ac:dyDescent="0.35">
      <c r="B1255" t="s">
        <v>768</v>
      </c>
      <c r="C1255" t="s">
        <v>1010</v>
      </c>
      <c r="D1255" t="s">
        <v>160</v>
      </c>
      <c r="E1255" s="1">
        <v>6508.581000000001</v>
      </c>
      <c r="F1255" s="1">
        <v>715.94391000000007</v>
      </c>
      <c r="G1255" s="1">
        <f t="shared" si="101"/>
        <v>715.943534887174</v>
      </c>
      <c r="H1255" s="57">
        <f t="shared" si="102"/>
        <v>1</v>
      </c>
      <c r="I1255" s="1">
        <f t="shared" si="103"/>
        <v>716</v>
      </c>
      <c r="J1255" s="4">
        <f t="shared" si="104"/>
        <v>0.15075431525709387</v>
      </c>
      <c r="K1255" s="19">
        <f t="shared" si="105"/>
        <v>7685.1534831761319</v>
      </c>
    </row>
    <row r="1256" spans="2:11" x14ac:dyDescent="0.35">
      <c r="B1256" t="s">
        <v>768</v>
      </c>
      <c r="C1256" t="s">
        <v>1011</v>
      </c>
      <c r="D1256" t="s">
        <v>76</v>
      </c>
      <c r="E1256" s="1">
        <v>3519.4319999999998</v>
      </c>
      <c r="F1256" s="1">
        <v>387.13751999999994</v>
      </c>
      <c r="G1256" s="1">
        <f t="shared" si="101"/>
        <v>387.13731716253295</v>
      </c>
      <c r="H1256" s="57">
        <f t="shared" si="102"/>
        <v>1</v>
      </c>
      <c r="I1256" s="1">
        <f t="shared" si="103"/>
        <v>387</v>
      </c>
      <c r="J1256" s="4">
        <f t="shared" si="104"/>
        <v>8.1483128497898502E-2</v>
      </c>
      <c r="K1256" s="19">
        <f t="shared" si="105"/>
        <v>4153.8469245658698</v>
      </c>
    </row>
    <row r="1257" spans="2:11" x14ac:dyDescent="0.35">
      <c r="B1257" t="s">
        <v>768</v>
      </c>
      <c r="C1257" t="s">
        <v>1012</v>
      </c>
      <c r="D1257" t="s">
        <v>76</v>
      </c>
      <c r="E1257" s="1">
        <v>833.56062399999985</v>
      </c>
      <c r="F1257" s="1">
        <v>91.691668639999989</v>
      </c>
      <c r="G1257" s="1">
        <f t="shared" si="101"/>
        <v>91.691620598916785</v>
      </c>
      <c r="H1257" s="57">
        <f t="shared" si="102"/>
        <v>1</v>
      </c>
      <c r="I1257" s="1">
        <f t="shared" si="103"/>
        <v>92</v>
      </c>
      <c r="J1257" s="4">
        <f t="shared" si="104"/>
        <v>1.9370666206218766E-2</v>
      </c>
      <c r="K1257" s="19">
        <f t="shared" si="105"/>
        <v>987.47782186062022</v>
      </c>
    </row>
    <row r="1258" spans="2:11" x14ac:dyDescent="0.35">
      <c r="B1258" t="s">
        <v>768</v>
      </c>
      <c r="C1258" t="s">
        <v>1013</v>
      </c>
      <c r="D1258" t="s">
        <v>76</v>
      </c>
      <c r="E1258" s="1">
        <v>1543.0688399999999</v>
      </c>
      <c r="F1258" s="1">
        <v>169.73757239999998</v>
      </c>
      <c r="G1258" s="1">
        <f t="shared" si="101"/>
        <v>169.73748346741797</v>
      </c>
      <c r="H1258" s="57">
        <f t="shared" si="102"/>
        <v>1</v>
      </c>
      <c r="I1258" s="1">
        <f t="shared" si="103"/>
        <v>170</v>
      </c>
      <c r="J1258" s="4">
        <f t="shared" si="104"/>
        <v>3.579362233757815E-2</v>
      </c>
      <c r="K1258" s="19">
        <f t="shared" si="105"/>
        <v>1824.687279525059</v>
      </c>
    </row>
    <row r="1259" spans="2:11" x14ac:dyDescent="0.35">
      <c r="B1259" t="s">
        <v>768</v>
      </c>
      <c r="C1259" t="s">
        <v>873</v>
      </c>
      <c r="D1259" t="s">
        <v>76</v>
      </c>
      <c r="E1259" s="1">
        <v>1325.6474399999997</v>
      </c>
      <c r="F1259" s="1">
        <v>145.82121839999996</v>
      </c>
      <c r="G1259" s="1">
        <f t="shared" si="101"/>
        <v>145.82114199819171</v>
      </c>
      <c r="H1259" s="57">
        <f t="shared" si="102"/>
        <v>1</v>
      </c>
      <c r="I1259" s="1">
        <f t="shared" si="103"/>
        <v>146</v>
      </c>
      <c r="J1259" s="4">
        <f t="shared" si="104"/>
        <v>3.0740405066390648E-2</v>
      </c>
      <c r="K1259" s="19">
        <f t="shared" si="105"/>
        <v>1567.0843694744624</v>
      </c>
    </row>
    <row r="1260" spans="2:11" x14ac:dyDescent="0.35">
      <c r="B1260" t="s">
        <v>768</v>
      </c>
      <c r="C1260" t="s">
        <v>894</v>
      </c>
      <c r="D1260" t="s">
        <v>716</v>
      </c>
      <c r="E1260" s="1">
        <v>0</v>
      </c>
      <c r="F1260" s="1">
        <v>0</v>
      </c>
      <c r="G1260" s="1">
        <f t="shared" si="101"/>
        <v>0</v>
      </c>
      <c r="H1260" s="57">
        <f t="shared" si="102"/>
        <v>1</v>
      </c>
      <c r="I1260" s="1">
        <f t="shared" si="103"/>
        <v>0</v>
      </c>
      <c r="J1260" s="4">
        <f t="shared" si="104"/>
        <v>0</v>
      </c>
      <c r="K1260" s="19">
        <f t="shared" si="105"/>
        <v>0</v>
      </c>
    </row>
    <row r="1261" spans="2:11" x14ac:dyDescent="0.35">
      <c r="B1261" t="s">
        <v>768</v>
      </c>
      <c r="C1261" t="s">
        <v>859</v>
      </c>
      <c r="D1261" t="s">
        <v>716</v>
      </c>
      <c r="E1261" s="1">
        <v>1816.9268999999997</v>
      </c>
      <c r="F1261" s="1">
        <v>199.86195900000001</v>
      </c>
      <c r="G1261" s="1">
        <f t="shared" si="101"/>
        <v>199.8618542839975</v>
      </c>
      <c r="H1261" s="57">
        <f t="shared" si="102"/>
        <v>1</v>
      </c>
      <c r="I1261" s="1">
        <f t="shared" si="103"/>
        <v>200</v>
      </c>
      <c r="J1261" s="4">
        <f t="shared" si="104"/>
        <v>4.2110143926562538E-2</v>
      </c>
      <c r="K1261" s="19">
        <f t="shared" si="105"/>
        <v>2146.690917088305</v>
      </c>
    </row>
    <row r="1262" spans="2:11" x14ac:dyDescent="0.35">
      <c r="B1262" t="s">
        <v>768</v>
      </c>
      <c r="C1262" t="s">
        <v>859</v>
      </c>
      <c r="D1262" t="s">
        <v>716</v>
      </c>
      <c r="E1262" s="1">
        <v>4642.6552999999985</v>
      </c>
      <c r="F1262" s="1">
        <v>510.69208299999991</v>
      </c>
      <c r="G1262" s="1">
        <f t="shared" si="101"/>
        <v>510.69181542715262</v>
      </c>
      <c r="H1262" s="57">
        <f t="shared" si="102"/>
        <v>1</v>
      </c>
      <c r="I1262" s="1">
        <f t="shared" si="103"/>
        <v>511</v>
      </c>
      <c r="J1262" s="4">
        <f t="shared" si="104"/>
        <v>0.10759141773236727</v>
      </c>
      <c r="K1262" s="19">
        <f t="shared" si="105"/>
        <v>5484.7952931606187</v>
      </c>
    </row>
    <row r="1263" spans="2:11" x14ac:dyDescent="0.35">
      <c r="B1263" t="s">
        <v>768</v>
      </c>
      <c r="C1263" t="s">
        <v>859</v>
      </c>
      <c r="D1263" t="s">
        <v>716</v>
      </c>
      <c r="E1263" s="1">
        <v>4579.9280999999992</v>
      </c>
      <c r="F1263" s="1">
        <v>503.79209099999997</v>
      </c>
      <c r="G1263" s="1">
        <f t="shared" si="101"/>
        <v>503.7918270423458</v>
      </c>
      <c r="H1263" s="57">
        <f t="shared" si="102"/>
        <v>1</v>
      </c>
      <c r="I1263" s="1">
        <f t="shared" si="103"/>
        <v>504</v>
      </c>
      <c r="J1263" s="4">
        <f t="shared" si="104"/>
        <v>0.10611756269493759</v>
      </c>
      <c r="K1263" s="19">
        <f t="shared" si="105"/>
        <v>5409.661111062529</v>
      </c>
    </row>
    <row r="1264" spans="2:11" x14ac:dyDescent="0.35">
      <c r="B1264" t="s">
        <v>768</v>
      </c>
      <c r="C1264" t="s">
        <v>859</v>
      </c>
      <c r="D1264" t="s">
        <v>716</v>
      </c>
      <c r="E1264" s="1">
        <v>0</v>
      </c>
      <c r="F1264" s="1">
        <v>0</v>
      </c>
      <c r="G1264" s="1">
        <f t="shared" si="101"/>
        <v>0</v>
      </c>
      <c r="H1264" s="57">
        <f t="shared" si="102"/>
        <v>1</v>
      </c>
      <c r="I1264" s="1">
        <f t="shared" si="103"/>
        <v>0</v>
      </c>
      <c r="J1264" s="4">
        <f t="shared" si="104"/>
        <v>0</v>
      </c>
      <c r="K1264" s="19">
        <f t="shared" si="105"/>
        <v>0</v>
      </c>
    </row>
    <row r="1265" spans="2:11" x14ac:dyDescent="0.35">
      <c r="B1265" t="s">
        <v>768</v>
      </c>
      <c r="C1265" t="s">
        <v>859</v>
      </c>
      <c r="D1265" t="s">
        <v>716</v>
      </c>
      <c r="E1265" s="1">
        <v>1398.2148</v>
      </c>
      <c r="F1265" s="1">
        <v>153.80362799999997</v>
      </c>
      <c r="G1265" s="1">
        <f t="shared" si="101"/>
        <v>153.80354741587493</v>
      </c>
      <c r="H1265" s="57">
        <f t="shared" si="102"/>
        <v>1</v>
      </c>
      <c r="I1265" s="1">
        <f t="shared" si="103"/>
        <v>154</v>
      </c>
      <c r="J1265" s="4">
        <f t="shared" si="104"/>
        <v>3.2424810823453151E-2</v>
      </c>
      <c r="K1265" s="19">
        <f t="shared" si="105"/>
        <v>1652.9520061579947</v>
      </c>
    </row>
    <row r="1266" spans="2:11" x14ac:dyDescent="0.35">
      <c r="B1266" t="s">
        <v>768</v>
      </c>
      <c r="C1266" t="s">
        <v>913</v>
      </c>
      <c r="D1266" t="s">
        <v>47</v>
      </c>
      <c r="E1266" s="1">
        <v>0</v>
      </c>
      <c r="F1266" s="1">
        <v>0</v>
      </c>
      <c r="G1266" s="1">
        <f t="shared" si="101"/>
        <v>0</v>
      </c>
      <c r="H1266" s="57">
        <f t="shared" si="102"/>
        <v>1</v>
      </c>
      <c r="I1266" s="1">
        <f t="shared" ref="I1266:I1329" si="106">+ROUND(H1266*G1266,0)</f>
        <v>0</v>
      </c>
      <c r="J1266" s="4">
        <f t="shared" ref="J1266:J1329" si="107">$J$3*(I1266/$I$4)</f>
        <v>0</v>
      </c>
      <c r="K1266" s="19">
        <f t="shared" ref="K1266:K1329" si="108">$L$3*J1266</f>
        <v>0</v>
      </c>
    </row>
    <row r="1267" spans="2:11" x14ac:dyDescent="0.35">
      <c r="B1267" t="s">
        <v>768</v>
      </c>
      <c r="C1267" t="s">
        <v>1014</v>
      </c>
      <c r="D1267" t="s">
        <v>76</v>
      </c>
      <c r="E1267" s="1">
        <v>6151.5527390000025</v>
      </c>
      <c r="F1267" s="1">
        <v>676.67080129000021</v>
      </c>
      <c r="G1267" s="1">
        <f t="shared" si="101"/>
        <v>676.67044675399109</v>
      </c>
      <c r="H1267" s="57">
        <f t="shared" si="102"/>
        <v>1</v>
      </c>
      <c r="I1267" s="1">
        <f t="shared" si="106"/>
        <v>677</v>
      </c>
      <c r="J1267" s="4">
        <f t="shared" si="107"/>
        <v>0.14254283719141417</v>
      </c>
      <c r="K1267" s="19">
        <f t="shared" si="108"/>
        <v>7266.5487543439112</v>
      </c>
    </row>
    <row r="1268" spans="2:11" x14ac:dyDescent="0.35">
      <c r="B1268" t="s">
        <v>768</v>
      </c>
      <c r="C1268" t="s">
        <v>1015</v>
      </c>
      <c r="D1268" t="s">
        <v>47</v>
      </c>
      <c r="E1268" s="1">
        <v>0</v>
      </c>
      <c r="F1268" s="1">
        <v>0</v>
      </c>
      <c r="G1268" s="1">
        <f t="shared" si="101"/>
        <v>0</v>
      </c>
      <c r="H1268" s="57">
        <f t="shared" si="102"/>
        <v>1</v>
      </c>
      <c r="I1268" s="1">
        <f t="shared" si="106"/>
        <v>0</v>
      </c>
      <c r="J1268" s="4">
        <f t="shared" si="107"/>
        <v>0</v>
      </c>
      <c r="K1268" s="19">
        <f t="shared" si="108"/>
        <v>0</v>
      </c>
    </row>
    <row r="1269" spans="2:11" x14ac:dyDescent="0.35">
      <c r="B1269" t="s">
        <v>768</v>
      </c>
      <c r="C1269" t="s">
        <v>1016</v>
      </c>
      <c r="D1269" t="s">
        <v>47</v>
      </c>
      <c r="E1269" s="1">
        <v>2921.4988800000001</v>
      </c>
      <c r="F1269" s="1">
        <v>321.36487680000005</v>
      </c>
      <c r="G1269" s="1">
        <f t="shared" si="101"/>
        <v>321.36470842355959</v>
      </c>
      <c r="H1269" s="57">
        <f t="shared" si="102"/>
        <v>1</v>
      </c>
      <c r="I1269" s="1">
        <f t="shared" si="106"/>
        <v>321</v>
      </c>
      <c r="J1269" s="4">
        <f t="shared" si="107"/>
        <v>6.7586781002132876E-2</v>
      </c>
      <c r="K1269" s="19">
        <f t="shared" si="108"/>
        <v>3445.4389219267296</v>
      </c>
    </row>
    <row r="1270" spans="2:11" x14ac:dyDescent="0.35">
      <c r="B1270" t="s">
        <v>768</v>
      </c>
      <c r="C1270" t="s">
        <v>1016</v>
      </c>
      <c r="D1270" t="s">
        <v>47</v>
      </c>
      <c r="E1270" s="1">
        <v>2640.4656139999997</v>
      </c>
      <c r="F1270" s="1">
        <v>290.45121754000007</v>
      </c>
      <c r="G1270" s="1">
        <f t="shared" si="101"/>
        <v>290.45106536051293</v>
      </c>
      <c r="H1270" s="57">
        <f t="shared" si="102"/>
        <v>1</v>
      </c>
      <c r="I1270" s="1">
        <f t="shared" si="106"/>
        <v>290</v>
      </c>
      <c r="J1270" s="4">
        <f t="shared" si="107"/>
        <v>6.105970869351568E-2</v>
      </c>
      <c r="K1270" s="19">
        <f t="shared" si="108"/>
        <v>3112.7018297780423</v>
      </c>
    </row>
    <row r="1271" spans="2:11" x14ac:dyDescent="0.35">
      <c r="B1271" t="s">
        <v>768</v>
      </c>
      <c r="C1271" t="s">
        <v>1017</v>
      </c>
      <c r="D1271" t="s">
        <v>47</v>
      </c>
      <c r="E1271" s="1">
        <v>3029.8815</v>
      </c>
      <c r="F1271" s="1">
        <v>333.28696500000001</v>
      </c>
      <c r="G1271" s="1">
        <f t="shared" si="101"/>
        <v>333.2867903770811</v>
      </c>
      <c r="H1271" s="57">
        <f t="shared" si="102"/>
        <v>1</v>
      </c>
      <c r="I1271" s="1">
        <f t="shared" si="106"/>
        <v>333</v>
      </c>
      <c r="J1271" s="4">
        <f t="shared" si="107"/>
        <v>7.0113389637726606E-2</v>
      </c>
      <c r="K1271" s="19">
        <f t="shared" si="108"/>
        <v>3574.240376952027</v>
      </c>
    </row>
    <row r="1272" spans="2:11" x14ac:dyDescent="0.35">
      <c r="B1272" t="s">
        <v>768</v>
      </c>
      <c r="C1272" t="s">
        <v>923</v>
      </c>
      <c r="D1272" t="s">
        <v>716</v>
      </c>
      <c r="E1272" s="1">
        <v>1120.174694</v>
      </c>
      <c r="F1272" s="1">
        <v>123.21921634000003</v>
      </c>
      <c r="G1272" s="1">
        <f t="shared" si="101"/>
        <v>123.21915178032179</v>
      </c>
      <c r="H1272" s="57">
        <f t="shared" si="102"/>
        <v>1</v>
      </c>
      <c r="I1272" s="1">
        <f t="shared" si="106"/>
        <v>123</v>
      </c>
      <c r="J1272" s="4">
        <f t="shared" si="107"/>
        <v>2.5897738514835955E-2</v>
      </c>
      <c r="K1272" s="19">
        <f t="shared" si="108"/>
        <v>1320.2149140093072</v>
      </c>
    </row>
    <row r="1273" spans="2:11" x14ac:dyDescent="0.35">
      <c r="B1273" t="s">
        <v>768</v>
      </c>
      <c r="C1273" t="s">
        <v>176</v>
      </c>
      <c r="D1273" t="s">
        <v>76</v>
      </c>
      <c r="E1273" s="1">
        <v>1994.1930780000002</v>
      </c>
      <c r="F1273" s="1">
        <v>219.36123858000002</v>
      </c>
      <c r="G1273" s="1">
        <f t="shared" si="101"/>
        <v>219.36112364751301</v>
      </c>
      <c r="H1273" s="57">
        <f t="shared" si="102"/>
        <v>1</v>
      </c>
      <c r="I1273" s="1">
        <f t="shared" si="106"/>
        <v>219</v>
      </c>
      <c r="J1273" s="4">
        <f t="shared" si="107"/>
        <v>4.6110607599585976E-2</v>
      </c>
      <c r="K1273" s="19">
        <f t="shared" si="108"/>
        <v>2350.6265542116939</v>
      </c>
    </row>
    <row r="1274" spans="2:11" x14ac:dyDescent="0.35">
      <c r="B1274" t="s">
        <v>768</v>
      </c>
      <c r="C1274" t="s">
        <v>894</v>
      </c>
      <c r="D1274" t="s">
        <v>716</v>
      </c>
      <c r="E1274" s="1">
        <v>0</v>
      </c>
      <c r="F1274" s="1">
        <v>0</v>
      </c>
      <c r="G1274" s="1">
        <f t="shared" si="101"/>
        <v>0</v>
      </c>
      <c r="H1274" s="57">
        <f t="shared" si="102"/>
        <v>1</v>
      </c>
      <c r="I1274" s="1">
        <f t="shared" si="106"/>
        <v>0</v>
      </c>
      <c r="J1274" s="4">
        <f t="shared" si="107"/>
        <v>0</v>
      </c>
      <c r="K1274" s="19">
        <f t="shared" si="108"/>
        <v>0</v>
      </c>
    </row>
    <row r="1275" spans="2:11" x14ac:dyDescent="0.35">
      <c r="B1275" t="s">
        <v>768</v>
      </c>
      <c r="C1275" t="s">
        <v>894</v>
      </c>
      <c r="D1275" t="s">
        <v>716</v>
      </c>
      <c r="E1275" s="1">
        <v>0</v>
      </c>
      <c r="F1275" s="1">
        <v>0</v>
      </c>
      <c r="G1275" s="1">
        <f t="shared" si="101"/>
        <v>0</v>
      </c>
      <c r="H1275" s="57">
        <f t="shared" si="102"/>
        <v>1</v>
      </c>
      <c r="I1275" s="1">
        <f t="shared" si="106"/>
        <v>0</v>
      </c>
      <c r="J1275" s="4">
        <f t="shared" si="107"/>
        <v>0</v>
      </c>
      <c r="K1275" s="19">
        <f t="shared" si="108"/>
        <v>0</v>
      </c>
    </row>
    <row r="1276" spans="2:11" x14ac:dyDescent="0.35">
      <c r="B1276" t="s">
        <v>768</v>
      </c>
      <c r="C1276" t="s">
        <v>1018</v>
      </c>
      <c r="D1276" t="s">
        <v>175</v>
      </c>
      <c r="E1276" s="1">
        <v>1852.0139400000005</v>
      </c>
      <c r="F1276" s="1">
        <v>203.7215334</v>
      </c>
      <c r="G1276" s="1">
        <f t="shared" si="101"/>
        <v>203.72142666180576</v>
      </c>
      <c r="H1276" s="57">
        <f t="shared" si="102"/>
        <v>1</v>
      </c>
      <c r="I1276" s="1">
        <f t="shared" si="106"/>
        <v>204</v>
      </c>
      <c r="J1276" s="4">
        <f t="shared" si="107"/>
        <v>4.2952346805093786E-2</v>
      </c>
      <c r="K1276" s="19">
        <f t="shared" si="108"/>
        <v>2189.6247354300708</v>
      </c>
    </row>
    <row r="1277" spans="2:11" x14ac:dyDescent="0.35">
      <c r="B1277" t="s">
        <v>768</v>
      </c>
      <c r="C1277" t="s">
        <v>136</v>
      </c>
      <c r="D1277" t="s">
        <v>716</v>
      </c>
      <c r="E1277" s="1">
        <v>4430.591547</v>
      </c>
      <c r="F1277" s="1">
        <v>487.36507017000002</v>
      </c>
      <c r="G1277" s="1">
        <f t="shared" si="101"/>
        <v>487.36481481914603</v>
      </c>
      <c r="H1277" s="57">
        <f t="shared" si="102"/>
        <v>1</v>
      </c>
      <c r="I1277" s="1">
        <f t="shared" si="106"/>
        <v>487</v>
      </c>
      <c r="J1277" s="4">
        <f t="shared" si="107"/>
        <v>0.10253820046117977</v>
      </c>
      <c r="K1277" s="19">
        <f t="shared" si="108"/>
        <v>5227.1923831100221</v>
      </c>
    </row>
    <row r="1278" spans="2:11" x14ac:dyDescent="0.35">
      <c r="B1278" t="s">
        <v>768</v>
      </c>
      <c r="C1278" t="s">
        <v>136</v>
      </c>
      <c r="D1278" t="s">
        <v>716</v>
      </c>
      <c r="E1278" s="1">
        <v>0</v>
      </c>
      <c r="F1278" s="1">
        <v>0</v>
      </c>
      <c r="G1278" s="1">
        <f t="shared" si="101"/>
        <v>0</v>
      </c>
      <c r="H1278" s="57">
        <f t="shared" si="102"/>
        <v>1</v>
      </c>
      <c r="I1278" s="1">
        <f t="shared" si="106"/>
        <v>0</v>
      </c>
      <c r="J1278" s="4">
        <f t="shared" si="107"/>
        <v>0</v>
      </c>
      <c r="K1278" s="19">
        <f t="shared" si="108"/>
        <v>0</v>
      </c>
    </row>
    <row r="1279" spans="2:11" x14ac:dyDescent="0.35">
      <c r="B1279" t="s">
        <v>768</v>
      </c>
      <c r="C1279" t="s">
        <v>210</v>
      </c>
      <c r="D1279" t="s">
        <v>76</v>
      </c>
      <c r="E1279" s="1">
        <v>0</v>
      </c>
      <c r="F1279" s="1">
        <v>0</v>
      </c>
      <c r="G1279" s="1">
        <f t="shared" si="101"/>
        <v>0</v>
      </c>
      <c r="H1279" s="57">
        <f t="shared" si="102"/>
        <v>1</v>
      </c>
      <c r="I1279" s="1">
        <f t="shared" si="106"/>
        <v>0</v>
      </c>
      <c r="J1279" s="4">
        <f t="shared" si="107"/>
        <v>0</v>
      </c>
      <c r="K1279" s="19">
        <f t="shared" si="108"/>
        <v>0</v>
      </c>
    </row>
    <row r="1280" spans="2:11" x14ac:dyDescent="0.35">
      <c r="B1280" t="s">
        <v>768</v>
      </c>
      <c r="C1280" t="s">
        <v>873</v>
      </c>
      <c r="D1280" t="s">
        <v>76</v>
      </c>
      <c r="E1280" s="1">
        <v>779.86655999999971</v>
      </c>
      <c r="F1280" s="1">
        <v>85.785321599999961</v>
      </c>
      <c r="G1280" s="1">
        <f t="shared" si="101"/>
        <v>85.785276653497903</v>
      </c>
      <c r="H1280" s="57">
        <f t="shared" si="102"/>
        <v>1</v>
      </c>
      <c r="I1280" s="1">
        <f t="shared" si="106"/>
        <v>86</v>
      </c>
      <c r="J1280" s="4">
        <f t="shared" si="107"/>
        <v>1.8107361888421891E-2</v>
      </c>
      <c r="K1280" s="19">
        <f t="shared" si="108"/>
        <v>923.07709434797118</v>
      </c>
    </row>
    <row r="1281" spans="2:11" x14ac:dyDescent="0.35">
      <c r="B1281" t="s">
        <v>768</v>
      </c>
      <c r="C1281" t="s">
        <v>412</v>
      </c>
      <c r="D1281" t="s">
        <v>76</v>
      </c>
      <c r="E1281" s="1">
        <v>4406.2405719999997</v>
      </c>
      <c r="F1281" s="1">
        <v>484.68646291999994</v>
      </c>
      <c r="G1281" s="1">
        <f t="shared" si="101"/>
        <v>484.68620897257983</v>
      </c>
      <c r="H1281" s="57">
        <f t="shared" si="102"/>
        <v>1</v>
      </c>
      <c r="I1281" s="1">
        <f t="shared" si="106"/>
        <v>485</v>
      </c>
      <c r="J1281" s="4">
        <f t="shared" si="107"/>
        <v>0.10211709902191414</v>
      </c>
      <c r="K1281" s="19">
        <f t="shared" si="108"/>
        <v>5205.7254739391392</v>
      </c>
    </row>
    <row r="1282" spans="2:11" x14ac:dyDescent="0.35">
      <c r="B1282" t="s">
        <v>768</v>
      </c>
      <c r="C1282" t="s">
        <v>412</v>
      </c>
      <c r="D1282" t="s">
        <v>76</v>
      </c>
      <c r="E1282" s="1">
        <v>2582.946281</v>
      </c>
      <c r="F1282" s="1">
        <v>284.12409090999995</v>
      </c>
      <c r="G1282" s="1">
        <f t="shared" si="101"/>
        <v>284.1239420455579</v>
      </c>
      <c r="H1282" s="57">
        <f t="shared" si="102"/>
        <v>1</v>
      </c>
      <c r="I1282" s="1">
        <f t="shared" si="106"/>
        <v>284</v>
      </c>
      <c r="J1282" s="4">
        <f t="shared" si="107"/>
        <v>5.9796404375718794E-2</v>
      </c>
      <c r="K1282" s="19">
        <f t="shared" si="108"/>
        <v>3048.3011022653927</v>
      </c>
    </row>
    <row r="1283" spans="2:11" x14ac:dyDescent="0.35">
      <c r="B1283" t="s">
        <v>768</v>
      </c>
      <c r="C1283" t="s">
        <v>412</v>
      </c>
      <c r="D1283" t="s">
        <v>76</v>
      </c>
      <c r="E1283" s="1">
        <v>5551.3821440000011</v>
      </c>
      <c r="F1283" s="1">
        <v>610.65203584000028</v>
      </c>
      <c r="G1283" s="1">
        <f t="shared" si="101"/>
        <v>610.65171589397141</v>
      </c>
      <c r="H1283" s="57">
        <f t="shared" si="102"/>
        <v>1</v>
      </c>
      <c r="I1283" s="1">
        <f t="shared" si="106"/>
        <v>611</v>
      </c>
      <c r="J1283" s="4">
        <f t="shared" si="107"/>
        <v>0.12864648969564854</v>
      </c>
      <c r="K1283" s="19">
        <f t="shared" si="108"/>
        <v>6558.140751704771</v>
      </c>
    </row>
    <row r="1284" spans="2:11" x14ac:dyDescent="0.35">
      <c r="B1284" t="s">
        <v>768</v>
      </c>
      <c r="C1284" t="s">
        <v>412</v>
      </c>
      <c r="D1284" t="s">
        <v>76</v>
      </c>
      <c r="E1284" s="1">
        <v>7659.1618630000012</v>
      </c>
      <c r="F1284" s="1">
        <v>842.50780493000013</v>
      </c>
      <c r="G1284" s="1">
        <f t="shared" si="101"/>
        <v>842.50736350507941</v>
      </c>
      <c r="H1284" s="57">
        <f t="shared" si="102"/>
        <v>1</v>
      </c>
      <c r="I1284" s="1">
        <f t="shared" si="106"/>
        <v>843</v>
      </c>
      <c r="J1284" s="4">
        <f t="shared" si="107"/>
        <v>0.17749425665046106</v>
      </c>
      <c r="K1284" s="19">
        <f t="shared" si="108"/>
        <v>9048.3022155272047</v>
      </c>
    </row>
    <row r="1285" spans="2:11" x14ac:dyDescent="0.35">
      <c r="B1285" t="s">
        <v>768</v>
      </c>
      <c r="C1285" t="s">
        <v>995</v>
      </c>
      <c r="D1285" t="s">
        <v>716</v>
      </c>
      <c r="E1285" s="1">
        <v>4156.7403339999992</v>
      </c>
      <c r="F1285" s="1">
        <v>457.24143673999993</v>
      </c>
      <c r="G1285" s="1">
        <f t="shared" si="101"/>
        <v>457.24119717217184</v>
      </c>
      <c r="H1285" s="57">
        <f t="shared" si="102"/>
        <v>1</v>
      </c>
      <c r="I1285" s="1">
        <f t="shared" si="106"/>
        <v>457</v>
      </c>
      <c r="J1285" s="4">
        <f t="shared" si="107"/>
        <v>9.622167887219539E-2</v>
      </c>
      <c r="K1285" s="19">
        <f t="shared" si="108"/>
        <v>4905.1887455467768</v>
      </c>
    </row>
    <row r="1286" spans="2:11" x14ac:dyDescent="0.35">
      <c r="B1286" t="s">
        <v>768</v>
      </c>
      <c r="C1286" t="s">
        <v>970</v>
      </c>
      <c r="D1286" t="s">
        <v>76</v>
      </c>
      <c r="E1286" s="1">
        <v>957.41576000000009</v>
      </c>
      <c r="F1286" s="1">
        <v>105.31573360000004</v>
      </c>
      <c r="G1286" s="1">
        <f t="shared" si="101"/>
        <v>105.3156784207019</v>
      </c>
      <c r="H1286" s="57">
        <f t="shared" si="102"/>
        <v>1</v>
      </c>
      <c r="I1286" s="1">
        <f t="shared" si="106"/>
        <v>105</v>
      </c>
      <c r="J1286" s="4">
        <f t="shared" si="107"/>
        <v>2.2107825561445329E-2</v>
      </c>
      <c r="K1286" s="19">
        <f t="shared" si="108"/>
        <v>1127.01273147136</v>
      </c>
    </row>
    <row r="1287" spans="2:11" x14ac:dyDescent="0.35">
      <c r="B1287" t="s">
        <v>768</v>
      </c>
      <c r="C1287" t="s">
        <v>963</v>
      </c>
      <c r="D1287" t="s">
        <v>76</v>
      </c>
      <c r="E1287" s="1">
        <v>1730.3039550000001</v>
      </c>
      <c r="F1287" s="1">
        <v>190.33343504999999</v>
      </c>
      <c r="G1287" s="1">
        <f t="shared" ref="G1287:G1350" si="109">F1287*($G$3/$F$3)</f>
        <v>190.33333532638795</v>
      </c>
      <c r="H1287" s="57">
        <f t="shared" si="102"/>
        <v>1</v>
      </c>
      <c r="I1287" s="1">
        <f t="shared" si="106"/>
        <v>190</v>
      </c>
      <c r="J1287" s="4">
        <f t="shared" si="107"/>
        <v>4.0004636730234404E-2</v>
      </c>
      <c r="K1287" s="19">
        <f t="shared" si="108"/>
        <v>2039.3563712338894</v>
      </c>
    </row>
    <row r="1288" spans="2:11" x14ac:dyDescent="0.35">
      <c r="B1288" t="s">
        <v>768</v>
      </c>
      <c r="C1288" t="s">
        <v>412</v>
      </c>
      <c r="D1288" t="s">
        <v>76</v>
      </c>
      <c r="E1288" s="1">
        <v>1367.4065559999997</v>
      </c>
      <c r="F1288" s="1">
        <v>150.41472115999997</v>
      </c>
      <c r="G1288" s="1">
        <f t="shared" si="109"/>
        <v>150.41464235146435</v>
      </c>
      <c r="H1288" s="57">
        <f t="shared" ref="H1288:H1351" si="110">+VLOOKUP(D1288,$P$8:$AF$357,17,0)</f>
        <v>1</v>
      </c>
      <c r="I1288" s="1">
        <f t="shared" si="106"/>
        <v>150</v>
      </c>
      <c r="J1288" s="4">
        <f t="shared" si="107"/>
        <v>3.1582607944921903E-2</v>
      </c>
      <c r="K1288" s="19">
        <f t="shared" si="108"/>
        <v>1610.0181878162289</v>
      </c>
    </row>
    <row r="1289" spans="2:11" x14ac:dyDescent="0.35">
      <c r="B1289" t="s">
        <v>768</v>
      </c>
      <c r="C1289" t="s">
        <v>1019</v>
      </c>
      <c r="D1289" t="s">
        <v>76</v>
      </c>
      <c r="E1289" s="1">
        <v>2258.4400860000069</v>
      </c>
      <c r="F1289" s="1">
        <v>248.42840946000072</v>
      </c>
      <c r="G1289" s="1">
        <f t="shared" si="109"/>
        <v>248.42827929801254</v>
      </c>
      <c r="H1289" s="57">
        <f t="shared" si="110"/>
        <v>1</v>
      </c>
      <c r="I1289" s="1">
        <f t="shared" si="106"/>
        <v>248</v>
      </c>
      <c r="J1289" s="4">
        <f t="shared" si="107"/>
        <v>5.2216578468937541E-2</v>
      </c>
      <c r="K1289" s="19">
        <f t="shared" si="108"/>
        <v>2661.8967371894978</v>
      </c>
    </row>
    <row r="1290" spans="2:11" x14ac:dyDescent="0.35">
      <c r="B1290" t="s">
        <v>768</v>
      </c>
      <c r="C1290" t="s">
        <v>963</v>
      </c>
      <c r="D1290" t="s">
        <v>76</v>
      </c>
      <c r="E1290" s="1">
        <v>1445.3271590000004</v>
      </c>
      <c r="F1290" s="1">
        <v>158.98598749000001</v>
      </c>
      <c r="G1290" s="1">
        <f t="shared" si="109"/>
        <v>158.98590419062106</v>
      </c>
      <c r="H1290" s="57">
        <f t="shared" si="110"/>
        <v>1</v>
      </c>
      <c r="I1290" s="1">
        <f t="shared" si="106"/>
        <v>159</v>
      </c>
      <c r="J1290" s="4">
        <f t="shared" si="107"/>
        <v>3.3477564421617215E-2</v>
      </c>
      <c r="K1290" s="19">
        <f t="shared" si="108"/>
        <v>1706.6192790852024</v>
      </c>
    </row>
    <row r="1291" spans="2:11" x14ac:dyDescent="0.35">
      <c r="B1291" t="s">
        <v>768</v>
      </c>
      <c r="C1291" t="s">
        <v>340</v>
      </c>
      <c r="D1291" t="s">
        <v>47</v>
      </c>
      <c r="E1291" s="1">
        <v>0</v>
      </c>
      <c r="F1291" s="1">
        <v>0</v>
      </c>
      <c r="G1291" s="1">
        <f t="shared" si="109"/>
        <v>0</v>
      </c>
      <c r="H1291" s="57">
        <f t="shared" si="110"/>
        <v>1</v>
      </c>
      <c r="I1291" s="1">
        <f t="shared" si="106"/>
        <v>0</v>
      </c>
      <c r="J1291" s="4">
        <f t="shared" si="107"/>
        <v>0</v>
      </c>
      <c r="K1291" s="19">
        <f t="shared" si="108"/>
        <v>0</v>
      </c>
    </row>
    <row r="1292" spans="2:11" x14ac:dyDescent="0.35">
      <c r="B1292" t="s">
        <v>768</v>
      </c>
      <c r="C1292" t="s">
        <v>1020</v>
      </c>
      <c r="D1292" t="s">
        <v>47</v>
      </c>
      <c r="E1292" s="1">
        <v>1950.5794999999998</v>
      </c>
      <c r="F1292" s="1">
        <v>214.56374500000001</v>
      </c>
      <c r="G1292" s="1">
        <f t="shared" si="109"/>
        <v>214.56363258111966</v>
      </c>
      <c r="H1292" s="57">
        <f t="shared" si="110"/>
        <v>1</v>
      </c>
      <c r="I1292" s="1">
        <f t="shared" si="106"/>
        <v>215</v>
      </c>
      <c r="J1292" s="4">
        <f t="shared" si="107"/>
        <v>4.5268404721054721E-2</v>
      </c>
      <c r="K1292" s="19">
        <f t="shared" si="108"/>
        <v>2307.6927358699277</v>
      </c>
    </row>
    <row r="1293" spans="2:11" x14ac:dyDescent="0.35">
      <c r="B1293" t="s">
        <v>768</v>
      </c>
      <c r="C1293" t="s">
        <v>874</v>
      </c>
      <c r="D1293" t="s">
        <v>716</v>
      </c>
      <c r="E1293" s="1">
        <v>700.60420000000022</v>
      </c>
      <c r="F1293" s="1">
        <v>77.066462000000016</v>
      </c>
      <c r="G1293" s="1">
        <f t="shared" si="109"/>
        <v>77.066421621671552</v>
      </c>
      <c r="H1293" s="57">
        <f t="shared" si="110"/>
        <v>1</v>
      </c>
      <c r="I1293" s="1">
        <f t="shared" si="106"/>
        <v>77</v>
      </c>
      <c r="J1293" s="4">
        <f t="shared" si="107"/>
        <v>1.6212405411726576E-2</v>
      </c>
      <c r="K1293" s="19">
        <f t="shared" si="108"/>
        <v>826.47600307899734</v>
      </c>
    </row>
    <row r="1294" spans="2:11" x14ac:dyDescent="0.35">
      <c r="B1294" t="s">
        <v>768</v>
      </c>
      <c r="C1294" t="s">
        <v>963</v>
      </c>
      <c r="D1294" t="s">
        <v>76</v>
      </c>
      <c r="E1294" s="1">
        <v>1240.8682289999999</v>
      </c>
      <c r="F1294" s="1">
        <v>136.49550519000002</v>
      </c>
      <c r="G1294" s="1">
        <f t="shared" si="109"/>
        <v>136.49543367432122</v>
      </c>
      <c r="H1294" s="57">
        <f t="shared" si="110"/>
        <v>1</v>
      </c>
      <c r="I1294" s="1">
        <f t="shared" si="106"/>
        <v>136</v>
      </c>
      <c r="J1294" s="4">
        <f t="shared" si="107"/>
        <v>2.8634897870062521E-2</v>
      </c>
      <c r="K1294" s="19">
        <f t="shared" si="108"/>
        <v>1459.7498236200472</v>
      </c>
    </row>
    <row r="1295" spans="2:11" x14ac:dyDescent="0.35">
      <c r="B1295" t="s">
        <v>768</v>
      </c>
      <c r="C1295" t="s">
        <v>963</v>
      </c>
      <c r="D1295" t="s">
        <v>76</v>
      </c>
      <c r="E1295" s="1">
        <v>3159.7855549999999</v>
      </c>
      <c r="F1295" s="1">
        <v>347.57641104999999</v>
      </c>
      <c r="G1295" s="1">
        <f t="shared" si="109"/>
        <v>347.5762289402453</v>
      </c>
      <c r="H1295" s="57">
        <f t="shared" si="110"/>
        <v>1</v>
      </c>
      <c r="I1295" s="1">
        <f t="shared" si="106"/>
        <v>348</v>
      </c>
      <c r="J1295" s="4">
        <f t="shared" si="107"/>
        <v>7.327165043221881E-2</v>
      </c>
      <c r="K1295" s="19">
        <f t="shared" si="108"/>
        <v>3735.2421957336505</v>
      </c>
    </row>
    <row r="1296" spans="2:11" x14ac:dyDescent="0.35">
      <c r="B1296" t="s">
        <v>768</v>
      </c>
      <c r="C1296" t="s">
        <v>860</v>
      </c>
      <c r="D1296" t="s">
        <v>716</v>
      </c>
      <c r="E1296" s="1">
        <v>870.10271999999986</v>
      </c>
      <c r="F1296" s="1">
        <v>95.711299199999985</v>
      </c>
      <c r="G1296" s="1">
        <f t="shared" si="109"/>
        <v>95.711249052864957</v>
      </c>
      <c r="H1296" s="57">
        <f t="shared" si="110"/>
        <v>1</v>
      </c>
      <c r="I1296" s="1">
        <f t="shared" si="106"/>
        <v>96</v>
      </c>
      <c r="J1296" s="4">
        <f t="shared" si="107"/>
        <v>2.0212869084750017E-2</v>
      </c>
      <c r="K1296" s="19">
        <f t="shared" si="108"/>
        <v>1030.4116402023865</v>
      </c>
    </row>
    <row r="1297" spans="2:11" x14ac:dyDescent="0.35">
      <c r="B1297" t="s">
        <v>768</v>
      </c>
      <c r="C1297" t="s">
        <v>412</v>
      </c>
      <c r="D1297" t="s">
        <v>76</v>
      </c>
      <c r="E1297" s="1">
        <v>3242.6991029999999</v>
      </c>
      <c r="F1297" s="1">
        <v>356.69690133</v>
      </c>
      <c r="G1297" s="1">
        <f t="shared" si="109"/>
        <v>356.69671444164067</v>
      </c>
      <c r="H1297" s="57">
        <f t="shared" si="110"/>
        <v>1</v>
      </c>
      <c r="I1297" s="1">
        <f t="shared" si="106"/>
        <v>357</v>
      </c>
      <c r="J1297" s="4">
        <f t="shared" si="107"/>
        <v>7.5166606908914135E-2</v>
      </c>
      <c r="K1297" s="19">
        <f t="shared" si="108"/>
        <v>3831.8432870026249</v>
      </c>
    </row>
    <row r="1298" spans="2:11" x14ac:dyDescent="0.35">
      <c r="B1298" t="s">
        <v>768</v>
      </c>
      <c r="C1298" t="s">
        <v>921</v>
      </c>
      <c r="D1298" t="s">
        <v>716</v>
      </c>
      <c r="E1298" s="1">
        <v>602.56942500000014</v>
      </c>
      <c r="F1298" s="1">
        <v>66.282636750000023</v>
      </c>
      <c r="G1298" s="1">
        <f t="shared" si="109"/>
        <v>66.28260202176665</v>
      </c>
      <c r="H1298" s="57">
        <f t="shared" si="110"/>
        <v>1</v>
      </c>
      <c r="I1298" s="1">
        <f t="shared" si="106"/>
        <v>66</v>
      </c>
      <c r="J1298" s="4">
        <f t="shared" si="107"/>
        <v>1.3896347495765637E-2</v>
      </c>
      <c r="K1298" s="19">
        <f t="shared" si="108"/>
        <v>708.40800263914059</v>
      </c>
    </row>
    <row r="1299" spans="2:11" x14ac:dyDescent="0.35">
      <c r="B1299" t="s">
        <v>768</v>
      </c>
      <c r="C1299" t="s">
        <v>970</v>
      </c>
      <c r="D1299" t="s">
        <v>76</v>
      </c>
      <c r="E1299" s="1">
        <v>1329.926999</v>
      </c>
      <c r="F1299" s="1">
        <v>146.29196989000002</v>
      </c>
      <c r="G1299" s="1">
        <f t="shared" si="109"/>
        <v>146.29189324154544</v>
      </c>
      <c r="H1299" s="57">
        <f t="shared" si="110"/>
        <v>1</v>
      </c>
      <c r="I1299" s="1">
        <f t="shared" si="106"/>
        <v>146</v>
      </c>
      <c r="J1299" s="4">
        <f t="shared" si="107"/>
        <v>3.0740405066390648E-2</v>
      </c>
      <c r="K1299" s="19">
        <f t="shared" si="108"/>
        <v>1567.0843694744624</v>
      </c>
    </row>
    <row r="1300" spans="2:11" x14ac:dyDescent="0.35">
      <c r="B1300" t="s">
        <v>768</v>
      </c>
      <c r="C1300" t="s">
        <v>994</v>
      </c>
      <c r="D1300" t="s">
        <v>76</v>
      </c>
      <c r="E1300" s="1">
        <v>792.40559999999994</v>
      </c>
      <c r="F1300" s="1">
        <v>87.164615999999995</v>
      </c>
      <c r="G1300" s="1">
        <f t="shared" si="109"/>
        <v>87.16457033082817</v>
      </c>
      <c r="H1300" s="57">
        <f t="shared" si="110"/>
        <v>1</v>
      </c>
      <c r="I1300" s="1">
        <f t="shared" si="106"/>
        <v>87</v>
      </c>
      <c r="J1300" s="4">
        <f t="shared" si="107"/>
        <v>1.8317912608054703E-2</v>
      </c>
      <c r="K1300" s="19">
        <f t="shared" si="108"/>
        <v>933.81054893341263</v>
      </c>
    </row>
    <row r="1301" spans="2:11" x14ac:dyDescent="0.35">
      <c r="B1301" t="s">
        <v>768</v>
      </c>
      <c r="C1301" t="s">
        <v>919</v>
      </c>
      <c r="D1301" t="s">
        <v>160</v>
      </c>
      <c r="E1301" s="1">
        <v>11528.605728</v>
      </c>
      <c r="F1301" s="1">
        <v>1268.1466300799998</v>
      </c>
      <c r="G1301" s="1">
        <f t="shared" si="109"/>
        <v>1268.1459656451752</v>
      </c>
      <c r="H1301" s="57">
        <f t="shared" si="110"/>
        <v>1</v>
      </c>
      <c r="I1301" s="1">
        <f t="shared" si="106"/>
        <v>1268</v>
      </c>
      <c r="J1301" s="4">
        <f t="shared" si="107"/>
        <v>0.26697831249440646</v>
      </c>
      <c r="K1301" s="19">
        <f t="shared" si="108"/>
        <v>13610.020414339851</v>
      </c>
    </row>
    <row r="1302" spans="2:11" x14ac:dyDescent="0.35">
      <c r="B1302" t="s">
        <v>768</v>
      </c>
      <c r="C1302" t="s">
        <v>1021</v>
      </c>
      <c r="D1302" t="s">
        <v>76</v>
      </c>
      <c r="E1302" s="1">
        <v>6816.1355400000029</v>
      </c>
      <c r="F1302" s="1">
        <v>749.77490940000041</v>
      </c>
      <c r="G1302" s="1">
        <f t="shared" si="109"/>
        <v>749.77451656170501</v>
      </c>
      <c r="H1302" s="57">
        <f t="shared" si="110"/>
        <v>1</v>
      </c>
      <c r="I1302" s="1">
        <f t="shared" si="106"/>
        <v>750</v>
      </c>
      <c r="J1302" s="4">
        <f t="shared" si="107"/>
        <v>0.15791303972460949</v>
      </c>
      <c r="K1302" s="19">
        <f t="shared" si="108"/>
        <v>8050.0909390811421</v>
      </c>
    </row>
    <row r="1303" spans="2:11" x14ac:dyDescent="0.35">
      <c r="B1303" t="s">
        <v>768</v>
      </c>
      <c r="C1303" t="s">
        <v>1022</v>
      </c>
      <c r="D1303" t="s">
        <v>76</v>
      </c>
      <c r="E1303" s="1">
        <v>1305.6729999999998</v>
      </c>
      <c r="F1303" s="1">
        <v>143.62403</v>
      </c>
      <c r="G1303" s="1">
        <f t="shared" si="109"/>
        <v>143.62395474939024</v>
      </c>
      <c r="H1303" s="57">
        <f t="shared" si="110"/>
        <v>1</v>
      </c>
      <c r="I1303" s="1">
        <f t="shared" si="106"/>
        <v>144</v>
      </c>
      <c r="J1303" s="4">
        <f t="shared" si="107"/>
        <v>3.0319303627125024E-2</v>
      </c>
      <c r="K1303" s="19">
        <f t="shared" si="108"/>
        <v>1545.6174603035795</v>
      </c>
    </row>
    <row r="1304" spans="2:11" x14ac:dyDescent="0.35">
      <c r="B1304" t="s">
        <v>768</v>
      </c>
      <c r="C1304" t="s">
        <v>859</v>
      </c>
      <c r="D1304" t="s">
        <v>716</v>
      </c>
      <c r="E1304" s="1">
        <v>1454.7674000000006</v>
      </c>
      <c r="F1304" s="1">
        <v>160.02441400000006</v>
      </c>
      <c r="G1304" s="1">
        <f t="shared" si="109"/>
        <v>160.0243301565462</v>
      </c>
      <c r="H1304" s="57">
        <f t="shared" si="110"/>
        <v>1</v>
      </c>
      <c r="I1304" s="1">
        <f t="shared" si="106"/>
        <v>160</v>
      </c>
      <c r="J1304" s="4">
        <f t="shared" si="107"/>
        <v>3.368811514125003E-2</v>
      </c>
      <c r="K1304" s="19">
        <f t="shared" si="108"/>
        <v>1717.3527336706441</v>
      </c>
    </row>
    <row r="1305" spans="2:11" x14ac:dyDescent="0.35">
      <c r="B1305" t="s">
        <v>768</v>
      </c>
      <c r="C1305" t="s">
        <v>859</v>
      </c>
      <c r="D1305" t="s">
        <v>716</v>
      </c>
      <c r="E1305" s="1">
        <v>1006.3535000000001</v>
      </c>
      <c r="F1305" s="1">
        <v>110.69888500000002</v>
      </c>
      <c r="G1305" s="1">
        <f t="shared" si="109"/>
        <v>110.69882700024471</v>
      </c>
      <c r="H1305" s="57">
        <f t="shared" si="110"/>
        <v>1</v>
      </c>
      <c r="I1305" s="1">
        <f t="shared" si="106"/>
        <v>111</v>
      </c>
      <c r="J1305" s="4">
        <f t="shared" si="107"/>
        <v>2.3371129879242204E-2</v>
      </c>
      <c r="K1305" s="19">
        <f t="shared" si="108"/>
        <v>1191.4134589840091</v>
      </c>
    </row>
    <row r="1306" spans="2:11" x14ac:dyDescent="0.35">
      <c r="B1306" t="s">
        <v>768</v>
      </c>
      <c r="C1306" t="s">
        <v>874</v>
      </c>
      <c r="D1306" t="s">
        <v>716</v>
      </c>
      <c r="E1306" s="1">
        <v>352.86870999999979</v>
      </c>
      <c r="F1306" s="1">
        <v>38.815558099999969</v>
      </c>
      <c r="G1306" s="1">
        <f t="shared" si="109"/>
        <v>38.815537762912811</v>
      </c>
      <c r="H1306" s="57">
        <f t="shared" si="110"/>
        <v>1</v>
      </c>
      <c r="I1306" s="1">
        <f t="shared" si="106"/>
        <v>39</v>
      </c>
      <c r="J1306" s="4">
        <f t="shared" si="107"/>
        <v>8.2114780656796938E-3</v>
      </c>
      <c r="K1306" s="19">
        <f t="shared" si="108"/>
        <v>418.60472883221945</v>
      </c>
    </row>
    <row r="1307" spans="2:11" x14ac:dyDescent="0.35">
      <c r="B1307" t="s">
        <v>768</v>
      </c>
      <c r="C1307" t="s">
        <v>874</v>
      </c>
      <c r="D1307" t="s">
        <v>716</v>
      </c>
      <c r="E1307" s="1">
        <v>3928.6493000000009</v>
      </c>
      <c r="F1307" s="1">
        <v>432.15142300000014</v>
      </c>
      <c r="G1307" s="1">
        <f t="shared" si="109"/>
        <v>432.151196577875</v>
      </c>
      <c r="H1307" s="57">
        <f t="shared" si="110"/>
        <v>1</v>
      </c>
      <c r="I1307" s="1">
        <f t="shared" si="106"/>
        <v>432</v>
      </c>
      <c r="J1307" s="4">
        <f t="shared" si="107"/>
        <v>9.0957910881375073E-2</v>
      </c>
      <c r="K1307" s="19">
        <f t="shared" si="108"/>
        <v>4636.8523809107382</v>
      </c>
    </row>
    <row r="1308" spans="2:11" x14ac:dyDescent="0.35">
      <c r="B1308" t="s">
        <v>768</v>
      </c>
      <c r="C1308" t="s">
        <v>859</v>
      </c>
      <c r="D1308" t="s">
        <v>716</v>
      </c>
      <c r="E1308" s="1">
        <v>264.92170200000089</v>
      </c>
      <c r="F1308" s="1">
        <v>29.141387220000102</v>
      </c>
      <c r="G1308" s="1">
        <f t="shared" si="109"/>
        <v>29.141371951613902</v>
      </c>
      <c r="H1308" s="57">
        <f t="shared" si="110"/>
        <v>1</v>
      </c>
      <c r="I1308" s="1">
        <f t="shared" si="106"/>
        <v>29</v>
      </c>
      <c r="J1308" s="4">
        <f t="shared" si="107"/>
        <v>6.1059708693515678E-3</v>
      </c>
      <c r="K1308" s="19">
        <f t="shared" si="108"/>
        <v>311.27018297780421</v>
      </c>
    </row>
    <row r="1309" spans="2:11" x14ac:dyDescent="0.35">
      <c r="B1309" t="s">
        <v>768</v>
      </c>
      <c r="C1309" t="s">
        <v>995</v>
      </c>
      <c r="D1309" t="s">
        <v>716</v>
      </c>
      <c r="E1309" s="1">
        <v>2653.4007100000017</v>
      </c>
      <c r="F1309" s="1">
        <v>291.87407810000013</v>
      </c>
      <c r="G1309" s="1">
        <f t="shared" si="109"/>
        <v>291.87392517501706</v>
      </c>
      <c r="H1309" s="57">
        <f t="shared" si="110"/>
        <v>1</v>
      </c>
      <c r="I1309" s="1">
        <f t="shared" si="106"/>
        <v>292</v>
      </c>
      <c r="J1309" s="4">
        <f t="shared" si="107"/>
        <v>6.1480810132781297E-2</v>
      </c>
      <c r="K1309" s="19">
        <f t="shared" si="108"/>
        <v>3134.1687389489248</v>
      </c>
    </row>
    <row r="1310" spans="2:11" x14ac:dyDescent="0.35">
      <c r="B1310" t="s">
        <v>768</v>
      </c>
      <c r="C1310" t="s">
        <v>995</v>
      </c>
      <c r="D1310" t="s">
        <v>716</v>
      </c>
      <c r="E1310" s="1">
        <v>2662.1761720000004</v>
      </c>
      <c r="F1310" s="1">
        <v>292.83937892</v>
      </c>
      <c r="G1310" s="1">
        <f t="shared" si="109"/>
        <v>292.83922548925568</v>
      </c>
      <c r="H1310" s="57">
        <f t="shared" si="110"/>
        <v>1</v>
      </c>
      <c r="I1310" s="1">
        <f t="shared" si="106"/>
        <v>293</v>
      </c>
      <c r="J1310" s="4">
        <f t="shared" si="107"/>
        <v>6.1691360852414112E-2</v>
      </c>
      <c r="K1310" s="19">
        <f t="shared" si="108"/>
        <v>3144.9021935343667</v>
      </c>
    </row>
    <row r="1311" spans="2:11" x14ac:dyDescent="0.35">
      <c r="B1311" t="s">
        <v>768</v>
      </c>
      <c r="C1311" t="s">
        <v>995</v>
      </c>
      <c r="D1311" t="s">
        <v>716</v>
      </c>
      <c r="E1311" s="1">
        <v>0</v>
      </c>
      <c r="F1311" s="1">
        <v>0</v>
      </c>
      <c r="G1311" s="1">
        <f t="shared" si="109"/>
        <v>0</v>
      </c>
      <c r="H1311" s="57">
        <f t="shared" si="110"/>
        <v>1</v>
      </c>
      <c r="I1311" s="1">
        <f t="shared" si="106"/>
        <v>0</v>
      </c>
      <c r="J1311" s="4">
        <f t="shared" si="107"/>
        <v>0</v>
      </c>
      <c r="K1311" s="19">
        <f t="shared" si="108"/>
        <v>0</v>
      </c>
    </row>
    <row r="1312" spans="2:11" x14ac:dyDescent="0.35">
      <c r="B1312" t="s">
        <v>768</v>
      </c>
      <c r="C1312" t="s">
        <v>995</v>
      </c>
      <c r="D1312" t="s">
        <v>716</v>
      </c>
      <c r="E1312" s="1">
        <v>0</v>
      </c>
      <c r="F1312" s="1">
        <v>0</v>
      </c>
      <c r="G1312" s="1">
        <f t="shared" si="109"/>
        <v>0</v>
      </c>
      <c r="H1312" s="57">
        <f t="shared" si="110"/>
        <v>1</v>
      </c>
      <c r="I1312" s="1">
        <f t="shared" si="106"/>
        <v>0</v>
      </c>
      <c r="J1312" s="4">
        <f t="shared" si="107"/>
        <v>0</v>
      </c>
      <c r="K1312" s="19">
        <f t="shared" si="108"/>
        <v>0</v>
      </c>
    </row>
    <row r="1313" spans="2:11" x14ac:dyDescent="0.35">
      <c r="B1313" t="s">
        <v>768</v>
      </c>
      <c r="C1313" t="s">
        <v>1023</v>
      </c>
      <c r="D1313" t="s">
        <v>716</v>
      </c>
      <c r="E1313" s="1">
        <v>219.01896599999998</v>
      </c>
      <c r="F1313" s="1">
        <v>24.092086259999995</v>
      </c>
      <c r="G1313" s="1">
        <f t="shared" si="109"/>
        <v>24.092073637152819</v>
      </c>
      <c r="H1313" s="57">
        <f t="shared" si="110"/>
        <v>1</v>
      </c>
      <c r="I1313" s="1">
        <f t="shared" si="106"/>
        <v>24</v>
      </c>
      <c r="J1313" s="4">
        <f t="shared" si="107"/>
        <v>5.0532172711875043E-3</v>
      </c>
      <c r="K1313" s="19">
        <f t="shared" si="108"/>
        <v>257.60291005059662</v>
      </c>
    </row>
    <row r="1314" spans="2:11" x14ac:dyDescent="0.35">
      <c r="B1314" t="s">
        <v>768</v>
      </c>
      <c r="C1314" t="s">
        <v>1024</v>
      </c>
      <c r="D1314" t="s">
        <v>10</v>
      </c>
      <c r="E1314" s="1">
        <v>0</v>
      </c>
      <c r="F1314" s="1">
        <v>0</v>
      </c>
      <c r="G1314" s="1">
        <f t="shared" si="109"/>
        <v>0</v>
      </c>
      <c r="H1314" s="57">
        <f t="shared" si="110"/>
        <v>1</v>
      </c>
      <c r="I1314" s="1">
        <f t="shared" si="106"/>
        <v>0</v>
      </c>
      <c r="J1314" s="4">
        <f t="shared" si="107"/>
        <v>0</v>
      </c>
      <c r="K1314" s="19">
        <f t="shared" si="108"/>
        <v>0</v>
      </c>
    </row>
    <row r="1315" spans="2:11" x14ac:dyDescent="0.35">
      <c r="B1315" t="s">
        <v>768</v>
      </c>
      <c r="C1315" t="s">
        <v>927</v>
      </c>
      <c r="D1315" t="s">
        <v>76</v>
      </c>
      <c r="E1315" s="1">
        <v>2361.5924550000004</v>
      </c>
      <c r="F1315" s="1">
        <v>259.77517005000004</v>
      </c>
      <c r="G1315" s="1">
        <f t="shared" si="109"/>
        <v>259.7750339429715</v>
      </c>
      <c r="H1315" s="57">
        <f t="shared" si="110"/>
        <v>1</v>
      </c>
      <c r="I1315" s="1">
        <f t="shared" si="106"/>
        <v>260</v>
      </c>
      <c r="J1315" s="4">
        <f t="shared" si="107"/>
        <v>5.4743187104531292E-2</v>
      </c>
      <c r="K1315" s="19">
        <f t="shared" si="108"/>
        <v>2790.6981922147961</v>
      </c>
    </row>
    <row r="1316" spans="2:11" x14ac:dyDescent="0.35">
      <c r="B1316" t="s">
        <v>768</v>
      </c>
      <c r="C1316" t="s">
        <v>412</v>
      </c>
      <c r="D1316" t="s">
        <v>76</v>
      </c>
      <c r="E1316" s="1">
        <v>4176.5921089999993</v>
      </c>
      <c r="F1316" s="1">
        <v>459.42513198999995</v>
      </c>
      <c r="G1316" s="1">
        <f t="shared" si="109"/>
        <v>459.42489127804299</v>
      </c>
      <c r="H1316" s="57">
        <f t="shared" si="110"/>
        <v>1</v>
      </c>
      <c r="I1316" s="1">
        <f t="shared" si="106"/>
        <v>459</v>
      </c>
      <c r="J1316" s="4">
        <f t="shared" si="107"/>
        <v>9.6642780311461021E-2</v>
      </c>
      <c r="K1316" s="19">
        <f t="shared" si="108"/>
        <v>4926.6556547176597</v>
      </c>
    </row>
    <row r="1317" spans="2:11" x14ac:dyDescent="0.35">
      <c r="B1317" t="s">
        <v>768</v>
      </c>
      <c r="C1317" t="s">
        <v>917</v>
      </c>
      <c r="D1317" t="s">
        <v>76</v>
      </c>
      <c r="E1317" s="1">
        <v>2031.1598399999996</v>
      </c>
      <c r="F1317" s="1">
        <v>223.42758239999998</v>
      </c>
      <c r="G1317" s="1">
        <f t="shared" si="109"/>
        <v>223.4274653369861</v>
      </c>
      <c r="H1317" s="57">
        <f t="shared" si="110"/>
        <v>1</v>
      </c>
      <c r="I1317" s="1">
        <f t="shared" si="106"/>
        <v>223</v>
      </c>
      <c r="J1317" s="4">
        <f t="shared" si="107"/>
        <v>4.6952810478117224E-2</v>
      </c>
      <c r="K1317" s="19">
        <f t="shared" si="108"/>
        <v>2393.5603725534597</v>
      </c>
    </row>
    <row r="1318" spans="2:11" x14ac:dyDescent="0.35">
      <c r="B1318" t="s">
        <v>768</v>
      </c>
      <c r="C1318" t="s">
        <v>917</v>
      </c>
      <c r="D1318" t="s">
        <v>76</v>
      </c>
      <c r="E1318" s="1">
        <v>1165.7438399999999</v>
      </c>
      <c r="F1318" s="1">
        <v>128.23182239999997</v>
      </c>
      <c r="G1318" s="1">
        <f t="shared" si="109"/>
        <v>128.2317552140087</v>
      </c>
      <c r="H1318" s="57">
        <f t="shared" si="110"/>
        <v>1</v>
      </c>
      <c r="I1318" s="1">
        <f t="shared" si="106"/>
        <v>128</v>
      </c>
      <c r="J1318" s="4">
        <f t="shared" si="107"/>
        <v>2.6950492113000022E-2</v>
      </c>
      <c r="K1318" s="19">
        <f t="shared" si="108"/>
        <v>1373.8821869365152</v>
      </c>
    </row>
    <row r="1319" spans="2:11" x14ac:dyDescent="0.35">
      <c r="B1319" t="s">
        <v>768</v>
      </c>
      <c r="C1319" t="s">
        <v>906</v>
      </c>
      <c r="D1319" t="s">
        <v>76</v>
      </c>
      <c r="E1319" s="1">
        <v>1842.057</v>
      </c>
      <c r="F1319" s="1">
        <v>202.62627000000001</v>
      </c>
      <c r="G1319" s="1">
        <f t="shared" si="109"/>
        <v>202.62616383565987</v>
      </c>
      <c r="H1319" s="57">
        <f t="shared" si="110"/>
        <v>1</v>
      </c>
      <c r="I1319" s="1">
        <f t="shared" si="106"/>
        <v>203</v>
      </c>
      <c r="J1319" s="4">
        <f t="shared" si="107"/>
        <v>4.274179608546097E-2</v>
      </c>
      <c r="K1319" s="19">
        <f t="shared" si="108"/>
        <v>2178.8912808446294</v>
      </c>
    </row>
    <row r="1320" spans="2:11" x14ac:dyDescent="0.35">
      <c r="B1320" t="s">
        <v>768</v>
      </c>
      <c r="C1320" t="s">
        <v>1025</v>
      </c>
      <c r="D1320" t="s">
        <v>76</v>
      </c>
      <c r="E1320" s="1">
        <v>1270.434</v>
      </c>
      <c r="F1320" s="1">
        <v>139.74774000000002</v>
      </c>
      <c r="G1320" s="1">
        <f t="shared" si="109"/>
        <v>139.74766678033998</v>
      </c>
      <c r="H1320" s="57">
        <f t="shared" si="110"/>
        <v>1</v>
      </c>
      <c r="I1320" s="1">
        <f t="shared" si="106"/>
        <v>140</v>
      </c>
      <c r="J1320" s="4">
        <f t="shared" si="107"/>
        <v>2.9477100748593773E-2</v>
      </c>
      <c r="K1320" s="19">
        <f t="shared" si="108"/>
        <v>1502.6836419618135</v>
      </c>
    </row>
    <row r="1321" spans="2:11" x14ac:dyDescent="0.35">
      <c r="B1321" t="s">
        <v>768</v>
      </c>
      <c r="C1321" t="s">
        <v>995</v>
      </c>
      <c r="D1321" t="s">
        <v>716</v>
      </c>
      <c r="E1321" s="1">
        <v>3006.2381169999999</v>
      </c>
      <c r="F1321" s="1">
        <v>330.68619287000001</v>
      </c>
      <c r="G1321" s="1">
        <f t="shared" si="109"/>
        <v>330.68601960973393</v>
      </c>
      <c r="H1321" s="57">
        <f t="shared" si="110"/>
        <v>1</v>
      </c>
      <c r="I1321" s="1">
        <f t="shared" si="106"/>
        <v>331</v>
      </c>
      <c r="J1321" s="4">
        <f t="shared" si="107"/>
        <v>6.9692288198461003E-2</v>
      </c>
      <c r="K1321" s="19">
        <f t="shared" si="108"/>
        <v>3552.773467781145</v>
      </c>
    </row>
    <row r="1322" spans="2:11" x14ac:dyDescent="0.35">
      <c r="B1322" t="s">
        <v>768</v>
      </c>
      <c r="C1322" t="s">
        <v>176</v>
      </c>
      <c r="D1322" t="s">
        <v>76</v>
      </c>
      <c r="E1322" s="1">
        <v>1204.1493749999997</v>
      </c>
      <c r="F1322" s="1">
        <v>132.45643124999998</v>
      </c>
      <c r="G1322" s="1">
        <f t="shared" si="109"/>
        <v>132.4563618505602</v>
      </c>
      <c r="H1322" s="57">
        <f t="shared" si="110"/>
        <v>1</v>
      </c>
      <c r="I1322" s="1">
        <f t="shared" si="106"/>
        <v>132</v>
      </c>
      <c r="J1322" s="4">
        <f t="shared" si="107"/>
        <v>2.7792694991531273E-2</v>
      </c>
      <c r="K1322" s="19">
        <f t="shared" si="108"/>
        <v>1416.8160052782812</v>
      </c>
    </row>
    <row r="1323" spans="2:11" x14ac:dyDescent="0.35">
      <c r="B1323" t="s">
        <v>768</v>
      </c>
      <c r="C1323" t="s">
        <v>1026</v>
      </c>
      <c r="D1323" t="s">
        <v>175</v>
      </c>
      <c r="E1323" s="1">
        <v>891.27147099999991</v>
      </c>
      <c r="F1323" s="1">
        <v>98.039861810000005</v>
      </c>
      <c r="G1323" s="1">
        <f t="shared" si="109"/>
        <v>98.039810442834053</v>
      </c>
      <c r="H1323" s="57">
        <f t="shared" si="110"/>
        <v>1</v>
      </c>
      <c r="I1323" s="1">
        <f t="shared" si="106"/>
        <v>98</v>
      </c>
      <c r="J1323" s="4">
        <f t="shared" si="107"/>
        <v>2.0633970524015641E-2</v>
      </c>
      <c r="K1323" s="19">
        <f t="shared" si="108"/>
        <v>1051.8785493732694</v>
      </c>
    </row>
    <row r="1324" spans="2:11" x14ac:dyDescent="0.35">
      <c r="B1324" t="s">
        <v>768</v>
      </c>
      <c r="C1324" t="s">
        <v>1027</v>
      </c>
      <c r="D1324" t="s">
        <v>76</v>
      </c>
      <c r="E1324" s="1">
        <v>3318.0259950000018</v>
      </c>
      <c r="F1324" s="1">
        <v>364.98285945000021</v>
      </c>
      <c r="G1324" s="1">
        <f t="shared" si="109"/>
        <v>364.98266822028239</v>
      </c>
      <c r="H1324" s="57">
        <f t="shared" si="110"/>
        <v>1</v>
      </c>
      <c r="I1324" s="1">
        <f t="shared" si="106"/>
        <v>365</v>
      </c>
      <c r="J1324" s="4">
        <f t="shared" si="107"/>
        <v>7.6851012665976631E-2</v>
      </c>
      <c r="K1324" s="19">
        <f t="shared" si="108"/>
        <v>3917.7109236861565</v>
      </c>
    </row>
    <row r="1325" spans="2:11" x14ac:dyDescent="0.35">
      <c r="B1325" t="s">
        <v>768</v>
      </c>
      <c r="C1325" t="s">
        <v>1028</v>
      </c>
      <c r="D1325" t="s">
        <v>76</v>
      </c>
      <c r="E1325" s="1">
        <v>5.3275399999999999</v>
      </c>
      <c r="F1325" s="1">
        <v>0.58602940000000003</v>
      </c>
      <c r="G1325" s="1">
        <f t="shared" si="109"/>
        <v>0.58602909295479533</v>
      </c>
      <c r="H1325" s="57">
        <f t="shared" si="110"/>
        <v>1</v>
      </c>
      <c r="I1325" s="1">
        <f t="shared" si="106"/>
        <v>1</v>
      </c>
      <c r="J1325" s="4">
        <f t="shared" si="107"/>
        <v>2.1055071963281267E-4</v>
      </c>
      <c r="K1325" s="19">
        <f t="shared" si="108"/>
        <v>10.733454585441525</v>
      </c>
    </row>
    <row r="1326" spans="2:11" x14ac:dyDescent="0.35">
      <c r="B1326" t="s">
        <v>768</v>
      </c>
      <c r="C1326" t="s">
        <v>1028</v>
      </c>
      <c r="D1326" t="s">
        <v>76</v>
      </c>
      <c r="E1326" s="1">
        <v>1714.169805</v>
      </c>
      <c r="F1326" s="1">
        <v>188.55867855000002</v>
      </c>
      <c r="G1326" s="1">
        <f t="shared" si="109"/>
        <v>188.55857975625682</v>
      </c>
      <c r="H1326" s="57">
        <f t="shared" si="110"/>
        <v>1</v>
      </c>
      <c r="I1326" s="1">
        <f t="shared" si="106"/>
        <v>189</v>
      </c>
      <c r="J1326" s="4">
        <f t="shared" si="107"/>
        <v>3.9794086010601588E-2</v>
      </c>
      <c r="K1326" s="19">
        <f t="shared" si="108"/>
        <v>2028.6229166484477</v>
      </c>
    </row>
    <row r="1327" spans="2:11" x14ac:dyDescent="0.35">
      <c r="B1327" t="s">
        <v>768</v>
      </c>
      <c r="C1327" t="s">
        <v>1029</v>
      </c>
      <c r="D1327" t="s">
        <v>76</v>
      </c>
      <c r="E1327" s="1">
        <v>1707.214453</v>
      </c>
      <c r="F1327" s="1">
        <v>187.79358982999997</v>
      </c>
      <c r="G1327" s="1">
        <f t="shared" si="109"/>
        <v>187.7934914371186</v>
      </c>
      <c r="H1327" s="57">
        <f t="shared" si="110"/>
        <v>1</v>
      </c>
      <c r="I1327" s="1">
        <f t="shared" si="106"/>
        <v>188</v>
      </c>
      <c r="J1327" s="4">
        <f t="shared" si="107"/>
        <v>3.9583535290968787E-2</v>
      </c>
      <c r="K1327" s="19">
        <f t="shared" si="108"/>
        <v>2017.8894620630067</v>
      </c>
    </row>
    <row r="1328" spans="2:11" x14ac:dyDescent="0.35">
      <c r="B1328" t="s">
        <v>768</v>
      </c>
      <c r="C1328" t="s">
        <v>1030</v>
      </c>
      <c r="D1328" t="s">
        <v>76</v>
      </c>
      <c r="E1328" s="1">
        <v>2575.4699850000002</v>
      </c>
      <c r="F1328" s="1">
        <v>283.30169835000004</v>
      </c>
      <c r="G1328" s="1">
        <f t="shared" si="109"/>
        <v>283.30154991644372</v>
      </c>
      <c r="H1328" s="57">
        <f t="shared" si="110"/>
        <v>1</v>
      </c>
      <c r="I1328" s="1">
        <f t="shared" si="106"/>
        <v>283</v>
      </c>
      <c r="J1328" s="4">
        <f t="shared" si="107"/>
        <v>5.9585853656085985E-2</v>
      </c>
      <c r="K1328" s="19">
        <f t="shared" si="108"/>
        <v>3037.5676476799513</v>
      </c>
    </row>
    <row r="1329" spans="2:11" x14ac:dyDescent="0.35">
      <c r="B1329" t="s">
        <v>768</v>
      </c>
      <c r="C1329" t="s">
        <v>1031</v>
      </c>
      <c r="D1329" t="s">
        <v>76</v>
      </c>
      <c r="E1329" s="1">
        <v>257.39696399999997</v>
      </c>
      <c r="F1329" s="1">
        <v>28.313666040000008</v>
      </c>
      <c r="G1329" s="1">
        <f t="shared" si="109"/>
        <v>28.3136512052914</v>
      </c>
      <c r="H1329" s="57">
        <f t="shared" si="110"/>
        <v>1</v>
      </c>
      <c r="I1329" s="1">
        <f t="shared" si="106"/>
        <v>28</v>
      </c>
      <c r="J1329" s="4">
        <f t="shared" si="107"/>
        <v>5.8954201497187549E-3</v>
      </c>
      <c r="K1329" s="19">
        <f t="shared" si="108"/>
        <v>300.5367283923627</v>
      </c>
    </row>
    <row r="1330" spans="2:11" x14ac:dyDescent="0.35">
      <c r="B1330" t="s">
        <v>768</v>
      </c>
      <c r="C1330" t="s">
        <v>1031</v>
      </c>
      <c r="D1330" t="s">
        <v>76</v>
      </c>
      <c r="E1330" s="1">
        <v>1432.1411459999995</v>
      </c>
      <c r="F1330" s="1">
        <v>157.53552605999991</v>
      </c>
      <c r="G1330" s="1">
        <f t="shared" si="109"/>
        <v>157.5354435205781</v>
      </c>
      <c r="H1330" s="57">
        <f t="shared" si="110"/>
        <v>1</v>
      </c>
      <c r="I1330" s="1">
        <f t="shared" ref="I1330:I1393" si="111">+ROUND(H1330*G1330,0)</f>
        <v>158</v>
      </c>
      <c r="J1330" s="4">
        <f t="shared" ref="J1330:J1393" si="112">$J$3*(I1330/$I$4)</f>
        <v>3.3267013701984399E-2</v>
      </c>
      <c r="K1330" s="19">
        <f t="shared" ref="K1330:K1393" si="113">$L$3*J1330</f>
        <v>1695.8858244997607</v>
      </c>
    </row>
    <row r="1331" spans="2:11" x14ac:dyDescent="0.35">
      <c r="B1331" t="s">
        <v>768</v>
      </c>
      <c r="C1331" t="s">
        <v>1031</v>
      </c>
      <c r="D1331" t="s">
        <v>76</v>
      </c>
      <c r="E1331" s="1">
        <v>1332.5264819999998</v>
      </c>
      <c r="F1331" s="1">
        <v>146.57791302000001</v>
      </c>
      <c r="G1331" s="1">
        <f t="shared" si="109"/>
        <v>146.57783622172792</v>
      </c>
      <c r="H1331" s="57">
        <f t="shared" si="110"/>
        <v>1</v>
      </c>
      <c r="I1331" s="1">
        <f t="shared" si="111"/>
        <v>147</v>
      </c>
      <c r="J1331" s="4">
        <f t="shared" si="112"/>
        <v>3.0950955786023464E-2</v>
      </c>
      <c r="K1331" s="19">
        <f t="shared" si="113"/>
        <v>1577.8178240599041</v>
      </c>
    </row>
    <row r="1332" spans="2:11" x14ac:dyDescent="0.35">
      <c r="B1332" t="s">
        <v>768</v>
      </c>
      <c r="C1332" t="s">
        <v>1031</v>
      </c>
      <c r="D1332" t="s">
        <v>76</v>
      </c>
      <c r="E1332" s="1">
        <v>916.21023199999991</v>
      </c>
      <c r="F1332" s="1">
        <v>100.78312551999998</v>
      </c>
      <c r="G1332" s="1">
        <f t="shared" si="109"/>
        <v>100.78307271552396</v>
      </c>
      <c r="H1332" s="57">
        <f t="shared" si="110"/>
        <v>1</v>
      </c>
      <c r="I1332" s="1">
        <f t="shared" si="111"/>
        <v>101</v>
      </c>
      <c r="J1332" s="4">
        <f t="shared" si="112"/>
        <v>2.1265622682914077E-2</v>
      </c>
      <c r="K1332" s="19">
        <f t="shared" si="113"/>
        <v>1084.0789131295937</v>
      </c>
    </row>
    <row r="1333" spans="2:11" x14ac:dyDescent="0.35">
      <c r="B1333" t="s">
        <v>768</v>
      </c>
      <c r="C1333" t="s">
        <v>1032</v>
      </c>
      <c r="D1333" t="s">
        <v>76</v>
      </c>
      <c r="E1333" s="1">
        <v>1100.6871450000001</v>
      </c>
      <c r="F1333" s="1">
        <v>121.07558595</v>
      </c>
      <c r="G1333" s="1">
        <f t="shared" si="109"/>
        <v>121.07552251345898</v>
      </c>
      <c r="H1333" s="57">
        <f t="shared" si="110"/>
        <v>1</v>
      </c>
      <c r="I1333" s="1">
        <f t="shared" si="111"/>
        <v>121</v>
      </c>
      <c r="J1333" s="4">
        <f t="shared" si="112"/>
        <v>2.5476637075570331E-2</v>
      </c>
      <c r="K1333" s="19">
        <f t="shared" si="113"/>
        <v>1298.7480048384243</v>
      </c>
    </row>
    <row r="1334" spans="2:11" x14ac:dyDescent="0.35">
      <c r="B1334" t="s">
        <v>768</v>
      </c>
      <c r="C1334" t="s">
        <v>1033</v>
      </c>
      <c r="D1334" t="s">
        <v>76</v>
      </c>
      <c r="E1334" s="1">
        <v>3494.9878000000003</v>
      </c>
      <c r="F1334" s="1">
        <v>384.44865800000002</v>
      </c>
      <c r="G1334" s="1">
        <f t="shared" si="109"/>
        <v>384.44845657133982</v>
      </c>
      <c r="H1334" s="57">
        <f t="shared" si="110"/>
        <v>1</v>
      </c>
      <c r="I1334" s="1">
        <f t="shared" si="111"/>
        <v>384</v>
      </c>
      <c r="J1334" s="4">
        <f t="shared" si="112"/>
        <v>8.085147633900007E-2</v>
      </c>
      <c r="K1334" s="19">
        <f t="shared" si="113"/>
        <v>4121.6465608095459</v>
      </c>
    </row>
    <row r="1335" spans="2:11" x14ac:dyDescent="0.35">
      <c r="B1335" t="s">
        <v>768</v>
      </c>
      <c r="C1335" t="s">
        <v>913</v>
      </c>
      <c r="D1335" t="s">
        <v>76</v>
      </c>
      <c r="E1335" s="1">
        <v>1885.0255060000002</v>
      </c>
      <c r="F1335" s="1">
        <v>207.35280566</v>
      </c>
      <c r="G1335" s="1">
        <f t="shared" si="109"/>
        <v>207.35269701923102</v>
      </c>
      <c r="H1335" s="57">
        <f t="shared" si="110"/>
        <v>1</v>
      </c>
      <c r="I1335" s="1">
        <f t="shared" si="111"/>
        <v>207</v>
      </c>
      <c r="J1335" s="4">
        <f t="shared" si="112"/>
        <v>4.3583998963992225E-2</v>
      </c>
      <c r="K1335" s="19">
        <f t="shared" si="113"/>
        <v>2221.8250991863956</v>
      </c>
    </row>
    <row r="1336" spans="2:11" x14ac:dyDescent="0.35">
      <c r="B1336" t="s">
        <v>768</v>
      </c>
      <c r="C1336" t="s">
        <v>1034</v>
      </c>
      <c r="D1336" t="s">
        <v>76</v>
      </c>
      <c r="E1336" s="1">
        <v>3689.8613580000001</v>
      </c>
      <c r="F1336" s="1">
        <v>405.8847493799999</v>
      </c>
      <c r="G1336" s="1">
        <f t="shared" si="109"/>
        <v>405.88453672007881</v>
      </c>
      <c r="H1336" s="57">
        <f t="shared" si="110"/>
        <v>1</v>
      </c>
      <c r="I1336" s="1">
        <f t="shared" si="111"/>
        <v>406</v>
      </c>
      <c r="J1336" s="4">
        <f t="shared" si="112"/>
        <v>8.548359217092194E-2</v>
      </c>
      <c r="K1336" s="19">
        <f t="shared" si="113"/>
        <v>4357.7825616892587</v>
      </c>
    </row>
    <row r="1337" spans="2:11" x14ac:dyDescent="0.35">
      <c r="B1337" t="s">
        <v>768</v>
      </c>
      <c r="C1337" t="s">
        <v>923</v>
      </c>
      <c r="D1337" t="s">
        <v>716</v>
      </c>
      <c r="E1337" s="1">
        <v>2685.9070349999997</v>
      </c>
      <c r="F1337" s="1">
        <v>295.44977385000004</v>
      </c>
      <c r="G1337" s="1">
        <f t="shared" si="109"/>
        <v>295.44961905156111</v>
      </c>
      <c r="H1337" s="57">
        <f t="shared" si="110"/>
        <v>1</v>
      </c>
      <c r="I1337" s="1">
        <f t="shared" si="111"/>
        <v>295</v>
      </c>
      <c r="J1337" s="4">
        <f t="shared" si="112"/>
        <v>6.2112462291679736E-2</v>
      </c>
      <c r="K1337" s="19">
        <f t="shared" si="113"/>
        <v>3166.3691027052496</v>
      </c>
    </row>
    <row r="1338" spans="2:11" x14ac:dyDescent="0.35">
      <c r="B1338" t="s">
        <v>768</v>
      </c>
      <c r="C1338" t="s">
        <v>923</v>
      </c>
      <c r="D1338" t="s">
        <v>716</v>
      </c>
      <c r="E1338" s="1">
        <v>683.92474399999992</v>
      </c>
      <c r="F1338" s="1">
        <v>75.231721839999977</v>
      </c>
      <c r="G1338" s="1">
        <f t="shared" si="109"/>
        <v>75.231682422968291</v>
      </c>
      <c r="H1338" s="57">
        <f t="shared" si="110"/>
        <v>1</v>
      </c>
      <c r="I1338" s="1">
        <f t="shared" si="111"/>
        <v>75</v>
      </c>
      <c r="J1338" s="4">
        <f t="shared" si="112"/>
        <v>1.5791303972460952E-2</v>
      </c>
      <c r="K1338" s="19">
        <f t="shared" si="113"/>
        <v>805.00909390811444</v>
      </c>
    </row>
    <row r="1339" spans="2:11" x14ac:dyDescent="0.35">
      <c r="B1339" t="s">
        <v>768</v>
      </c>
      <c r="C1339" t="s">
        <v>923</v>
      </c>
      <c r="D1339" t="s">
        <v>716</v>
      </c>
      <c r="E1339" s="1">
        <v>2586.2089409999999</v>
      </c>
      <c r="F1339" s="1">
        <v>284.48298351000005</v>
      </c>
      <c r="G1339" s="1">
        <f t="shared" si="109"/>
        <v>284.48283445751923</v>
      </c>
      <c r="H1339" s="57">
        <f t="shared" si="110"/>
        <v>1</v>
      </c>
      <c r="I1339" s="1">
        <f t="shared" si="111"/>
        <v>284</v>
      </c>
      <c r="J1339" s="4">
        <f t="shared" si="112"/>
        <v>5.9796404375718794E-2</v>
      </c>
      <c r="K1339" s="19">
        <f t="shared" si="113"/>
        <v>3048.3011022653927</v>
      </c>
    </row>
    <row r="1340" spans="2:11" x14ac:dyDescent="0.35">
      <c r="B1340" t="s">
        <v>768</v>
      </c>
      <c r="C1340" t="s">
        <v>412</v>
      </c>
      <c r="D1340" t="s">
        <v>76</v>
      </c>
      <c r="E1340" s="1">
        <v>1570.2922290000001</v>
      </c>
      <c r="F1340" s="1">
        <v>172.73214518999998</v>
      </c>
      <c r="G1340" s="1">
        <f t="shared" si="109"/>
        <v>172.73205468843662</v>
      </c>
      <c r="H1340" s="57">
        <f t="shared" si="110"/>
        <v>1</v>
      </c>
      <c r="I1340" s="1">
        <f t="shared" si="111"/>
        <v>173</v>
      </c>
      <c r="J1340" s="4">
        <f t="shared" si="112"/>
        <v>3.642527449647659E-2</v>
      </c>
      <c r="K1340" s="19">
        <f t="shared" si="113"/>
        <v>1856.8876432813836</v>
      </c>
    </row>
    <row r="1341" spans="2:11" x14ac:dyDescent="0.35">
      <c r="B1341" t="s">
        <v>768</v>
      </c>
      <c r="C1341" t="s">
        <v>995</v>
      </c>
      <c r="D1341" t="s">
        <v>716</v>
      </c>
      <c r="E1341" s="1">
        <v>1669.3486700000003</v>
      </c>
      <c r="F1341" s="1">
        <v>183.62835370000002</v>
      </c>
      <c r="G1341" s="1">
        <f t="shared" si="109"/>
        <v>183.62825748945929</v>
      </c>
      <c r="H1341" s="57">
        <f t="shared" si="110"/>
        <v>1</v>
      </c>
      <c r="I1341" s="1">
        <f t="shared" si="111"/>
        <v>184</v>
      </c>
      <c r="J1341" s="4">
        <f t="shared" si="112"/>
        <v>3.8741332412437532E-2</v>
      </c>
      <c r="K1341" s="19">
        <f t="shared" si="113"/>
        <v>1974.9556437212404</v>
      </c>
    </row>
    <row r="1342" spans="2:11" x14ac:dyDescent="0.35">
      <c r="B1342" t="s">
        <v>768</v>
      </c>
      <c r="C1342" t="s">
        <v>1027</v>
      </c>
      <c r="D1342" t="s">
        <v>76</v>
      </c>
      <c r="E1342" s="1">
        <v>654.98266799999999</v>
      </c>
      <c r="F1342" s="1">
        <v>72.04809348000002</v>
      </c>
      <c r="G1342" s="1">
        <f t="shared" si="109"/>
        <v>72.048055731003785</v>
      </c>
      <c r="H1342" s="57">
        <f t="shared" si="110"/>
        <v>1</v>
      </c>
      <c r="I1342" s="1">
        <f t="shared" si="111"/>
        <v>72</v>
      </c>
      <c r="J1342" s="4">
        <f t="shared" si="112"/>
        <v>1.5159651813562512E-2</v>
      </c>
      <c r="K1342" s="19">
        <f t="shared" si="113"/>
        <v>772.80873015178975</v>
      </c>
    </row>
    <row r="1343" spans="2:11" x14ac:dyDescent="0.35">
      <c r="B1343" t="s">
        <v>768</v>
      </c>
      <c r="C1343" t="s">
        <v>1035</v>
      </c>
      <c r="D1343" t="s">
        <v>76</v>
      </c>
      <c r="E1343" s="1">
        <v>5929.8536760000015</v>
      </c>
      <c r="F1343" s="1">
        <v>652.28390436000007</v>
      </c>
      <c r="G1343" s="1">
        <f t="shared" si="109"/>
        <v>652.2835626013017</v>
      </c>
      <c r="H1343" s="57">
        <f t="shared" si="110"/>
        <v>1</v>
      </c>
      <c r="I1343" s="1">
        <f t="shared" si="111"/>
        <v>652</v>
      </c>
      <c r="J1343" s="4">
        <f t="shared" si="112"/>
        <v>0.13727906920059385</v>
      </c>
      <c r="K1343" s="19">
        <f t="shared" si="113"/>
        <v>6998.2123897078736</v>
      </c>
    </row>
    <row r="1344" spans="2:11" x14ac:dyDescent="0.35">
      <c r="B1344" t="s">
        <v>768</v>
      </c>
      <c r="C1344" t="s">
        <v>995</v>
      </c>
      <c r="D1344" t="s">
        <v>716</v>
      </c>
      <c r="E1344" s="1">
        <v>2688.9201540000004</v>
      </c>
      <c r="F1344" s="1">
        <v>295.78121694000004</v>
      </c>
      <c r="G1344" s="1">
        <f t="shared" si="109"/>
        <v>295.78106196790424</v>
      </c>
      <c r="H1344" s="57">
        <f t="shared" si="110"/>
        <v>1</v>
      </c>
      <c r="I1344" s="1">
        <f t="shared" si="111"/>
        <v>296</v>
      </c>
      <c r="J1344" s="4">
        <f t="shared" si="112"/>
        <v>6.2323013011312552E-2</v>
      </c>
      <c r="K1344" s="19">
        <f t="shared" si="113"/>
        <v>3177.102557290691</v>
      </c>
    </row>
    <row r="1345" spans="2:11" x14ac:dyDescent="0.35">
      <c r="B1345" t="s">
        <v>768</v>
      </c>
      <c r="C1345" t="s">
        <v>176</v>
      </c>
      <c r="D1345" t="s">
        <v>76</v>
      </c>
      <c r="E1345" s="1">
        <v>1585.6463179999998</v>
      </c>
      <c r="F1345" s="1">
        <v>174.42109497999996</v>
      </c>
      <c r="G1345" s="1">
        <f t="shared" si="109"/>
        <v>174.42100359352548</v>
      </c>
      <c r="H1345" s="57">
        <f t="shared" si="110"/>
        <v>1</v>
      </c>
      <c r="I1345" s="1">
        <f t="shared" si="111"/>
        <v>174</v>
      </c>
      <c r="J1345" s="4">
        <f t="shared" si="112"/>
        <v>3.6635825216109405E-2</v>
      </c>
      <c r="K1345" s="19">
        <f t="shared" si="113"/>
        <v>1867.6210978668253</v>
      </c>
    </row>
    <row r="1346" spans="2:11" x14ac:dyDescent="0.35">
      <c r="B1346" t="s">
        <v>768</v>
      </c>
      <c r="C1346" t="s">
        <v>1036</v>
      </c>
      <c r="D1346" t="s">
        <v>47</v>
      </c>
      <c r="E1346" s="1">
        <v>4775.0714250000001</v>
      </c>
      <c r="F1346" s="1">
        <v>525.25785674999997</v>
      </c>
      <c r="G1346" s="1">
        <f t="shared" si="109"/>
        <v>525.25758154553728</v>
      </c>
      <c r="H1346" s="57">
        <f t="shared" si="110"/>
        <v>1</v>
      </c>
      <c r="I1346" s="1">
        <f t="shared" si="111"/>
        <v>525</v>
      </c>
      <c r="J1346" s="4">
        <f t="shared" si="112"/>
        <v>0.11053912780722665</v>
      </c>
      <c r="K1346" s="19">
        <f t="shared" si="113"/>
        <v>5635.0636573567999</v>
      </c>
    </row>
    <row r="1347" spans="2:11" x14ac:dyDescent="0.35">
      <c r="B1347" t="s">
        <v>768</v>
      </c>
      <c r="C1347" t="s">
        <v>923</v>
      </c>
      <c r="D1347" t="s">
        <v>716</v>
      </c>
      <c r="E1347" s="1">
        <v>4549.6473600000008</v>
      </c>
      <c r="F1347" s="1">
        <v>500.46120960000007</v>
      </c>
      <c r="G1347" s="1">
        <f t="shared" si="109"/>
        <v>500.46094738753334</v>
      </c>
      <c r="H1347" s="57">
        <f t="shared" si="110"/>
        <v>1</v>
      </c>
      <c r="I1347" s="1">
        <f t="shared" si="111"/>
        <v>500</v>
      </c>
      <c r="J1347" s="4">
        <f t="shared" si="112"/>
        <v>0.10527535981640634</v>
      </c>
      <c r="K1347" s="19">
        <f t="shared" si="113"/>
        <v>5366.7272927207623</v>
      </c>
    </row>
    <row r="1348" spans="2:11" x14ac:dyDescent="0.35">
      <c r="B1348" t="s">
        <v>768</v>
      </c>
      <c r="C1348" t="s">
        <v>923</v>
      </c>
      <c r="D1348" t="s">
        <v>716</v>
      </c>
      <c r="E1348" s="1">
        <v>441.86114999999995</v>
      </c>
      <c r="F1348" s="1">
        <v>48.604726499999984</v>
      </c>
      <c r="G1348" s="1">
        <f t="shared" si="109"/>
        <v>48.604701033959891</v>
      </c>
      <c r="H1348" s="57">
        <f t="shared" si="110"/>
        <v>1</v>
      </c>
      <c r="I1348" s="1">
        <f t="shared" si="111"/>
        <v>49</v>
      </c>
      <c r="J1348" s="4">
        <f t="shared" si="112"/>
        <v>1.0316985262007821E-2</v>
      </c>
      <c r="K1348" s="19">
        <f t="shared" si="113"/>
        <v>525.93927468663469</v>
      </c>
    </row>
    <row r="1349" spans="2:11" x14ac:dyDescent="0.35">
      <c r="B1349" t="s">
        <v>768</v>
      </c>
      <c r="C1349" t="s">
        <v>859</v>
      </c>
      <c r="D1349" t="s">
        <v>716</v>
      </c>
      <c r="E1349" s="1">
        <v>1055.9181999999998</v>
      </c>
      <c r="F1349" s="1">
        <v>116.15100199999996</v>
      </c>
      <c r="G1349" s="1">
        <f t="shared" si="109"/>
        <v>116.15094114365353</v>
      </c>
      <c r="H1349" s="57">
        <f t="shared" si="110"/>
        <v>1</v>
      </c>
      <c r="I1349" s="1">
        <f t="shared" si="111"/>
        <v>116</v>
      </c>
      <c r="J1349" s="4">
        <f t="shared" si="112"/>
        <v>2.4423883477406271E-2</v>
      </c>
      <c r="K1349" s="19">
        <f t="shared" si="113"/>
        <v>1245.0807319112168</v>
      </c>
    </row>
    <row r="1350" spans="2:11" x14ac:dyDescent="0.35">
      <c r="B1350" t="s">
        <v>768</v>
      </c>
      <c r="C1350" t="s">
        <v>849</v>
      </c>
      <c r="D1350" t="s">
        <v>76</v>
      </c>
      <c r="E1350" s="1">
        <v>7892.4730999999992</v>
      </c>
      <c r="F1350" s="1">
        <v>868.17204100000015</v>
      </c>
      <c r="G1350" s="1">
        <f t="shared" si="109"/>
        <v>868.17158612851756</v>
      </c>
      <c r="H1350" s="57">
        <f t="shared" si="110"/>
        <v>1</v>
      </c>
      <c r="I1350" s="1">
        <f t="shared" si="111"/>
        <v>868</v>
      </c>
      <c r="J1350" s="4">
        <f t="shared" si="112"/>
        <v>0.18275802464128141</v>
      </c>
      <c r="K1350" s="19">
        <f t="shared" si="113"/>
        <v>9316.6385801632441</v>
      </c>
    </row>
    <row r="1351" spans="2:11" x14ac:dyDescent="0.35">
      <c r="B1351" t="s">
        <v>768</v>
      </c>
      <c r="C1351" t="s">
        <v>1037</v>
      </c>
      <c r="D1351" t="s">
        <v>76</v>
      </c>
      <c r="E1351" s="1">
        <v>10439.909900000001</v>
      </c>
      <c r="F1351" s="1">
        <v>1148.390089</v>
      </c>
      <c r="G1351" s="1">
        <f t="shared" ref="G1351:G1414" si="114">F1351*($G$3/$F$3)</f>
        <v>1148.3894873106137</v>
      </c>
      <c r="H1351" s="57">
        <f t="shared" si="110"/>
        <v>1</v>
      </c>
      <c r="I1351" s="1">
        <f t="shared" si="111"/>
        <v>1148</v>
      </c>
      <c r="J1351" s="4">
        <f t="shared" si="112"/>
        <v>0.24171222613846893</v>
      </c>
      <c r="K1351" s="19">
        <f t="shared" si="113"/>
        <v>12322.00586408687</v>
      </c>
    </row>
    <row r="1352" spans="2:11" x14ac:dyDescent="0.35">
      <c r="B1352" t="s">
        <v>768</v>
      </c>
      <c r="C1352" t="s">
        <v>1038</v>
      </c>
      <c r="D1352" t="s">
        <v>76</v>
      </c>
      <c r="E1352" s="1">
        <v>3071.2956000000004</v>
      </c>
      <c r="F1352" s="1">
        <v>337.84251599999999</v>
      </c>
      <c r="G1352" s="1">
        <f t="shared" si="114"/>
        <v>337.8423389902382</v>
      </c>
      <c r="H1352" s="57">
        <f t="shared" ref="H1352:H1415" si="115">+VLOOKUP(D1352,$P$8:$AF$357,17,0)</f>
        <v>1</v>
      </c>
      <c r="I1352" s="1">
        <f t="shared" si="111"/>
        <v>338</v>
      </c>
      <c r="J1352" s="4">
        <f t="shared" si="112"/>
        <v>7.1166143235890683E-2</v>
      </c>
      <c r="K1352" s="19">
        <f t="shared" si="113"/>
        <v>3627.9076498792351</v>
      </c>
    </row>
    <row r="1353" spans="2:11" x14ac:dyDescent="0.35">
      <c r="B1353" t="s">
        <v>768</v>
      </c>
      <c r="C1353" t="s">
        <v>859</v>
      </c>
      <c r="D1353" t="s">
        <v>716</v>
      </c>
      <c r="E1353" s="1">
        <v>645.90702999999996</v>
      </c>
      <c r="F1353" s="1">
        <v>71.049773299999998</v>
      </c>
      <c r="G1353" s="1">
        <f t="shared" si="114"/>
        <v>71.049736074065279</v>
      </c>
      <c r="H1353" s="57">
        <f t="shared" si="115"/>
        <v>1</v>
      </c>
      <c r="I1353" s="1">
        <f t="shared" si="111"/>
        <v>71</v>
      </c>
      <c r="J1353" s="4">
        <f t="shared" si="112"/>
        <v>1.4949101093929698E-2</v>
      </c>
      <c r="K1353" s="19">
        <f t="shared" si="113"/>
        <v>762.07527556634818</v>
      </c>
    </row>
    <row r="1354" spans="2:11" x14ac:dyDescent="0.35">
      <c r="B1354" t="s">
        <v>768</v>
      </c>
      <c r="C1354" t="s">
        <v>859</v>
      </c>
      <c r="D1354" t="s">
        <v>716</v>
      </c>
      <c r="E1354" s="1">
        <v>749.64345000000014</v>
      </c>
      <c r="F1354" s="1">
        <v>82.460779500000015</v>
      </c>
      <c r="G1354" s="1">
        <f t="shared" si="114"/>
        <v>82.460736295364001</v>
      </c>
      <c r="H1354" s="57">
        <f t="shared" si="115"/>
        <v>1</v>
      </c>
      <c r="I1354" s="1">
        <f t="shared" si="111"/>
        <v>82</v>
      </c>
      <c r="J1354" s="4">
        <f t="shared" si="112"/>
        <v>1.7265159009890639E-2</v>
      </c>
      <c r="K1354" s="19">
        <f t="shared" si="113"/>
        <v>880.14327600620504</v>
      </c>
    </row>
    <row r="1355" spans="2:11" x14ac:dyDescent="0.35">
      <c r="B1355" t="s">
        <v>768</v>
      </c>
      <c r="C1355" t="s">
        <v>874</v>
      </c>
      <c r="D1355" t="s">
        <v>716</v>
      </c>
      <c r="E1355" s="1">
        <v>2421.3490000000002</v>
      </c>
      <c r="F1355" s="1">
        <v>266.34838999999999</v>
      </c>
      <c r="G1355" s="1">
        <f t="shared" si="114"/>
        <v>266.34825044898781</v>
      </c>
      <c r="H1355" s="57">
        <f t="shared" si="115"/>
        <v>1</v>
      </c>
      <c r="I1355" s="1">
        <f t="shared" si="111"/>
        <v>266</v>
      </c>
      <c r="J1355" s="4">
        <f t="shared" si="112"/>
        <v>5.6006491422328171E-2</v>
      </c>
      <c r="K1355" s="19">
        <f t="shared" si="113"/>
        <v>2855.0989197274457</v>
      </c>
    </row>
    <row r="1356" spans="2:11" x14ac:dyDescent="0.35">
      <c r="B1356" t="s">
        <v>768</v>
      </c>
      <c r="C1356" t="s">
        <v>860</v>
      </c>
      <c r="D1356" t="s">
        <v>716</v>
      </c>
      <c r="E1356" s="1">
        <v>850.04162299999996</v>
      </c>
      <c r="F1356" s="1">
        <v>93.504578529999975</v>
      </c>
      <c r="G1356" s="1">
        <f t="shared" si="114"/>
        <v>93.504529539057785</v>
      </c>
      <c r="H1356" s="57">
        <f t="shared" si="115"/>
        <v>1</v>
      </c>
      <c r="I1356" s="1">
        <f t="shared" si="111"/>
        <v>94</v>
      </c>
      <c r="J1356" s="4">
        <f t="shared" si="112"/>
        <v>1.9791767645484393E-2</v>
      </c>
      <c r="K1356" s="19">
        <f t="shared" si="113"/>
        <v>1008.9447310315034</v>
      </c>
    </row>
    <row r="1357" spans="2:11" x14ac:dyDescent="0.35">
      <c r="B1357" t="s">
        <v>768</v>
      </c>
      <c r="C1357" t="s">
        <v>964</v>
      </c>
      <c r="D1357" t="s">
        <v>76</v>
      </c>
      <c r="E1357" s="1">
        <v>1087.3010250000002</v>
      </c>
      <c r="F1357" s="1">
        <v>119.60311275000002</v>
      </c>
      <c r="G1357" s="1">
        <f t="shared" si="114"/>
        <v>119.60305008494902</v>
      </c>
      <c r="H1357" s="57">
        <f t="shared" si="115"/>
        <v>1</v>
      </c>
      <c r="I1357" s="1">
        <f t="shared" si="111"/>
        <v>120</v>
      </c>
      <c r="J1357" s="4">
        <f t="shared" si="112"/>
        <v>2.5266086355937519E-2</v>
      </c>
      <c r="K1357" s="19">
        <f t="shared" si="113"/>
        <v>1288.0145502529829</v>
      </c>
    </row>
    <row r="1358" spans="2:11" x14ac:dyDescent="0.35">
      <c r="B1358" t="s">
        <v>768</v>
      </c>
      <c r="C1358" t="s">
        <v>1039</v>
      </c>
      <c r="D1358" t="s">
        <v>47</v>
      </c>
      <c r="E1358" s="1">
        <v>1699.8577109999999</v>
      </c>
      <c r="F1358" s="1">
        <v>186.98434821000001</v>
      </c>
      <c r="G1358" s="1">
        <f t="shared" si="114"/>
        <v>186.98425024111401</v>
      </c>
      <c r="H1358" s="57">
        <f t="shared" si="115"/>
        <v>1</v>
      </c>
      <c r="I1358" s="1">
        <f t="shared" si="111"/>
        <v>187</v>
      </c>
      <c r="J1358" s="4">
        <f t="shared" si="112"/>
        <v>3.9372984571335971E-2</v>
      </c>
      <c r="K1358" s="19">
        <f t="shared" si="113"/>
        <v>2007.1560074775653</v>
      </c>
    </row>
    <row r="1359" spans="2:11" x14ac:dyDescent="0.35">
      <c r="B1359" t="s">
        <v>768</v>
      </c>
      <c r="C1359" t="s">
        <v>1040</v>
      </c>
      <c r="D1359" t="s">
        <v>76</v>
      </c>
      <c r="E1359" s="1">
        <v>1712.6115</v>
      </c>
      <c r="F1359" s="1">
        <v>188.38726499999999</v>
      </c>
      <c r="G1359" s="1">
        <f t="shared" si="114"/>
        <v>188.38716629606748</v>
      </c>
      <c r="H1359" s="57">
        <f t="shared" si="115"/>
        <v>1</v>
      </c>
      <c r="I1359" s="1">
        <f t="shared" si="111"/>
        <v>188</v>
      </c>
      <c r="J1359" s="4">
        <f t="shared" si="112"/>
        <v>3.9583535290968787E-2</v>
      </c>
      <c r="K1359" s="19">
        <f t="shared" si="113"/>
        <v>2017.8894620630067</v>
      </c>
    </row>
    <row r="1360" spans="2:11" x14ac:dyDescent="0.35">
      <c r="B1360" t="s">
        <v>768</v>
      </c>
      <c r="C1360" t="s">
        <v>1041</v>
      </c>
      <c r="D1360" t="s">
        <v>76</v>
      </c>
      <c r="E1360" s="1">
        <v>2760.8609999999999</v>
      </c>
      <c r="F1360" s="1">
        <v>303.69470999999999</v>
      </c>
      <c r="G1360" s="1">
        <f t="shared" si="114"/>
        <v>303.6945508816957</v>
      </c>
      <c r="H1360" s="57">
        <f t="shared" si="115"/>
        <v>1</v>
      </c>
      <c r="I1360" s="1">
        <f t="shared" si="111"/>
        <v>304</v>
      </c>
      <c r="J1360" s="4">
        <f t="shared" si="112"/>
        <v>6.4007418768375055E-2</v>
      </c>
      <c r="K1360" s="19">
        <f t="shared" si="113"/>
        <v>3262.9701939742235</v>
      </c>
    </row>
    <row r="1361" spans="2:11" x14ac:dyDescent="0.35">
      <c r="B1361" t="s">
        <v>768</v>
      </c>
      <c r="C1361" t="s">
        <v>1042</v>
      </c>
      <c r="D1361" t="s">
        <v>76</v>
      </c>
      <c r="E1361" s="1">
        <v>191.55273000000005</v>
      </c>
      <c r="F1361" s="1">
        <v>21.070800300000005</v>
      </c>
      <c r="G1361" s="1">
        <f t="shared" si="114"/>
        <v>21.070789260130347</v>
      </c>
      <c r="H1361" s="57">
        <f t="shared" si="115"/>
        <v>1</v>
      </c>
      <c r="I1361" s="1">
        <f t="shared" si="111"/>
        <v>21</v>
      </c>
      <c r="J1361" s="4">
        <f t="shared" si="112"/>
        <v>4.4215651122890666E-3</v>
      </c>
      <c r="K1361" s="19">
        <f t="shared" si="113"/>
        <v>225.40254629427204</v>
      </c>
    </row>
    <row r="1362" spans="2:11" x14ac:dyDescent="0.35">
      <c r="B1362" t="s">
        <v>768</v>
      </c>
      <c r="C1362" t="s">
        <v>1043</v>
      </c>
      <c r="D1362" t="s">
        <v>14</v>
      </c>
      <c r="E1362" s="1">
        <v>165.76185000000015</v>
      </c>
      <c r="F1362" s="1">
        <v>18.233803500000011</v>
      </c>
      <c r="G1362" s="1">
        <f t="shared" si="114"/>
        <v>18.23379394655111</v>
      </c>
      <c r="H1362" s="57">
        <f t="shared" si="115"/>
        <v>1</v>
      </c>
      <c r="I1362" s="1">
        <f t="shared" si="111"/>
        <v>18</v>
      </c>
      <c r="J1362" s="4">
        <f t="shared" si="112"/>
        <v>3.789912953390628E-3</v>
      </c>
      <c r="K1362" s="19">
        <f t="shared" si="113"/>
        <v>193.20218253794744</v>
      </c>
    </row>
    <row r="1363" spans="2:11" x14ac:dyDescent="0.35">
      <c r="B1363" t="s">
        <v>768</v>
      </c>
      <c r="C1363" t="s">
        <v>859</v>
      </c>
      <c r="D1363" t="s">
        <v>716</v>
      </c>
      <c r="E1363" s="1">
        <v>4291.3992000000007</v>
      </c>
      <c r="F1363" s="1">
        <v>472.05391200000003</v>
      </c>
      <c r="G1363" s="1">
        <f t="shared" si="114"/>
        <v>472.05366467129937</v>
      </c>
      <c r="H1363" s="57">
        <f t="shared" si="115"/>
        <v>1</v>
      </c>
      <c r="I1363" s="1">
        <f t="shared" si="111"/>
        <v>472</v>
      </c>
      <c r="J1363" s="4">
        <f t="shared" si="112"/>
        <v>9.9379939666687581E-2</v>
      </c>
      <c r="K1363" s="19">
        <f t="shared" si="113"/>
        <v>5066.1905643283999</v>
      </c>
    </row>
    <row r="1364" spans="2:11" x14ac:dyDescent="0.35">
      <c r="B1364" t="s">
        <v>768</v>
      </c>
      <c r="C1364" t="s">
        <v>859</v>
      </c>
      <c r="D1364" t="s">
        <v>716</v>
      </c>
      <c r="E1364" s="1">
        <v>939.42599999999993</v>
      </c>
      <c r="F1364" s="1">
        <v>103.33686</v>
      </c>
      <c r="G1364" s="1">
        <f t="shared" si="114"/>
        <v>103.33680585751614</v>
      </c>
      <c r="H1364" s="57">
        <f t="shared" si="115"/>
        <v>1</v>
      </c>
      <c r="I1364" s="1">
        <f t="shared" si="111"/>
        <v>103</v>
      </c>
      <c r="J1364" s="4">
        <f t="shared" si="112"/>
        <v>2.1686724122179705E-2</v>
      </c>
      <c r="K1364" s="19">
        <f t="shared" si="113"/>
        <v>1105.5458223004771</v>
      </c>
    </row>
    <row r="1365" spans="2:11" x14ac:dyDescent="0.35">
      <c r="B1365" t="s">
        <v>768</v>
      </c>
      <c r="C1365" t="s">
        <v>900</v>
      </c>
      <c r="D1365" t="s">
        <v>47</v>
      </c>
      <c r="E1365" s="1">
        <v>976.90419999999995</v>
      </c>
      <c r="F1365" s="1">
        <v>107.459462</v>
      </c>
      <c r="G1365" s="1">
        <f t="shared" si="114"/>
        <v>107.45940569751329</v>
      </c>
      <c r="H1365" s="57">
        <f t="shared" si="115"/>
        <v>1</v>
      </c>
      <c r="I1365" s="1">
        <f t="shared" si="111"/>
        <v>107</v>
      </c>
      <c r="J1365" s="4">
        <f t="shared" si="112"/>
        <v>2.2528927000710953E-2</v>
      </c>
      <c r="K1365" s="19">
        <f t="shared" si="113"/>
        <v>1148.4796406422429</v>
      </c>
    </row>
    <row r="1366" spans="2:11" x14ac:dyDescent="0.35">
      <c r="B1366" t="s">
        <v>768</v>
      </c>
      <c r="C1366" t="s">
        <v>900</v>
      </c>
      <c r="D1366" t="s">
        <v>47</v>
      </c>
      <c r="E1366" s="1">
        <v>553.26420000000007</v>
      </c>
      <c r="F1366" s="1">
        <v>60.859062000000016</v>
      </c>
      <c r="G1366" s="1">
        <f t="shared" si="114"/>
        <v>60.859030113403286</v>
      </c>
      <c r="H1366" s="57">
        <f t="shared" si="115"/>
        <v>1</v>
      </c>
      <c r="I1366" s="1">
        <f t="shared" si="111"/>
        <v>61</v>
      </c>
      <c r="J1366" s="4">
        <f t="shared" si="112"/>
        <v>1.2843593897601573E-2</v>
      </c>
      <c r="K1366" s="19">
        <f t="shared" si="113"/>
        <v>654.740729711933</v>
      </c>
    </row>
    <row r="1367" spans="2:11" x14ac:dyDescent="0.35">
      <c r="B1367" t="s">
        <v>768</v>
      </c>
      <c r="C1367" t="s">
        <v>859</v>
      </c>
      <c r="D1367" t="s">
        <v>716</v>
      </c>
      <c r="E1367" s="1">
        <v>3947.4340000000002</v>
      </c>
      <c r="F1367" s="1">
        <v>434.21773999999999</v>
      </c>
      <c r="G1367" s="1">
        <f t="shared" si="114"/>
        <v>434.21751249524533</v>
      </c>
      <c r="H1367" s="57">
        <f t="shared" si="115"/>
        <v>1</v>
      </c>
      <c r="I1367" s="1">
        <f t="shared" si="111"/>
        <v>434</v>
      </c>
      <c r="J1367" s="4">
        <f t="shared" si="112"/>
        <v>9.1379012320640704E-2</v>
      </c>
      <c r="K1367" s="19">
        <f t="shared" si="113"/>
        <v>4658.3192900816221</v>
      </c>
    </row>
    <row r="1368" spans="2:11" x14ac:dyDescent="0.35">
      <c r="B1368" t="s">
        <v>768</v>
      </c>
      <c r="C1368" t="s">
        <v>1044</v>
      </c>
      <c r="D1368" t="s">
        <v>76</v>
      </c>
      <c r="E1368" s="1">
        <v>518.37989999999979</v>
      </c>
      <c r="F1368" s="1">
        <v>57.021788999999984</v>
      </c>
      <c r="G1368" s="1">
        <f t="shared" si="114"/>
        <v>57.021759123910364</v>
      </c>
      <c r="H1368" s="57">
        <f t="shared" si="115"/>
        <v>1</v>
      </c>
      <c r="I1368" s="1">
        <f t="shared" si="111"/>
        <v>57</v>
      </c>
      <c r="J1368" s="4">
        <f t="shared" si="112"/>
        <v>1.2001391019070322E-2</v>
      </c>
      <c r="K1368" s="19">
        <f t="shared" si="113"/>
        <v>611.80691137016686</v>
      </c>
    </row>
    <row r="1369" spans="2:11" x14ac:dyDescent="0.35">
      <c r="B1369" t="s">
        <v>768</v>
      </c>
      <c r="C1369" t="s">
        <v>1045</v>
      </c>
      <c r="D1369" t="s">
        <v>76</v>
      </c>
      <c r="E1369" s="1">
        <v>1756.3870299999999</v>
      </c>
      <c r="F1369" s="1">
        <v>193.20257329999998</v>
      </c>
      <c r="G1369" s="1">
        <f t="shared" si="114"/>
        <v>193.20247207312696</v>
      </c>
      <c r="H1369" s="57">
        <f t="shared" si="115"/>
        <v>1</v>
      </c>
      <c r="I1369" s="1">
        <f t="shared" si="111"/>
        <v>193</v>
      </c>
      <c r="J1369" s="4">
        <f t="shared" si="112"/>
        <v>4.063628888913285E-2</v>
      </c>
      <c r="K1369" s="19">
        <f t="shared" si="113"/>
        <v>2071.5567349902144</v>
      </c>
    </row>
    <row r="1370" spans="2:11" x14ac:dyDescent="0.35">
      <c r="B1370" t="s">
        <v>768</v>
      </c>
      <c r="C1370" t="s">
        <v>1046</v>
      </c>
      <c r="D1370" t="s">
        <v>76</v>
      </c>
      <c r="E1370" s="1">
        <v>3483.9185600000001</v>
      </c>
      <c r="F1370" s="1">
        <v>383.23104160000014</v>
      </c>
      <c r="G1370" s="1">
        <f t="shared" si="114"/>
        <v>383.23084080929982</v>
      </c>
      <c r="H1370" s="57">
        <f t="shared" si="115"/>
        <v>1</v>
      </c>
      <c r="I1370" s="1">
        <f t="shared" si="111"/>
        <v>383</v>
      </c>
      <c r="J1370" s="4">
        <f t="shared" si="112"/>
        <v>8.064092561936724E-2</v>
      </c>
      <c r="K1370" s="19">
        <f t="shared" si="113"/>
        <v>4110.9131062241031</v>
      </c>
    </row>
    <row r="1371" spans="2:11" x14ac:dyDescent="0.35">
      <c r="B1371" t="s">
        <v>768</v>
      </c>
      <c r="C1371" t="s">
        <v>1047</v>
      </c>
      <c r="D1371" t="s">
        <v>76</v>
      </c>
      <c r="E1371" s="1">
        <v>3320.5072000000014</v>
      </c>
      <c r="F1371" s="1">
        <v>365.2557920000001</v>
      </c>
      <c r="G1371" s="1">
        <f t="shared" si="114"/>
        <v>365.25560062728158</v>
      </c>
      <c r="H1371" s="57">
        <f t="shared" si="115"/>
        <v>1</v>
      </c>
      <c r="I1371" s="1">
        <f t="shared" si="111"/>
        <v>365</v>
      </c>
      <c r="J1371" s="4">
        <f t="shared" si="112"/>
        <v>7.6851012665976631E-2</v>
      </c>
      <c r="K1371" s="19">
        <f t="shared" si="113"/>
        <v>3917.7109236861565</v>
      </c>
    </row>
    <row r="1372" spans="2:11" x14ac:dyDescent="0.35">
      <c r="B1372" t="s">
        <v>768</v>
      </c>
      <c r="C1372" t="s">
        <v>1048</v>
      </c>
      <c r="D1372" t="s">
        <v>47</v>
      </c>
      <c r="E1372" s="1">
        <v>1240.626</v>
      </c>
      <c r="F1372" s="1">
        <v>136.46886000000001</v>
      </c>
      <c r="G1372" s="1">
        <f t="shared" si="114"/>
        <v>136.46878849828175</v>
      </c>
      <c r="H1372" s="57">
        <f t="shared" si="115"/>
        <v>1</v>
      </c>
      <c r="I1372" s="1">
        <f t="shared" si="111"/>
        <v>136</v>
      </c>
      <c r="J1372" s="4">
        <f t="shared" si="112"/>
        <v>2.8634897870062521E-2</v>
      </c>
      <c r="K1372" s="19">
        <f t="shared" si="113"/>
        <v>1459.7498236200472</v>
      </c>
    </row>
    <row r="1373" spans="2:11" x14ac:dyDescent="0.35">
      <c r="B1373" t="s">
        <v>768</v>
      </c>
      <c r="C1373" t="s">
        <v>859</v>
      </c>
      <c r="D1373" t="s">
        <v>716</v>
      </c>
      <c r="E1373" s="1">
        <v>923.00390000000027</v>
      </c>
      <c r="F1373" s="1">
        <v>101.53042900000005</v>
      </c>
      <c r="G1373" s="1">
        <f t="shared" si="114"/>
        <v>101.53037580398062</v>
      </c>
      <c r="H1373" s="57">
        <f t="shared" si="115"/>
        <v>1</v>
      </c>
      <c r="I1373" s="1">
        <f t="shared" si="111"/>
        <v>102</v>
      </c>
      <c r="J1373" s="4">
        <f t="shared" si="112"/>
        <v>2.1476173402546893E-2</v>
      </c>
      <c r="K1373" s="19">
        <f t="shared" si="113"/>
        <v>1094.8123677150354</v>
      </c>
    </row>
    <row r="1374" spans="2:11" x14ac:dyDescent="0.35">
      <c r="B1374" t="s">
        <v>768</v>
      </c>
      <c r="C1374" t="s">
        <v>1049</v>
      </c>
      <c r="D1374" t="s">
        <v>47</v>
      </c>
      <c r="E1374" s="1">
        <v>1025.2645199999999</v>
      </c>
      <c r="F1374" s="1">
        <v>112.77909719999997</v>
      </c>
      <c r="G1374" s="1">
        <f t="shared" si="114"/>
        <v>112.77903811033487</v>
      </c>
      <c r="H1374" s="57">
        <f t="shared" si="115"/>
        <v>1</v>
      </c>
      <c r="I1374" s="1">
        <f t="shared" si="111"/>
        <v>113</v>
      </c>
      <c r="J1374" s="4">
        <f t="shared" si="112"/>
        <v>2.3792231318507832E-2</v>
      </c>
      <c r="K1374" s="19">
        <f t="shared" si="113"/>
        <v>1212.8803681548923</v>
      </c>
    </row>
    <row r="1375" spans="2:11" x14ac:dyDescent="0.35">
      <c r="B1375" t="s">
        <v>768</v>
      </c>
      <c r="C1375" t="s">
        <v>859</v>
      </c>
      <c r="D1375" t="s">
        <v>716</v>
      </c>
      <c r="E1375" s="1">
        <v>675.74149999999986</v>
      </c>
      <c r="F1375" s="1">
        <v>74.331564999999983</v>
      </c>
      <c r="G1375" s="1">
        <f t="shared" si="114"/>
        <v>74.331526054597944</v>
      </c>
      <c r="H1375" s="57">
        <f t="shared" si="115"/>
        <v>1</v>
      </c>
      <c r="I1375" s="1">
        <f t="shared" si="111"/>
        <v>74</v>
      </c>
      <c r="J1375" s="4">
        <f t="shared" si="112"/>
        <v>1.5580753252828138E-2</v>
      </c>
      <c r="K1375" s="19">
        <f t="shared" si="113"/>
        <v>794.27563932267276</v>
      </c>
    </row>
    <row r="1376" spans="2:11" x14ac:dyDescent="0.35">
      <c r="B1376" t="s">
        <v>768</v>
      </c>
      <c r="C1376" t="s">
        <v>1050</v>
      </c>
      <c r="D1376" t="s">
        <v>288</v>
      </c>
      <c r="E1376" s="1">
        <v>0</v>
      </c>
      <c r="F1376" s="1">
        <v>0</v>
      </c>
      <c r="G1376" s="1">
        <f t="shared" si="114"/>
        <v>0</v>
      </c>
      <c r="H1376" s="57">
        <f t="shared" si="115"/>
        <v>1</v>
      </c>
      <c r="I1376" s="1">
        <f t="shared" si="111"/>
        <v>0</v>
      </c>
      <c r="J1376" s="4">
        <f t="shared" si="112"/>
        <v>0</v>
      </c>
      <c r="K1376" s="19">
        <f t="shared" si="113"/>
        <v>0</v>
      </c>
    </row>
    <row r="1377" spans="2:11" x14ac:dyDescent="0.35">
      <c r="B1377" t="s">
        <v>768</v>
      </c>
      <c r="C1377" t="s">
        <v>1050</v>
      </c>
      <c r="D1377" t="s">
        <v>288</v>
      </c>
      <c r="E1377" s="1">
        <v>0</v>
      </c>
      <c r="F1377" s="1">
        <v>0</v>
      </c>
      <c r="G1377" s="1">
        <f t="shared" si="114"/>
        <v>0</v>
      </c>
      <c r="H1377" s="57">
        <f t="shared" si="115"/>
        <v>1</v>
      </c>
      <c r="I1377" s="1">
        <f t="shared" si="111"/>
        <v>0</v>
      </c>
      <c r="J1377" s="4">
        <f t="shared" si="112"/>
        <v>0</v>
      </c>
      <c r="K1377" s="19">
        <f t="shared" si="113"/>
        <v>0</v>
      </c>
    </row>
    <row r="1378" spans="2:11" x14ac:dyDescent="0.35">
      <c r="B1378" t="s">
        <v>768</v>
      </c>
      <c r="C1378" t="s">
        <v>860</v>
      </c>
      <c r="D1378" t="s">
        <v>716</v>
      </c>
      <c r="E1378" s="1">
        <v>4263.0205500000002</v>
      </c>
      <c r="F1378" s="1">
        <v>468.93226049999998</v>
      </c>
      <c r="G1378" s="1">
        <f t="shared" si="114"/>
        <v>468.93201480686253</v>
      </c>
      <c r="H1378" s="57">
        <f t="shared" si="115"/>
        <v>1</v>
      </c>
      <c r="I1378" s="1">
        <f t="shared" si="111"/>
        <v>469</v>
      </c>
      <c r="J1378" s="4">
        <f t="shared" si="112"/>
        <v>9.8748287507789148E-2</v>
      </c>
      <c r="K1378" s="19">
        <f t="shared" si="113"/>
        <v>5033.9902005720751</v>
      </c>
    </row>
    <row r="1379" spans="2:11" x14ac:dyDescent="0.35">
      <c r="B1379" t="s">
        <v>768</v>
      </c>
      <c r="C1379" t="s">
        <v>860</v>
      </c>
      <c r="D1379" t="s">
        <v>716</v>
      </c>
      <c r="E1379" s="1">
        <v>911.76882900000032</v>
      </c>
      <c r="F1379" s="1">
        <v>100.29457119000003</v>
      </c>
      <c r="G1379" s="1">
        <f t="shared" si="114"/>
        <v>100.29451864149796</v>
      </c>
      <c r="H1379" s="57">
        <f t="shared" si="115"/>
        <v>1</v>
      </c>
      <c r="I1379" s="1">
        <f t="shared" si="111"/>
        <v>100</v>
      </c>
      <c r="J1379" s="4">
        <f t="shared" si="112"/>
        <v>2.1055071963281269E-2</v>
      </c>
      <c r="K1379" s="19">
        <f t="shared" si="113"/>
        <v>1073.3454585441525</v>
      </c>
    </row>
    <row r="1380" spans="2:11" x14ac:dyDescent="0.35">
      <c r="B1380" t="s">
        <v>768</v>
      </c>
      <c r="C1380" t="s">
        <v>412</v>
      </c>
      <c r="D1380" t="s">
        <v>76</v>
      </c>
      <c r="E1380" s="1">
        <v>6290.5472839999984</v>
      </c>
      <c r="F1380" s="1">
        <v>691.96020123999983</v>
      </c>
      <c r="G1380" s="1">
        <f t="shared" si="114"/>
        <v>691.95983869323743</v>
      </c>
      <c r="H1380" s="57">
        <f t="shared" si="115"/>
        <v>1</v>
      </c>
      <c r="I1380" s="1">
        <f t="shared" si="111"/>
        <v>692</v>
      </c>
      <c r="J1380" s="4">
        <f t="shared" si="112"/>
        <v>0.14570109798590636</v>
      </c>
      <c r="K1380" s="19">
        <f t="shared" si="113"/>
        <v>7427.5505731255344</v>
      </c>
    </row>
    <row r="1381" spans="2:11" x14ac:dyDescent="0.35">
      <c r="B1381" t="s">
        <v>768</v>
      </c>
      <c r="C1381" t="s">
        <v>1051</v>
      </c>
      <c r="D1381" t="s">
        <v>716</v>
      </c>
      <c r="E1381" s="1">
        <v>707.85063599999989</v>
      </c>
      <c r="F1381" s="1">
        <v>77.863569959999978</v>
      </c>
      <c r="G1381" s="1">
        <f t="shared" si="114"/>
        <v>77.863529164033466</v>
      </c>
      <c r="H1381" s="57">
        <f t="shared" si="115"/>
        <v>1</v>
      </c>
      <c r="I1381" s="1">
        <f t="shared" si="111"/>
        <v>78</v>
      </c>
      <c r="J1381" s="4">
        <f t="shared" si="112"/>
        <v>1.6422956131359388E-2</v>
      </c>
      <c r="K1381" s="19">
        <f t="shared" si="113"/>
        <v>837.2094576644389</v>
      </c>
    </row>
    <row r="1382" spans="2:11" x14ac:dyDescent="0.35">
      <c r="B1382" t="s">
        <v>768</v>
      </c>
      <c r="C1382" t="s">
        <v>1052</v>
      </c>
      <c r="D1382" t="s">
        <v>47</v>
      </c>
      <c r="E1382" s="1">
        <v>3325.8042429999991</v>
      </c>
      <c r="F1382" s="1">
        <v>365.83846672999988</v>
      </c>
      <c r="G1382" s="1">
        <f t="shared" si="114"/>
        <v>365.83827505199378</v>
      </c>
      <c r="H1382" s="57">
        <f t="shared" si="115"/>
        <v>1</v>
      </c>
      <c r="I1382" s="1">
        <f t="shared" si="111"/>
        <v>366</v>
      </c>
      <c r="J1382" s="4">
        <f t="shared" si="112"/>
        <v>7.7061563385609433E-2</v>
      </c>
      <c r="K1382" s="19">
        <f t="shared" si="113"/>
        <v>3928.4443782715975</v>
      </c>
    </row>
    <row r="1383" spans="2:11" x14ac:dyDescent="0.35">
      <c r="B1383" t="s">
        <v>768</v>
      </c>
      <c r="C1383" t="s">
        <v>1053</v>
      </c>
      <c r="D1383" t="s">
        <v>175</v>
      </c>
      <c r="E1383" s="1">
        <v>6492.4016960000017</v>
      </c>
      <c r="F1383" s="1">
        <v>714.1641865600003</v>
      </c>
      <c r="G1383" s="1">
        <f t="shared" si="114"/>
        <v>714.16381237964538</v>
      </c>
      <c r="H1383" s="57">
        <f t="shared" si="115"/>
        <v>1</v>
      </c>
      <c r="I1383" s="1">
        <f t="shared" si="111"/>
        <v>714</v>
      </c>
      <c r="J1383" s="4">
        <f t="shared" si="112"/>
        <v>0.15033321381782827</v>
      </c>
      <c r="K1383" s="19">
        <f t="shared" si="113"/>
        <v>7663.6865740052499</v>
      </c>
    </row>
    <row r="1384" spans="2:11" x14ac:dyDescent="0.35">
      <c r="B1384" t="s">
        <v>768</v>
      </c>
      <c r="C1384" t="s">
        <v>1054</v>
      </c>
      <c r="D1384" t="s">
        <v>14</v>
      </c>
      <c r="E1384" s="1">
        <v>1300.786724</v>
      </c>
      <c r="F1384" s="1">
        <v>143.08653963999998</v>
      </c>
      <c r="G1384" s="1">
        <f t="shared" si="114"/>
        <v>143.0864646710038</v>
      </c>
      <c r="H1384" s="57">
        <f t="shared" si="115"/>
        <v>1</v>
      </c>
      <c r="I1384" s="1">
        <f t="shared" si="111"/>
        <v>143</v>
      </c>
      <c r="J1384" s="4">
        <f t="shared" si="112"/>
        <v>3.0108752907492212E-2</v>
      </c>
      <c r="K1384" s="19">
        <f t="shared" si="113"/>
        <v>1534.884005718138</v>
      </c>
    </row>
    <row r="1385" spans="2:11" x14ac:dyDescent="0.35">
      <c r="B1385" t="s">
        <v>768</v>
      </c>
      <c r="C1385" t="s">
        <v>894</v>
      </c>
      <c r="D1385" t="s">
        <v>716</v>
      </c>
      <c r="E1385" s="1">
        <v>2589.9044490000019</v>
      </c>
      <c r="F1385" s="1">
        <v>284.88948939000022</v>
      </c>
      <c r="G1385" s="1">
        <f t="shared" si="114"/>
        <v>284.88934012453404</v>
      </c>
      <c r="H1385" s="57">
        <f t="shared" si="115"/>
        <v>1</v>
      </c>
      <c r="I1385" s="1">
        <f t="shared" si="111"/>
        <v>285</v>
      </c>
      <c r="J1385" s="4">
        <f t="shared" si="112"/>
        <v>6.0006955095351609E-2</v>
      </c>
      <c r="K1385" s="19">
        <f t="shared" si="113"/>
        <v>3059.0345568508342</v>
      </c>
    </row>
    <row r="1386" spans="2:11" x14ac:dyDescent="0.35">
      <c r="B1386" t="s">
        <v>768</v>
      </c>
      <c r="C1386" t="s">
        <v>903</v>
      </c>
      <c r="D1386" t="s">
        <v>459</v>
      </c>
      <c r="E1386" s="1">
        <v>0</v>
      </c>
      <c r="F1386" s="1">
        <v>0</v>
      </c>
      <c r="G1386" s="1">
        <f t="shared" si="114"/>
        <v>0</v>
      </c>
      <c r="H1386" s="57">
        <f t="shared" si="115"/>
        <v>1</v>
      </c>
      <c r="I1386" s="1">
        <f t="shared" si="111"/>
        <v>0</v>
      </c>
      <c r="J1386" s="4">
        <f t="shared" si="112"/>
        <v>0</v>
      </c>
      <c r="K1386" s="19">
        <f t="shared" si="113"/>
        <v>0</v>
      </c>
    </row>
    <row r="1387" spans="2:11" x14ac:dyDescent="0.35">
      <c r="B1387" t="s">
        <v>768</v>
      </c>
      <c r="C1387" t="s">
        <v>412</v>
      </c>
      <c r="D1387" t="s">
        <v>76</v>
      </c>
      <c r="E1387" s="1">
        <v>3235.3432980000007</v>
      </c>
      <c r="F1387" s="1">
        <v>355.88776278000012</v>
      </c>
      <c r="G1387" s="1">
        <f t="shared" si="114"/>
        <v>355.88757631558218</v>
      </c>
      <c r="H1387" s="57">
        <f t="shared" si="115"/>
        <v>1</v>
      </c>
      <c r="I1387" s="1">
        <f t="shared" si="111"/>
        <v>356</v>
      </c>
      <c r="J1387" s="4">
        <f t="shared" si="112"/>
        <v>7.4956056189281306E-2</v>
      </c>
      <c r="K1387" s="19">
        <f t="shared" si="113"/>
        <v>3821.1098324171826</v>
      </c>
    </row>
    <row r="1388" spans="2:11" x14ac:dyDescent="0.35">
      <c r="B1388" t="s">
        <v>768</v>
      </c>
      <c r="C1388" t="s">
        <v>984</v>
      </c>
      <c r="D1388" t="s">
        <v>47</v>
      </c>
      <c r="E1388" s="1">
        <v>4952.7523500000016</v>
      </c>
      <c r="F1388" s="1">
        <v>544.8027585000001</v>
      </c>
      <c r="G1388" s="1">
        <f t="shared" si="114"/>
        <v>544.80247305514956</v>
      </c>
      <c r="H1388" s="57">
        <f t="shared" si="115"/>
        <v>1</v>
      </c>
      <c r="I1388" s="1">
        <f t="shared" si="111"/>
        <v>545</v>
      </c>
      <c r="J1388" s="4">
        <f t="shared" si="112"/>
        <v>0.1147501421998829</v>
      </c>
      <c r="K1388" s="19">
        <f t="shared" si="113"/>
        <v>5849.7327490656307</v>
      </c>
    </row>
    <row r="1389" spans="2:11" x14ac:dyDescent="0.35">
      <c r="B1389" t="s">
        <v>768</v>
      </c>
      <c r="C1389" t="s">
        <v>984</v>
      </c>
      <c r="D1389" t="s">
        <v>47</v>
      </c>
      <c r="E1389" s="1">
        <v>253.07484599999989</v>
      </c>
      <c r="F1389" s="1">
        <v>27.838233059999993</v>
      </c>
      <c r="G1389" s="1">
        <f t="shared" si="114"/>
        <v>27.838218474390519</v>
      </c>
      <c r="H1389" s="57">
        <f t="shared" si="115"/>
        <v>1</v>
      </c>
      <c r="I1389" s="1">
        <f t="shared" si="111"/>
        <v>28</v>
      </c>
      <c r="J1389" s="4">
        <f t="shared" si="112"/>
        <v>5.8954201497187549E-3</v>
      </c>
      <c r="K1389" s="19">
        <f t="shared" si="113"/>
        <v>300.5367283923627</v>
      </c>
    </row>
    <row r="1390" spans="2:11" x14ac:dyDescent="0.35">
      <c r="B1390" t="s">
        <v>768</v>
      </c>
      <c r="C1390" t="s">
        <v>860</v>
      </c>
      <c r="D1390" t="s">
        <v>716</v>
      </c>
      <c r="E1390" s="1">
        <v>639.44392399999981</v>
      </c>
      <c r="F1390" s="1">
        <v>70.338831639999967</v>
      </c>
      <c r="G1390" s="1">
        <f t="shared" si="114"/>
        <v>70.338794786557187</v>
      </c>
      <c r="H1390" s="57">
        <f t="shared" si="115"/>
        <v>1</v>
      </c>
      <c r="I1390" s="1">
        <f t="shared" si="111"/>
        <v>70</v>
      </c>
      <c r="J1390" s="4">
        <f t="shared" si="112"/>
        <v>1.4738550374296886E-2</v>
      </c>
      <c r="K1390" s="19">
        <f t="shared" si="113"/>
        <v>751.34182098090673</v>
      </c>
    </row>
    <row r="1391" spans="2:11" x14ac:dyDescent="0.35">
      <c r="B1391" t="s">
        <v>768</v>
      </c>
      <c r="C1391" t="s">
        <v>860</v>
      </c>
      <c r="D1391" t="s">
        <v>716</v>
      </c>
      <c r="E1391" s="1">
        <v>2243.7321000000002</v>
      </c>
      <c r="F1391" s="1">
        <v>246.810531</v>
      </c>
      <c r="G1391" s="1">
        <f t="shared" si="114"/>
        <v>246.81040168568572</v>
      </c>
      <c r="H1391" s="57">
        <f t="shared" si="115"/>
        <v>1</v>
      </c>
      <c r="I1391" s="1">
        <f t="shared" si="111"/>
        <v>247</v>
      </c>
      <c r="J1391" s="4">
        <f t="shared" si="112"/>
        <v>5.2006027749304726E-2</v>
      </c>
      <c r="K1391" s="19">
        <f t="shared" si="113"/>
        <v>2651.1632826040563</v>
      </c>
    </row>
    <row r="1392" spans="2:11" x14ac:dyDescent="0.35">
      <c r="B1392" t="s">
        <v>768</v>
      </c>
      <c r="C1392" t="s">
        <v>1055</v>
      </c>
      <c r="D1392" t="s">
        <v>76</v>
      </c>
      <c r="E1392" s="1">
        <v>1324.4606079999999</v>
      </c>
      <c r="F1392" s="1">
        <v>145.69066688000001</v>
      </c>
      <c r="G1392" s="1">
        <f t="shared" si="114"/>
        <v>145.69059054659311</v>
      </c>
      <c r="H1392" s="57">
        <f t="shared" si="115"/>
        <v>1</v>
      </c>
      <c r="I1392" s="1">
        <f t="shared" si="111"/>
        <v>146</v>
      </c>
      <c r="J1392" s="4">
        <f t="shared" si="112"/>
        <v>3.0740405066390648E-2</v>
      </c>
      <c r="K1392" s="19">
        <f t="shared" si="113"/>
        <v>1567.0843694744624</v>
      </c>
    </row>
    <row r="1393" spans="2:11" x14ac:dyDescent="0.35">
      <c r="B1393" t="s">
        <v>768</v>
      </c>
      <c r="C1393" t="s">
        <v>1055</v>
      </c>
      <c r="D1393" t="s">
        <v>76</v>
      </c>
      <c r="E1393" s="1">
        <v>797.37232099999983</v>
      </c>
      <c r="F1393" s="1">
        <v>87.710955309999974</v>
      </c>
      <c r="G1393" s="1">
        <f t="shared" si="114"/>
        <v>87.710909354578234</v>
      </c>
      <c r="H1393" s="57">
        <f t="shared" si="115"/>
        <v>1</v>
      </c>
      <c r="I1393" s="1">
        <f t="shared" si="111"/>
        <v>88</v>
      </c>
      <c r="J1393" s="4">
        <f t="shared" si="112"/>
        <v>1.8528463327687515E-2</v>
      </c>
      <c r="K1393" s="19">
        <f t="shared" si="113"/>
        <v>944.54400351885408</v>
      </c>
    </row>
    <row r="1394" spans="2:11" x14ac:dyDescent="0.35">
      <c r="B1394" t="s">
        <v>768</v>
      </c>
      <c r="C1394" t="s">
        <v>412</v>
      </c>
      <c r="D1394" t="s">
        <v>14</v>
      </c>
      <c r="E1394" s="1">
        <v>636.64317700000004</v>
      </c>
      <c r="F1394" s="1">
        <v>70.030749470000003</v>
      </c>
      <c r="G1394" s="1">
        <f t="shared" si="114"/>
        <v>70.030712777974301</v>
      </c>
      <c r="H1394" s="57">
        <f t="shared" si="115"/>
        <v>1</v>
      </c>
      <c r="I1394" s="1">
        <f t="shared" ref="I1394:I1457" si="116">+ROUND(H1394*G1394,0)</f>
        <v>70</v>
      </c>
      <c r="J1394" s="4">
        <f t="shared" ref="J1394:J1457" si="117">$J$3*(I1394/$I$4)</f>
        <v>1.4738550374296886E-2</v>
      </c>
      <c r="K1394" s="19">
        <f t="shared" ref="K1394:K1457" si="118">$L$3*J1394</f>
        <v>751.34182098090673</v>
      </c>
    </row>
    <row r="1395" spans="2:11" x14ac:dyDescent="0.35">
      <c r="B1395" t="s">
        <v>768</v>
      </c>
      <c r="C1395" t="s">
        <v>412</v>
      </c>
      <c r="D1395" t="s">
        <v>76</v>
      </c>
      <c r="E1395" s="1">
        <v>4262.6075870000022</v>
      </c>
      <c r="F1395" s="1">
        <v>468.88683457000019</v>
      </c>
      <c r="G1395" s="1">
        <f t="shared" si="114"/>
        <v>468.8865889006633</v>
      </c>
      <c r="H1395" s="57">
        <f t="shared" si="115"/>
        <v>1</v>
      </c>
      <c r="I1395" s="1">
        <f t="shared" si="116"/>
        <v>469</v>
      </c>
      <c r="J1395" s="4">
        <f t="shared" si="117"/>
        <v>9.8748287507789148E-2</v>
      </c>
      <c r="K1395" s="19">
        <f t="shared" si="118"/>
        <v>5033.9902005720751</v>
      </c>
    </row>
    <row r="1396" spans="2:11" x14ac:dyDescent="0.35">
      <c r="B1396" t="s">
        <v>768</v>
      </c>
      <c r="C1396" t="s">
        <v>412</v>
      </c>
      <c r="D1396" t="s">
        <v>76</v>
      </c>
      <c r="E1396" s="1">
        <v>3588.5494860000003</v>
      </c>
      <c r="F1396" s="1">
        <v>394.74044346000005</v>
      </c>
      <c r="G1396" s="1">
        <f t="shared" si="114"/>
        <v>394.74023663904489</v>
      </c>
      <c r="H1396" s="57">
        <f t="shared" si="115"/>
        <v>1</v>
      </c>
      <c r="I1396" s="1">
        <f t="shared" si="116"/>
        <v>395</v>
      </c>
      <c r="J1396" s="4">
        <f t="shared" si="117"/>
        <v>8.3167534254961012E-2</v>
      </c>
      <c r="K1396" s="19">
        <f t="shared" si="118"/>
        <v>4239.7145612494023</v>
      </c>
    </row>
    <row r="1397" spans="2:11" x14ac:dyDescent="0.35">
      <c r="B1397" t="s">
        <v>768</v>
      </c>
      <c r="C1397" t="s">
        <v>412</v>
      </c>
      <c r="D1397" t="s">
        <v>76</v>
      </c>
      <c r="E1397" s="1">
        <v>14367.658149000001</v>
      </c>
      <c r="F1397" s="1">
        <v>1580.4423963900001</v>
      </c>
      <c r="G1397" s="1">
        <f t="shared" si="114"/>
        <v>1580.4415683304196</v>
      </c>
      <c r="H1397" s="57">
        <f t="shared" si="115"/>
        <v>1</v>
      </c>
      <c r="I1397" s="1">
        <f t="shared" si="116"/>
        <v>1580</v>
      </c>
      <c r="J1397" s="4">
        <f t="shared" si="117"/>
        <v>0.33267013701984405</v>
      </c>
      <c r="K1397" s="19">
        <f t="shared" si="118"/>
        <v>16958.858244997609</v>
      </c>
    </row>
    <row r="1398" spans="2:11" x14ac:dyDescent="0.35">
      <c r="B1398" t="s">
        <v>768</v>
      </c>
      <c r="C1398" t="s">
        <v>412</v>
      </c>
      <c r="D1398" t="s">
        <v>76</v>
      </c>
      <c r="E1398" s="1">
        <v>5065.6163690000021</v>
      </c>
      <c r="F1398" s="1">
        <v>557.21780059000014</v>
      </c>
      <c r="G1398" s="1">
        <f t="shared" si="114"/>
        <v>557.21750864039211</v>
      </c>
      <c r="H1398" s="57">
        <f t="shared" si="115"/>
        <v>1</v>
      </c>
      <c r="I1398" s="1">
        <f t="shared" si="116"/>
        <v>557</v>
      </c>
      <c r="J1398" s="4">
        <f t="shared" si="117"/>
        <v>0.11727675083547666</v>
      </c>
      <c r="K1398" s="19">
        <f t="shared" si="118"/>
        <v>5978.5342040909291</v>
      </c>
    </row>
    <row r="1399" spans="2:11" x14ac:dyDescent="0.35">
      <c r="B1399" t="s">
        <v>768</v>
      </c>
      <c r="C1399" t="s">
        <v>412</v>
      </c>
      <c r="D1399" t="s">
        <v>76</v>
      </c>
      <c r="E1399" s="1">
        <v>7891.2853879999975</v>
      </c>
      <c r="F1399" s="1">
        <v>868.04139267999972</v>
      </c>
      <c r="G1399" s="1">
        <f t="shared" si="114"/>
        <v>868.04093787696922</v>
      </c>
      <c r="H1399" s="57">
        <f t="shared" si="115"/>
        <v>1</v>
      </c>
      <c r="I1399" s="1">
        <f t="shared" si="116"/>
        <v>868</v>
      </c>
      <c r="J1399" s="4">
        <f t="shared" si="117"/>
        <v>0.18275802464128141</v>
      </c>
      <c r="K1399" s="19">
        <f t="shared" si="118"/>
        <v>9316.6385801632441</v>
      </c>
    </row>
    <row r="1400" spans="2:11" x14ac:dyDescent="0.35">
      <c r="B1400" t="s">
        <v>768</v>
      </c>
      <c r="C1400" t="s">
        <v>412</v>
      </c>
      <c r="D1400" t="s">
        <v>76</v>
      </c>
      <c r="E1400" s="1">
        <v>5297.8986519999999</v>
      </c>
      <c r="F1400" s="1">
        <v>582.76885171999993</v>
      </c>
      <c r="G1400" s="1">
        <f t="shared" si="114"/>
        <v>582.76854638313227</v>
      </c>
      <c r="H1400" s="57">
        <f t="shared" si="115"/>
        <v>1</v>
      </c>
      <c r="I1400" s="1">
        <f t="shared" si="116"/>
        <v>583</v>
      </c>
      <c r="J1400" s="4">
        <f t="shared" si="117"/>
        <v>0.12275106954592979</v>
      </c>
      <c r="K1400" s="19">
        <f t="shared" si="118"/>
        <v>6257.6040233124086</v>
      </c>
    </row>
    <row r="1401" spans="2:11" x14ac:dyDescent="0.35">
      <c r="B1401" t="s">
        <v>768</v>
      </c>
      <c r="C1401" t="s">
        <v>412</v>
      </c>
      <c r="D1401" t="s">
        <v>76</v>
      </c>
      <c r="E1401" s="1">
        <v>1994.4098280000001</v>
      </c>
      <c r="F1401" s="1">
        <v>219.38508108000005</v>
      </c>
      <c r="G1401" s="1">
        <f t="shared" si="114"/>
        <v>219.38496613502096</v>
      </c>
      <c r="H1401" s="57">
        <f t="shared" si="115"/>
        <v>1</v>
      </c>
      <c r="I1401" s="1">
        <f t="shared" si="116"/>
        <v>219</v>
      </c>
      <c r="J1401" s="4">
        <f t="shared" si="117"/>
        <v>4.6110607599585976E-2</v>
      </c>
      <c r="K1401" s="19">
        <f t="shared" si="118"/>
        <v>2350.6265542116939</v>
      </c>
    </row>
    <row r="1402" spans="2:11" x14ac:dyDescent="0.35">
      <c r="B1402" t="s">
        <v>768</v>
      </c>
      <c r="C1402" t="s">
        <v>930</v>
      </c>
      <c r="D1402" t="s">
        <v>191</v>
      </c>
      <c r="E1402" s="1">
        <v>1137.3779080000002</v>
      </c>
      <c r="F1402" s="1">
        <v>125.11156988000002</v>
      </c>
      <c r="G1402" s="1">
        <f t="shared" si="114"/>
        <v>125.11150432883896</v>
      </c>
      <c r="H1402" s="57">
        <f t="shared" si="115"/>
        <v>1</v>
      </c>
      <c r="I1402" s="1">
        <f t="shared" si="116"/>
        <v>125</v>
      </c>
      <c r="J1402" s="4">
        <f t="shared" si="117"/>
        <v>2.6318839954101586E-2</v>
      </c>
      <c r="K1402" s="19">
        <f t="shared" si="118"/>
        <v>1341.6818231801906</v>
      </c>
    </row>
    <row r="1403" spans="2:11" x14ac:dyDescent="0.35">
      <c r="B1403" t="s">
        <v>768</v>
      </c>
      <c r="C1403" t="s">
        <v>1056</v>
      </c>
      <c r="D1403" t="s">
        <v>76</v>
      </c>
      <c r="E1403" s="1">
        <v>0</v>
      </c>
      <c r="F1403" s="1">
        <v>0</v>
      </c>
      <c r="G1403" s="1">
        <f t="shared" si="114"/>
        <v>0</v>
      </c>
      <c r="H1403" s="57">
        <f t="shared" si="115"/>
        <v>1</v>
      </c>
      <c r="I1403" s="1">
        <f t="shared" si="116"/>
        <v>0</v>
      </c>
      <c r="J1403" s="4">
        <f t="shared" si="117"/>
        <v>0</v>
      </c>
      <c r="K1403" s="19">
        <f t="shared" si="118"/>
        <v>0</v>
      </c>
    </row>
    <row r="1404" spans="2:11" x14ac:dyDescent="0.35">
      <c r="B1404" t="s">
        <v>768</v>
      </c>
      <c r="C1404" t="s">
        <v>1057</v>
      </c>
      <c r="D1404" t="s">
        <v>288</v>
      </c>
      <c r="E1404" s="1">
        <v>5183.5712400000002</v>
      </c>
      <c r="F1404" s="1">
        <v>570.19283640000003</v>
      </c>
      <c r="G1404" s="1">
        <f t="shared" si="114"/>
        <v>570.19253765223038</v>
      </c>
      <c r="H1404" s="57">
        <f t="shared" si="115"/>
        <v>1</v>
      </c>
      <c r="I1404" s="1">
        <f t="shared" si="116"/>
        <v>570</v>
      </c>
      <c r="J1404" s="4">
        <f t="shared" si="117"/>
        <v>0.12001391019070322</v>
      </c>
      <c r="K1404" s="19">
        <f t="shared" si="118"/>
        <v>6118.0691137016684</v>
      </c>
    </row>
    <row r="1405" spans="2:11" x14ac:dyDescent="0.35">
      <c r="B1405" t="s">
        <v>768</v>
      </c>
      <c r="C1405" t="s">
        <v>1058</v>
      </c>
      <c r="D1405" t="s">
        <v>76</v>
      </c>
      <c r="E1405" s="1">
        <v>2834.7804450000031</v>
      </c>
      <c r="F1405" s="1">
        <v>311.82584895000025</v>
      </c>
      <c r="G1405" s="1">
        <f t="shared" si="114"/>
        <v>311.82568557145368</v>
      </c>
      <c r="H1405" s="57">
        <f t="shared" si="115"/>
        <v>1</v>
      </c>
      <c r="I1405" s="1">
        <f t="shared" si="116"/>
        <v>312</v>
      </c>
      <c r="J1405" s="4">
        <f t="shared" si="117"/>
        <v>6.569182452543755E-2</v>
      </c>
      <c r="K1405" s="19">
        <f t="shared" si="118"/>
        <v>3348.8378306577556</v>
      </c>
    </row>
    <row r="1406" spans="2:11" x14ac:dyDescent="0.35">
      <c r="B1406" t="s">
        <v>768</v>
      </c>
      <c r="C1406" t="s">
        <v>930</v>
      </c>
      <c r="D1406" t="s">
        <v>191</v>
      </c>
      <c r="E1406" s="1">
        <v>0</v>
      </c>
      <c r="F1406" s="1">
        <v>0</v>
      </c>
      <c r="G1406" s="1">
        <f t="shared" si="114"/>
        <v>0</v>
      </c>
      <c r="H1406" s="57">
        <f t="shared" si="115"/>
        <v>1</v>
      </c>
      <c r="I1406" s="1">
        <f t="shared" si="116"/>
        <v>0</v>
      </c>
      <c r="J1406" s="4">
        <f t="shared" si="117"/>
        <v>0</v>
      </c>
      <c r="K1406" s="19">
        <f t="shared" si="118"/>
        <v>0</v>
      </c>
    </row>
    <row r="1407" spans="2:11" x14ac:dyDescent="0.35">
      <c r="B1407" t="s">
        <v>768</v>
      </c>
      <c r="C1407" t="s">
        <v>176</v>
      </c>
      <c r="D1407" t="s">
        <v>76</v>
      </c>
      <c r="E1407" s="1">
        <v>2290.6224579999998</v>
      </c>
      <c r="F1407" s="1">
        <v>251.96847038000004</v>
      </c>
      <c r="G1407" s="1">
        <f t="shared" si="114"/>
        <v>251.96833836322654</v>
      </c>
      <c r="H1407" s="57">
        <f t="shared" si="115"/>
        <v>1</v>
      </c>
      <c r="I1407" s="1">
        <f t="shared" si="116"/>
        <v>252</v>
      </c>
      <c r="J1407" s="4">
        <f t="shared" si="117"/>
        <v>5.3058781347468796E-2</v>
      </c>
      <c r="K1407" s="19">
        <f t="shared" si="118"/>
        <v>2704.8305555312645</v>
      </c>
    </row>
    <row r="1408" spans="2:11" x14ac:dyDescent="0.35">
      <c r="B1408" t="s">
        <v>768</v>
      </c>
      <c r="C1408" t="s">
        <v>176</v>
      </c>
      <c r="D1408" t="s">
        <v>76</v>
      </c>
      <c r="E1408" s="1">
        <v>2463.6636900000003</v>
      </c>
      <c r="F1408" s="1">
        <v>271.00300590000006</v>
      </c>
      <c r="G1408" s="1">
        <f t="shared" si="114"/>
        <v>271.00286391024082</v>
      </c>
      <c r="H1408" s="57">
        <f t="shared" si="115"/>
        <v>1</v>
      </c>
      <c r="I1408" s="1">
        <f t="shared" si="116"/>
        <v>271</v>
      </c>
      <c r="J1408" s="4">
        <f t="shared" si="117"/>
        <v>5.7059245020492234E-2</v>
      </c>
      <c r="K1408" s="19">
        <f t="shared" si="118"/>
        <v>2908.766192654653</v>
      </c>
    </row>
    <row r="1409" spans="2:11" x14ac:dyDescent="0.35">
      <c r="B1409" t="s">
        <v>768</v>
      </c>
      <c r="C1409" t="s">
        <v>176</v>
      </c>
      <c r="D1409" t="s">
        <v>76</v>
      </c>
      <c r="E1409" s="1">
        <v>1000.7373749999996</v>
      </c>
      <c r="F1409" s="1">
        <v>110.08111124999998</v>
      </c>
      <c r="G1409" s="1">
        <f t="shared" si="114"/>
        <v>110.08105357392206</v>
      </c>
      <c r="H1409" s="57">
        <f t="shared" si="115"/>
        <v>1</v>
      </c>
      <c r="I1409" s="1">
        <f t="shared" si="116"/>
        <v>110</v>
      </c>
      <c r="J1409" s="4">
        <f t="shared" si="117"/>
        <v>2.3160579159609396E-2</v>
      </c>
      <c r="K1409" s="19">
        <f t="shared" si="118"/>
        <v>1180.6800043985677</v>
      </c>
    </row>
    <row r="1410" spans="2:11" x14ac:dyDescent="0.35">
      <c r="B1410" t="s">
        <v>768</v>
      </c>
      <c r="C1410" t="s">
        <v>176</v>
      </c>
      <c r="D1410" t="s">
        <v>76</v>
      </c>
      <c r="E1410" s="1">
        <v>4725.6116189999993</v>
      </c>
      <c r="F1410" s="1">
        <v>519.81727808999995</v>
      </c>
      <c r="G1410" s="1">
        <f t="shared" si="114"/>
        <v>519.81700573608293</v>
      </c>
      <c r="H1410" s="57">
        <f t="shared" si="115"/>
        <v>1</v>
      </c>
      <c r="I1410" s="1">
        <f t="shared" si="116"/>
        <v>520</v>
      </c>
      <c r="J1410" s="4">
        <f t="shared" si="117"/>
        <v>0.10948637420906258</v>
      </c>
      <c r="K1410" s="19">
        <f t="shared" si="118"/>
        <v>5581.3963844295922</v>
      </c>
    </row>
    <row r="1411" spans="2:11" x14ac:dyDescent="0.35">
      <c r="B1411" t="s">
        <v>768</v>
      </c>
      <c r="C1411" t="s">
        <v>995</v>
      </c>
      <c r="D1411" t="s">
        <v>716</v>
      </c>
      <c r="E1411" s="1">
        <v>0</v>
      </c>
      <c r="F1411" s="1">
        <v>0</v>
      </c>
      <c r="G1411" s="1">
        <f t="shared" si="114"/>
        <v>0</v>
      </c>
      <c r="H1411" s="57">
        <f t="shared" si="115"/>
        <v>1</v>
      </c>
      <c r="I1411" s="1">
        <f t="shared" si="116"/>
        <v>0</v>
      </c>
      <c r="J1411" s="4">
        <f t="shared" si="117"/>
        <v>0</v>
      </c>
      <c r="K1411" s="19">
        <f t="shared" si="118"/>
        <v>0</v>
      </c>
    </row>
    <row r="1412" spans="2:11" x14ac:dyDescent="0.35">
      <c r="B1412" t="s">
        <v>768</v>
      </c>
      <c r="C1412" t="s">
        <v>1059</v>
      </c>
      <c r="D1412" t="s">
        <v>76</v>
      </c>
      <c r="E1412" s="1">
        <v>666.5082900000001</v>
      </c>
      <c r="F1412" s="1">
        <v>73.315911900000017</v>
      </c>
      <c r="G1412" s="1">
        <f t="shared" si="114"/>
        <v>73.315873486740927</v>
      </c>
      <c r="H1412" s="57">
        <f t="shared" si="115"/>
        <v>1</v>
      </c>
      <c r="I1412" s="1">
        <f t="shared" si="116"/>
        <v>73</v>
      </c>
      <c r="J1412" s="4">
        <f t="shared" si="117"/>
        <v>1.5370202533195324E-2</v>
      </c>
      <c r="K1412" s="19">
        <f t="shared" si="118"/>
        <v>783.5421847372312</v>
      </c>
    </row>
    <row r="1413" spans="2:11" x14ac:dyDescent="0.35">
      <c r="B1413" t="s">
        <v>768</v>
      </c>
      <c r="C1413" t="s">
        <v>1060</v>
      </c>
      <c r="D1413" t="s">
        <v>47</v>
      </c>
      <c r="E1413" s="1">
        <v>0</v>
      </c>
      <c r="F1413" s="1">
        <v>0</v>
      </c>
      <c r="G1413" s="1">
        <f t="shared" si="114"/>
        <v>0</v>
      </c>
      <c r="H1413" s="57">
        <f t="shared" si="115"/>
        <v>1</v>
      </c>
      <c r="I1413" s="1">
        <f t="shared" si="116"/>
        <v>0</v>
      </c>
      <c r="J1413" s="4">
        <f t="shared" si="117"/>
        <v>0</v>
      </c>
      <c r="K1413" s="19">
        <f t="shared" si="118"/>
        <v>0</v>
      </c>
    </row>
    <row r="1414" spans="2:11" x14ac:dyDescent="0.35">
      <c r="B1414" t="s">
        <v>768</v>
      </c>
      <c r="C1414" t="s">
        <v>1061</v>
      </c>
      <c r="D1414" t="s">
        <v>76</v>
      </c>
      <c r="E1414" s="1">
        <v>2248.8303400000004</v>
      </c>
      <c r="F1414" s="1">
        <v>247.37133739999999</v>
      </c>
      <c r="G1414" s="1">
        <f t="shared" si="114"/>
        <v>247.37120779185588</v>
      </c>
      <c r="H1414" s="57">
        <f t="shared" si="115"/>
        <v>1</v>
      </c>
      <c r="I1414" s="1">
        <f t="shared" si="116"/>
        <v>247</v>
      </c>
      <c r="J1414" s="4">
        <f t="shared" si="117"/>
        <v>5.2006027749304726E-2</v>
      </c>
      <c r="K1414" s="19">
        <f t="shared" si="118"/>
        <v>2651.1632826040563</v>
      </c>
    </row>
    <row r="1415" spans="2:11" x14ac:dyDescent="0.35">
      <c r="B1415" t="s">
        <v>768</v>
      </c>
      <c r="C1415" t="s">
        <v>1062</v>
      </c>
      <c r="D1415" t="s">
        <v>76</v>
      </c>
      <c r="E1415" s="1">
        <v>1064.0533800000001</v>
      </c>
      <c r="F1415" s="1">
        <v>117.04587179999999</v>
      </c>
      <c r="G1415" s="1">
        <f t="shared" ref="G1415:G1478" si="119">F1415*($G$3/$F$3)</f>
        <v>117.04581047479401</v>
      </c>
      <c r="H1415" s="57">
        <f t="shared" si="115"/>
        <v>1</v>
      </c>
      <c r="I1415" s="1">
        <f t="shared" si="116"/>
        <v>117</v>
      </c>
      <c r="J1415" s="4">
        <f t="shared" si="117"/>
        <v>2.463443419703908E-2</v>
      </c>
      <c r="K1415" s="19">
        <f t="shared" si="118"/>
        <v>1255.8141864966583</v>
      </c>
    </row>
    <row r="1416" spans="2:11" x14ac:dyDescent="0.35">
      <c r="B1416" t="s">
        <v>768</v>
      </c>
      <c r="C1416" t="s">
        <v>1063</v>
      </c>
      <c r="D1416" t="s">
        <v>76</v>
      </c>
      <c r="E1416" s="1">
        <v>2617.5264999999995</v>
      </c>
      <c r="F1416" s="1">
        <v>287.92791499999998</v>
      </c>
      <c r="G1416" s="1">
        <f t="shared" si="119"/>
        <v>287.92776414257611</v>
      </c>
      <c r="H1416" s="57">
        <f t="shared" ref="H1416:H1479" si="120">+VLOOKUP(D1416,$P$8:$AF$357,17,0)</f>
        <v>1</v>
      </c>
      <c r="I1416" s="1">
        <f t="shared" si="116"/>
        <v>288</v>
      </c>
      <c r="J1416" s="4">
        <f t="shared" si="117"/>
        <v>6.0638607254250049E-2</v>
      </c>
      <c r="K1416" s="19">
        <f t="shared" si="118"/>
        <v>3091.234920607159</v>
      </c>
    </row>
    <row r="1417" spans="2:11" x14ac:dyDescent="0.35">
      <c r="B1417" t="s">
        <v>768</v>
      </c>
      <c r="C1417" t="s">
        <v>1064</v>
      </c>
      <c r="D1417" t="s">
        <v>76</v>
      </c>
      <c r="E1417" s="1">
        <v>2765.6182599999997</v>
      </c>
      <c r="F1417" s="1">
        <v>304.21800859999996</v>
      </c>
      <c r="G1417" s="1">
        <f t="shared" si="119"/>
        <v>304.21784920751776</v>
      </c>
      <c r="H1417" s="57">
        <f t="shared" si="120"/>
        <v>1</v>
      </c>
      <c r="I1417" s="1">
        <f t="shared" si="116"/>
        <v>304</v>
      </c>
      <c r="J1417" s="4">
        <f t="shared" si="117"/>
        <v>6.4007418768375055E-2</v>
      </c>
      <c r="K1417" s="19">
        <f t="shared" si="118"/>
        <v>3262.9701939742235</v>
      </c>
    </row>
    <row r="1418" spans="2:11" x14ac:dyDescent="0.35">
      <c r="B1418" t="s">
        <v>768</v>
      </c>
      <c r="C1418" t="s">
        <v>340</v>
      </c>
      <c r="D1418" t="s">
        <v>47</v>
      </c>
      <c r="E1418" s="1">
        <v>0</v>
      </c>
      <c r="F1418" s="1">
        <v>0</v>
      </c>
      <c r="G1418" s="1">
        <f t="shared" si="119"/>
        <v>0</v>
      </c>
      <c r="H1418" s="57">
        <f t="shared" si="120"/>
        <v>1</v>
      </c>
      <c r="I1418" s="1">
        <f t="shared" si="116"/>
        <v>0</v>
      </c>
      <c r="J1418" s="4">
        <f t="shared" si="117"/>
        <v>0</v>
      </c>
      <c r="K1418" s="19">
        <f t="shared" si="118"/>
        <v>0</v>
      </c>
    </row>
    <row r="1419" spans="2:11" x14ac:dyDescent="0.35">
      <c r="B1419" t="s">
        <v>768</v>
      </c>
      <c r="C1419" t="s">
        <v>1065</v>
      </c>
      <c r="D1419" t="s">
        <v>76</v>
      </c>
      <c r="E1419" s="1">
        <v>868.42800000000011</v>
      </c>
      <c r="F1419" s="1">
        <v>95.527079999999998</v>
      </c>
      <c r="G1419" s="1">
        <f t="shared" si="119"/>
        <v>95.527029949385067</v>
      </c>
      <c r="H1419" s="57">
        <f t="shared" si="120"/>
        <v>1</v>
      </c>
      <c r="I1419" s="1">
        <f t="shared" si="116"/>
        <v>96</v>
      </c>
      <c r="J1419" s="4">
        <f t="shared" si="117"/>
        <v>2.0212869084750017E-2</v>
      </c>
      <c r="K1419" s="19">
        <f t="shared" si="118"/>
        <v>1030.4116402023865</v>
      </c>
    </row>
    <row r="1420" spans="2:11" x14ac:dyDescent="0.35">
      <c r="B1420" t="s">
        <v>768</v>
      </c>
      <c r="C1420" t="s">
        <v>1066</v>
      </c>
      <c r="D1420" t="s">
        <v>76</v>
      </c>
      <c r="E1420" s="1">
        <v>2824.8011000000001</v>
      </c>
      <c r="F1420" s="1">
        <v>310.72812100000004</v>
      </c>
      <c r="G1420" s="1">
        <f t="shared" si="119"/>
        <v>310.72795819659882</v>
      </c>
      <c r="H1420" s="57">
        <f t="shared" si="120"/>
        <v>1</v>
      </c>
      <c r="I1420" s="1">
        <f t="shared" si="116"/>
        <v>311</v>
      </c>
      <c r="J1420" s="4">
        <f t="shared" si="117"/>
        <v>6.5481273805804735E-2</v>
      </c>
      <c r="K1420" s="19">
        <f t="shared" si="118"/>
        <v>3338.1043760723137</v>
      </c>
    </row>
    <row r="1421" spans="2:11" x14ac:dyDescent="0.35">
      <c r="B1421" t="s">
        <v>768</v>
      </c>
      <c r="C1421" t="s">
        <v>1067</v>
      </c>
      <c r="D1421" t="s">
        <v>76</v>
      </c>
      <c r="E1421" s="1">
        <v>4804.9166999999998</v>
      </c>
      <c r="F1421" s="1">
        <v>528.54083700000001</v>
      </c>
      <c r="G1421" s="1">
        <f t="shared" si="119"/>
        <v>528.54056007544727</v>
      </c>
      <c r="H1421" s="57">
        <f t="shared" si="120"/>
        <v>1</v>
      </c>
      <c r="I1421" s="1">
        <f t="shared" si="116"/>
        <v>529</v>
      </c>
      <c r="J1421" s="4">
        <f t="shared" si="117"/>
        <v>0.1113813306857579</v>
      </c>
      <c r="K1421" s="19">
        <f t="shared" si="118"/>
        <v>5677.9974756985657</v>
      </c>
    </row>
    <row r="1422" spans="2:11" x14ac:dyDescent="0.35">
      <c r="B1422" t="s">
        <v>768</v>
      </c>
      <c r="C1422" t="s">
        <v>859</v>
      </c>
      <c r="D1422" t="s">
        <v>716</v>
      </c>
      <c r="E1422" s="1">
        <v>1806.2401000000004</v>
      </c>
      <c r="F1422" s="1">
        <v>198.68641100000002</v>
      </c>
      <c r="G1422" s="1">
        <f t="shared" si="119"/>
        <v>198.68630689991608</v>
      </c>
      <c r="H1422" s="57">
        <f t="shared" si="120"/>
        <v>1</v>
      </c>
      <c r="I1422" s="1">
        <f t="shared" si="116"/>
        <v>199</v>
      </c>
      <c r="J1422" s="4">
        <f t="shared" si="117"/>
        <v>4.1899593206929722E-2</v>
      </c>
      <c r="K1422" s="19">
        <f t="shared" si="118"/>
        <v>2135.9574625028636</v>
      </c>
    </row>
    <row r="1423" spans="2:11" x14ac:dyDescent="0.35">
      <c r="B1423" t="s">
        <v>768</v>
      </c>
      <c r="C1423" t="s">
        <v>874</v>
      </c>
      <c r="D1423" t="s">
        <v>716</v>
      </c>
      <c r="E1423" s="1">
        <v>745.22227000000044</v>
      </c>
      <c r="F1423" s="1">
        <v>81.974449700000037</v>
      </c>
      <c r="G1423" s="1">
        <f t="shared" si="119"/>
        <v>81.974406750172449</v>
      </c>
      <c r="H1423" s="57">
        <f t="shared" si="120"/>
        <v>1</v>
      </c>
      <c r="I1423" s="1">
        <f t="shared" si="116"/>
        <v>82</v>
      </c>
      <c r="J1423" s="4">
        <f t="shared" si="117"/>
        <v>1.7265159009890639E-2</v>
      </c>
      <c r="K1423" s="19">
        <f t="shared" si="118"/>
        <v>880.14327600620504</v>
      </c>
    </row>
    <row r="1424" spans="2:11" x14ac:dyDescent="0.35">
      <c r="B1424" t="s">
        <v>768</v>
      </c>
      <c r="C1424" t="s">
        <v>340</v>
      </c>
      <c r="D1424" t="s">
        <v>47</v>
      </c>
      <c r="E1424" s="1">
        <v>2144.712</v>
      </c>
      <c r="F1424" s="1">
        <v>235.91831999999999</v>
      </c>
      <c r="G1424" s="1">
        <f t="shared" si="119"/>
        <v>235.9181963925686</v>
      </c>
      <c r="H1424" s="57">
        <f t="shared" si="120"/>
        <v>1</v>
      </c>
      <c r="I1424" s="1">
        <f t="shared" si="116"/>
        <v>236</v>
      </c>
      <c r="J1424" s="4">
        <f t="shared" si="117"/>
        <v>4.968996983334379E-2</v>
      </c>
      <c r="K1424" s="19">
        <f t="shared" si="118"/>
        <v>2533.0952821641999</v>
      </c>
    </row>
    <row r="1425" spans="2:11" x14ac:dyDescent="0.35">
      <c r="B1425" t="s">
        <v>768</v>
      </c>
      <c r="C1425" t="s">
        <v>340</v>
      </c>
      <c r="D1425" t="s">
        <v>47</v>
      </c>
      <c r="E1425" s="1">
        <v>1204.7587999999996</v>
      </c>
      <c r="F1425" s="1">
        <v>132.52346799999995</v>
      </c>
      <c r="G1425" s="1">
        <f t="shared" si="119"/>
        <v>132.52339856543685</v>
      </c>
      <c r="H1425" s="57">
        <f t="shared" si="120"/>
        <v>1</v>
      </c>
      <c r="I1425" s="1">
        <f t="shared" si="116"/>
        <v>133</v>
      </c>
      <c r="J1425" s="4">
        <f t="shared" si="117"/>
        <v>2.8003245711164085E-2</v>
      </c>
      <c r="K1425" s="19">
        <f t="shared" si="118"/>
        <v>1427.5494598637229</v>
      </c>
    </row>
    <row r="1426" spans="2:11" x14ac:dyDescent="0.35">
      <c r="B1426" t="s">
        <v>768</v>
      </c>
      <c r="C1426" t="s">
        <v>1068</v>
      </c>
      <c r="D1426" t="s">
        <v>191</v>
      </c>
      <c r="E1426" s="1">
        <v>6183.9472000000005</v>
      </c>
      <c r="F1426" s="1">
        <v>680.23419199999989</v>
      </c>
      <c r="G1426" s="1">
        <f t="shared" si="119"/>
        <v>680.23383559698198</v>
      </c>
      <c r="H1426" s="57">
        <f t="shared" si="120"/>
        <v>1</v>
      </c>
      <c r="I1426" s="1">
        <f t="shared" si="116"/>
        <v>680</v>
      </c>
      <c r="J1426" s="4">
        <f t="shared" si="117"/>
        <v>0.1431744893503126</v>
      </c>
      <c r="K1426" s="19">
        <f t="shared" si="118"/>
        <v>7298.749118100236</v>
      </c>
    </row>
    <row r="1427" spans="2:11" x14ac:dyDescent="0.35">
      <c r="B1427" t="s">
        <v>768</v>
      </c>
      <c r="C1427" t="s">
        <v>1069</v>
      </c>
      <c r="D1427" t="s">
        <v>76</v>
      </c>
      <c r="E1427" s="1">
        <v>4486.1021769999988</v>
      </c>
      <c r="F1427" s="1">
        <v>493.47123946999983</v>
      </c>
      <c r="G1427" s="1">
        <f t="shared" si="119"/>
        <v>493.47098091986953</v>
      </c>
      <c r="H1427" s="57">
        <f t="shared" si="120"/>
        <v>1</v>
      </c>
      <c r="I1427" s="1">
        <f t="shared" si="116"/>
        <v>493</v>
      </c>
      <c r="J1427" s="4">
        <f t="shared" si="117"/>
        <v>0.10380150477897665</v>
      </c>
      <c r="K1427" s="19">
        <f t="shared" si="118"/>
        <v>5291.5931106226717</v>
      </c>
    </row>
    <row r="1428" spans="2:11" x14ac:dyDescent="0.35">
      <c r="B1428" t="s">
        <v>768</v>
      </c>
      <c r="C1428" t="s">
        <v>1070</v>
      </c>
      <c r="D1428" t="s">
        <v>47</v>
      </c>
      <c r="E1428" s="1">
        <v>0</v>
      </c>
      <c r="F1428" s="1">
        <v>0</v>
      </c>
      <c r="G1428" s="1">
        <f t="shared" si="119"/>
        <v>0</v>
      </c>
      <c r="H1428" s="57">
        <f t="shared" si="120"/>
        <v>1</v>
      </c>
      <c r="I1428" s="1">
        <f t="shared" si="116"/>
        <v>0</v>
      </c>
      <c r="J1428" s="4">
        <f t="shared" si="117"/>
        <v>0</v>
      </c>
      <c r="K1428" s="19">
        <f t="shared" si="118"/>
        <v>0</v>
      </c>
    </row>
    <row r="1429" spans="2:11" x14ac:dyDescent="0.35">
      <c r="B1429" t="s">
        <v>768</v>
      </c>
      <c r="C1429" t="s">
        <v>1070</v>
      </c>
      <c r="D1429" t="s">
        <v>47</v>
      </c>
      <c r="E1429" s="1">
        <v>2028.5938690000003</v>
      </c>
      <c r="F1429" s="1">
        <v>223.14532559</v>
      </c>
      <c r="G1429" s="1">
        <f t="shared" si="119"/>
        <v>223.14520867487224</v>
      </c>
      <c r="H1429" s="57">
        <f t="shared" si="120"/>
        <v>1</v>
      </c>
      <c r="I1429" s="1">
        <f t="shared" si="116"/>
        <v>223</v>
      </c>
      <c r="J1429" s="4">
        <f t="shared" si="117"/>
        <v>4.6952810478117224E-2</v>
      </c>
      <c r="K1429" s="19">
        <f t="shared" si="118"/>
        <v>2393.5603725534597</v>
      </c>
    </row>
    <row r="1430" spans="2:11" x14ac:dyDescent="0.35">
      <c r="B1430" t="s">
        <v>768</v>
      </c>
      <c r="C1430" t="s">
        <v>208</v>
      </c>
      <c r="D1430" t="s">
        <v>76</v>
      </c>
      <c r="E1430" s="1">
        <v>0</v>
      </c>
      <c r="F1430" s="1">
        <v>0</v>
      </c>
      <c r="G1430" s="1">
        <f t="shared" si="119"/>
        <v>0</v>
      </c>
      <c r="H1430" s="57">
        <f t="shared" si="120"/>
        <v>1</v>
      </c>
      <c r="I1430" s="1">
        <f t="shared" si="116"/>
        <v>0</v>
      </c>
      <c r="J1430" s="4">
        <f t="shared" si="117"/>
        <v>0</v>
      </c>
      <c r="K1430" s="19">
        <f t="shared" si="118"/>
        <v>0</v>
      </c>
    </row>
    <row r="1431" spans="2:11" x14ac:dyDescent="0.35">
      <c r="B1431" t="s">
        <v>768</v>
      </c>
      <c r="C1431" t="s">
        <v>208</v>
      </c>
      <c r="D1431" t="s">
        <v>76</v>
      </c>
      <c r="E1431" s="1">
        <v>1245.0088730000009</v>
      </c>
      <c r="F1431" s="1">
        <v>136.95097603000011</v>
      </c>
      <c r="G1431" s="1">
        <f t="shared" si="119"/>
        <v>136.95090427568118</v>
      </c>
      <c r="H1431" s="57">
        <f t="shared" si="120"/>
        <v>1</v>
      </c>
      <c r="I1431" s="1">
        <f t="shared" si="116"/>
        <v>137</v>
      </c>
      <c r="J1431" s="4">
        <f t="shared" si="117"/>
        <v>2.8845448589695337E-2</v>
      </c>
      <c r="K1431" s="19">
        <f t="shared" si="118"/>
        <v>1470.4832782054889</v>
      </c>
    </row>
    <row r="1432" spans="2:11" x14ac:dyDescent="0.35">
      <c r="B1432" t="s">
        <v>768</v>
      </c>
      <c r="C1432" t="s">
        <v>208</v>
      </c>
      <c r="D1432" t="s">
        <v>76</v>
      </c>
      <c r="E1432" s="1">
        <v>1077.192939</v>
      </c>
      <c r="F1432" s="1">
        <v>118.49122328999998</v>
      </c>
      <c r="G1432" s="1">
        <f t="shared" si="119"/>
        <v>118.49116120751417</v>
      </c>
      <c r="H1432" s="57">
        <f t="shared" si="120"/>
        <v>1</v>
      </c>
      <c r="I1432" s="1">
        <f t="shared" si="116"/>
        <v>118</v>
      </c>
      <c r="J1432" s="4">
        <f t="shared" si="117"/>
        <v>2.4844984916671895E-2</v>
      </c>
      <c r="K1432" s="19">
        <f t="shared" si="118"/>
        <v>1266.5476410821</v>
      </c>
    </row>
    <row r="1433" spans="2:11" x14ac:dyDescent="0.35">
      <c r="B1433" t="s">
        <v>768</v>
      </c>
      <c r="C1433" t="s">
        <v>412</v>
      </c>
      <c r="D1433" t="s">
        <v>14</v>
      </c>
      <c r="E1433" s="1">
        <v>434.28629999999998</v>
      </c>
      <c r="F1433" s="1">
        <v>47.771493</v>
      </c>
      <c r="G1433" s="1">
        <f t="shared" si="119"/>
        <v>47.771467970525627</v>
      </c>
      <c r="H1433" s="57">
        <f t="shared" si="120"/>
        <v>1</v>
      </c>
      <c r="I1433" s="1">
        <f t="shared" si="116"/>
        <v>48</v>
      </c>
      <c r="J1433" s="4">
        <f t="shared" si="117"/>
        <v>1.0106434542375009E-2</v>
      </c>
      <c r="K1433" s="19">
        <f t="shared" si="118"/>
        <v>515.20582010119324</v>
      </c>
    </row>
    <row r="1434" spans="2:11" x14ac:dyDescent="0.35">
      <c r="B1434" t="s">
        <v>768</v>
      </c>
      <c r="C1434" t="s">
        <v>210</v>
      </c>
      <c r="D1434" t="s">
        <v>225</v>
      </c>
      <c r="E1434" s="1">
        <v>0</v>
      </c>
      <c r="F1434" s="1">
        <v>0</v>
      </c>
      <c r="G1434" s="1">
        <f t="shared" si="119"/>
        <v>0</v>
      </c>
      <c r="H1434" s="57">
        <f t="shared" si="120"/>
        <v>1</v>
      </c>
      <c r="I1434" s="1">
        <f t="shared" si="116"/>
        <v>0</v>
      </c>
      <c r="J1434" s="4">
        <f t="shared" si="117"/>
        <v>0</v>
      </c>
      <c r="K1434" s="19">
        <f t="shared" si="118"/>
        <v>0</v>
      </c>
    </row>
    <row r="1435" spans="2:11" x14ac:dyDescent="0.35">
      <c r="B1435" t="s">
        <v>768</v>
      </c>
      <c r="C1435" t="s">
        <v>210</v>
      </c>
      <c r="D1435" t="s">
        <v>76</v>
      </c>
      <c r="E1435" s="1">
        <v>0</v>
      </c>
      <c r="F1435" s="1">
        <v>0</v>
      </c>
      <c r="G1435" s="1">
        <f t="shared" si="119"/>
        <v>0</v>
      </c>
      <c r="H1435" s="57">
        <f t="shared" si="120"/>
        <v>1</v>
      </c>
      <c r="I1435" s="1">
        <f t="shared" si="116"/>
        <v>0</v>
      </c>
      <c r="J1435" s="4">
        <f t="shared" si="117"/>
        <v>0</v>
      </c>
      <c r="K1435" s="19">
        <f t="shared" si="118"/>
        <v>0</v>
      </c>
    </row>
    <row r="1436" spans="2:11" x14ac:dyDescent="0.35">
      <c r="B1436" t="s">
        <v>768</v>
      </c>
      <c r="C1436" t="s">
        <v>1071</v>
      </c>
      <c r="D1436" t="s">
        <v>740</v>
      </c>
      <c r="E1436" s="1">
        <v>2129.0989580000005</v>
      </c>
      <c r="F1436" s="1">
        <v>234.20088538000005</v>
      </c>
      <c r="G1436" s="1">
        <f t="shared" si="119"/>
        <v>234.20076267240415</v>
      </c>
      <c r="H1436" s="57">
        <f t="shared" si="120"/>
        <v>1</v>
      </c>
      <c r="I1436" s="1">
        <f t="shared" si="116"/>
        <v>234</v>
      </c>
      <c r="J1436" s="4">
        <f t="shared" si="117"/>
        <v>4.9268868394078159E-2</v>
      </c>
      <c r="K1436" s="19">
        <f t="shared" si="118"/>
        <v>2511.6283729933166</v>
      </c>
    </row>
    <row r="1437" spans="2:11" x14ac:dyDescent="0.35">
      <c r="B1437" t="s">
        <v>768</v>
      </c>
      <c r="C1437" t="s">
        <v>1060</v>
      </c>
      <c r="D1437" t="s">
        <v>47</v>
      </c>
      <c r="E1437" s="1">
        <v>838.53930000000025</v>
      </c>
      <c r="F1437" s="1">
        <v>92.239323000000013</v>
      </c>
      <c r="G1437" s="1">
        <f t="shared" si="119"/>
        <v>92.239274671977881</v>
      </c>
      <c r="H1437" s="57">
        <f t="shared" si="120"/>
        <v>1</v>
      </c>
      <c r="I1437" s="1">
        <f t="shared" si="116"/>
        <v>92</v>
      </c>
      <c r="J1437" s="4">
        <f t="shared" si="117"/>
        <v>1.9370666206218766E-2</v>
      </c>
      <c r="K1437" s="19">
        <f t="shared" si="118"/>
        <v>987.47782186062022</v>
      </c>
    </row>
    <row r="1438" spans="2:11" x14ac:dyDescent="0.35">
      <c r="B1438" t="s">
        <v>768</v>
      </c>
      <c r="C1438" t="s">
        <v>210</v>
      </c>
      <c r="D1438" t="s">
        <v>225</v>
      </c>
      <c r="E1438" s="1">
        <v>0</v>
      </c>
      <c r="F1438" s="1">
        <v>0</v>
      </c>
      <c r="G1438" s="1">
        <f t="shared" si="119"/>
        <v>0</v>
      </c>
      <c r="H1438" s="57">
        <f t="shared" si="120"/>
        <v>1</v>
      </c>
      <c r="I1438" s="1">
        <f t="shared" si="116"/>
        <v>0</v>
      </c>
      <c r="J1438" s="4">
        <f t="shared" si="117"/>
        <v>0</v>
      </c>
      <c r="K1438" s="19">
        <f t="shared" si="118"/>
        <v>0</v>
      </c>
    </row>
    <row r="1439" spans="2:11" x14ac:dyDescent="0.35">
      <c r="B1439" t="s">
        <v>768</v>
      </c>
      <c r="C1439" t="s">
        <v>210</v>
      </c>
      <c r="D1439" t="s">
        <v>76</v>
      </c>
      <c r="E1439" s="1">
        <v>0</v>
      </c>
      <c r="F1439" s="1">
        <v>0</v>
      </c>
      <c r="G1439" s="1">
        <f t="shared" si="119"/>
        <v>0</v>
      </c>
      <c r="H1439" s="57">
        <f t="shared" si="120"/>
        <v>1</v>
      </c>
      <c r="I1439" s="1">
        <f t="shared" si="116"/>
        <v>0</v>
      </c>
      <c r="J1439" s="4">
        <f t="shared" si="117"/>
        <v>0</v>
      </c>
      <c r="K1439" s="19">
        <f t="shared" si="118"/>
        <v>0</v>
      </c>
    </row>
    <row r="1440" spans="2:11" x14ac:dyDescent="0.35">
      <c r="B1440" t="s">
        <v>768</v>
      </c>
      <c r="C1440" t="s">
        <v>208</v>
      </c>
      <c r="D1440" t="s">
        <v>14</v>
      </c>
      <c r="E1440" s="1">
        <v>2498.4708799999989</v>
      </c>
      <c r="F1440" s="1">
        <v>274.83179679999989</v>
      </c>
      <c r="G1440" s="1">
        <f t="shared" si="119"/>
        <v>274.83165280417768</v>
      </c>
      <c r="H1440" s="57">
        <f t="shared" si="120"/>
        <v>1</v>
      </c>
      <c r="I1440" s="1">
        <f t="shared" si="116"/>
        <v>275</v>
      </c>
      <c r="J1440" s="4">
        <f t="shared" si="117"/>
        <v>5.7901447899023482E-2</v>
      </c>
      <c r="K1440" s="19">
        <f t="shared" si="118"/>
        <v>2951.7000109964192</v>
      </c>
    </row>
    <row r="1441" spans="2:11" x14ac:dyDescent="0.35">
      <c r="B1441" t="s">
        <v>768</v>
      </c>
      <c r="C1441" t="s">
        <v>922</v>
      </c>
      <c r="D1441" t="s">
        <v>76</v>
      </c>
      <c r="E1441" s="1">
        <v>2683.6133829999999</v>
      </c>
      <c r="F1441" s="1">
        <v>295.19747212999999</v>
      </c>
      <c r="G1441" s="1">
        <f t="shared" si="119"/>
        <v>295.19731746375243</v>
      </c>
      <c r="H1441" s="57">
        <f t="shared" si="120"/>
        <v>1</v>
      </c>
      <c r="I1441" s="1">
        <f t="shared" si="116"/>
        <v>295</v>
      </c>
      <c r="J1441" s="4">
        <f t="shared" si="117"/>
        <v>6.2112462291679736E-2</v>
      </c>
      <c r="K1441" s="19">
        <f t="shared" si="118"/>
        <v>3166.3691027052496</v>
      </c>
    </row>
    <row r="1442" spans="2:11" x14ac:dyDescent="0.35">
      <c r="B1442" t="s">
        <v>768</v>
      </c>
      <c r="C1442" t="s">
        <v>922</v>
      </c>
      <c r="D1442" t="s">
        <v>76</v>
      </c>
      <c r="E1442" s="1">
        <v>2202.0486269999992</v>
      </c>
      <c r="F1442" s="1">
        <v>242.22534896999991</v>
      </c>
      <c r="G1442" s="1">
        <f t="shared" si="119"/>
        <v>242.22522205805342</v>
      </c>
      <c r="H1442" s="57">
        <f t="shared" si="120"/>
        <v>1</v>
      </c>
      <c r="I1442" s="1">
        <f t="shared" si="116"/>
        <v>242</v>
      </c>
      <c r="J1442" s="4">
        <f t="shared" si="117"/>
        <v>5.0953274151140662E-2</v>
      </c>
      <c r="K1442" s="19">
        <f t="shared" si="118"/>
        <v>2597.4960096768486</v>
      </c>
    </row>
    <row r="1443" spans="2:11" x14ac:dyDescent="0.35">
      <c r="B1443" t="s">
        <v>768</v>
      </c>
      <c r="C1443" t="s">
        <v>412</v>
      </c>
      <c r="D1443" t="s">
        <v>112</v>
      </c>
      <c r="E1443" s="1">
        <v>0</v>
      </c>
      <c r="F1443" s="1">
        <v>0</v>
      </c>
      <c r="G1443" s="1">
        <f t="shared" si="119"/>
        <v>0</v>
      </c>
      <c r="H1443" s="57">
        <f t="shared" si="120"/>
        <v>0.82600678126016336</v>
      </c>
      <c r="I1443" s="1">
        <f t="shared" si="116"/>
        <v>0</v>
      </c>
      <c r="J1443" s="4">
        <f t="shared" si="117"/>
        <v>0</v>
      </c>
      <c r="K1443" s="19">
        <f t="shared" si="118"/>
        <v>0</v>
      </c>
    </row>
    <row r="1444" spans="2:11" x14ac:dyDescent="0.35">
      <c r="B1444" t="s">
        <v>768</v>
      </c>
      <c r="C1444" t="s">
        <v>913</v>
      </c>
      <c r="D1444" t="s">
        <v>76</v>
      </c>
      <c r="E1444" s="1">
        <v>734.75747999999999</v>
      </c>
      <c r="F1444" s="1">
        <v>80.823322800000014</v>
      </c>
      <c r="G1444" s="1">
        <f t="shared" si="119"/>
        <v>80.823280453295752</v>
      </c>
      <c r="H1444" s="57">
        <f t="shared" si="120"/>
        <v>1</v>
      </c>
      <c r="I1444" s="1">
        <f t="shared" si="116"/>
        <v>81</v>
      </c>
      <c r="J1444" s="4">
        <f t="shared" si="117"/>
        <v>1.7054608290257827E-2</v>
      </c>
      <c r="K1444" s="19">
        <f t="shared" si="118"/>
        <v>869.40982142076348</v>
      </c>
    </row>
    <row r="1445" spans="2:11" x14ac:dyDescent="0.35">
      <c r="B1445" t="s">
        <v>768</v>
      </c>
      <c r="C1445" t="s">
        <v>361</v>
      </c>
      <c r="D1445" t="s">
        <v>160</v>
      </c>
      <c r="E1445" s="1">
        <v>7663.6994400000031</v>
      </c>
      <c r="F1445" s="1">
        <v>843.00693840000019</v>
      </c>
      <c r="G1445" s="1">
        <f t="shared" si="119"/>
        <v>843.00649671356268</v>
      </c>
      <c r="H1445" s="57">
        <f t="shared" si="120"/>
        <v>1</v>
      </c>
      <c r="I1445" s="1">
        <f t="shared" si="116"/>
        <v>843</v>
      </c>
      <c r="J1445" s="4">
        <f t="shared" si="117"/>
        <v>0.17749425665046106</v>
      </c>
      <c r="K1445" s="19">
        <f t="shared" si="118"/>
        <v>9048.3022155272047</v>
      </c>
    </row>
    <row r="1446" spans="2:11" x14ac:dyDescent="0.35">
      <c r="B1446" t="s">
        <v>768</v>
      </c>
      <c r="C1446" t="s">
        <v>1072</v>
      </c>
      <c r="D1446" t="s">
        <v>76</v>
      </c>
      <c r="E1446" s="1">
        <v>935.08228499999973</v>
      </c>
      <c r="F1446" s="1">
        <v>102.85905134999999</v>
      </c>
      <c r="G1446" s="1">
        <f t="shared" si="119"/>
        <v>102.85899745785997</v>
      </c>
      <c r="H1446" s="57">
        <f t="shared" si="120"/>
        <v>1</v>
      </c>
      <c r="I1446" s="1">
        <f t="shared" si="116"/>
        <v>103</v>
      </c>
      <c r="J1446" s="4">
        <f t="shared" si="117"/>
        <v>2.1686724122179705E-2</v>
      </c>
      <c r="K1446" s="19">
        <f t="shared" si="118"/>
        <v>1105.5458223004771</v>
      </c>
    </row>
    <row r="1447" spans="2:11" x14ac:dyDescent="0.35">
      <c r="B1447" t="s">
        <v>768</v>
      </c>
      <c r="C1447" t="s">
        <v>412</v>
      </c>
      <c r="D1447" t="s">
        <v>160</v>
      </c>
      <c r="E1447" s="1">
        <v>6962.0094340000005</v>
      </c>
      <c r="F1447" s="1">
        <v>765.82103773999995</v>
      </c>
      <c r="G1447" s="1">
        <f t="shared" si="119"/>
        <v>765.8206364944698</v>
      </c>
      <c r="H1447" s="57">
        <f t="shared" si="120"/>
        <v>1</v>
      </c>
      <c r="I1447" s="1">
        <f t="shared" si="116"/>
        <v>766</v>
      </c>
      <c r="J1447" s="4">
        <f t="shared" si="117"/>
        <v>0.16128185123873448</v>
      </c>
      <c r="K1447" s="19">
        <f t="shared" si="118"/>
        <v>8221.8262124482062</v>
      </c>
    </row>
    <row r="1448" spans="2:11" x14ac:dyDescent="0.35">
      <c r="B1448" t="s">
        <v>768</v>
      </c>
      <c r="C1448" t="s">
        <v>412</v>
      </c>
      <c r="D1448" t="s">
        <v>688</v>
      </c>
      <c r="E1448" s="1">
        <v>3643.6607050000011</v>
      </c>
      <c r="F1448" s="1">
        <v>400.80267755</v>
      </c>
      <c r="G1448" s="1">
        <f t="shared" si="119"/>
        <v>400.80246755278796</v>
      </c>
      <c r="H1448" s="57">
        <f t="shared" si="120"/>
        <v>1</v>
      </c>
      <c r="I1448" s="1">
        <f t="shared" si="116"/>
        <v>401</v>
      </c>
      <c r="J1448" s="4">
        <f t="shared" si="117"/>
        <v>8.4430838572757877E-2</v>
      </c>
      <c r="K1448" s="19">
        <f t="shared" si="118"/>
        <v>4304.115288762051</v>
      </c>
    </row>
    <row r="1449" spans="2:11" x14ac:dyDescent="0.35">
      <c r="B1449" t="s">
        <v>768</v>
      </c>
      <c r="C1449" t="s">
        <v>1073</v>
      </c>
      <c r="D1449" t="s">
        <v>47</v>
      </c>
      <c r="E1449" s="1">
        <v>2585.4303810000001</v>
      </c>
      <c r="F1449" s="1">
        <v>284.39734191000002</v>
      </c>
      <c r="G1449" s="1">
        <f t="shared" si="119"/>
        <v>284.39719290239037</v>
      </c>
      <c r="H1449" s="57">
        <f t="shared" si="120"/>
        <v>1</v>
      </c>
      <c r="I1449" s="1">
        <f t="shared" si="116"/>
        <v>284</v>
      </c>
      <c r="J1449" s="4">
        <f t="shared" si="117"/>
        <v>5.9796404375718794E-2</v>
      </c>
      <c r="K1449" s="19">
        <f t="shared" si="118"/>
        <v>3048.3011022653927</v>
      </c>
    </row>
    <row r="1450" spans="2:11" x14ac:dyDescent="0.35">
      <c r="B1450" t="s">
        <v>768</v>
      </c>
      <c r="C1450" t="s">
        <v>412</v>
      </c>
      <c r="D1450" t="s">
        <v>160</v>
      </c>
      <c r="E1450" s="1">
        <v>1400.0674500000005</v>
      </c>
      <c r="F1450" s="1">
        <v>154.00741950000003</v>
      </c>
      <c r="G1450" s="1">
        <f t="shared" si="119"/>
        <v>154.00733880910013</v>
      </c>
      <c r="H1450" s="57">
        <f t="shared" si="120"/>
        <v>1</v>
      </c>
      <c r="I1450" s="1">
        <f t="shared" si="116"/>
        <v>154</v>
      </c>
      <c r="J1450" s="4">
        <f t="shared" si="117"/>
        <v>3.2424810823453151E-2</v>
      </c>
      <c r="K1450" s="19">
        <f t="shared" si="118"/>
        <v>1652.9520061579947</v>
      </c>
    </row>
    <row r="1451" spans="2:11" x14ac:dyDescent="0.35">
      <c r="B1451" t="s">
        <v>768</v>
      </c>
      <c r="C1451" t="s">
        <v>412</v>
      </c>
      <c r="D1451" t="s">
        <v>160</v>
      </c>
      <c r="E1451" s="1">
        <v>1596.2906400000002</v>
      </c>
      <c r="F1451" s="1">
        <v>175.59197040000001</v>
      </c>
      <c r="G1451" s="1">
        <f t="shared" si="119"/>
        <v>175.59187840005512</v>
      </c>
      <c r="H1451" s="57">
        <f t="shared" si="120"/>
        <v>1</v>
      </c>
      <c r="I1451" s="1">
        <f t="shared" si="116"/>
        <v>176</v>
      </c>
      <c r="J1451" s="4">
        <f t="shared" si="117"/>
        <v>3.7056926655375029E-2</v>
      </c>
      <c r="K1451" s="19">
        <f t="shared" si="118"/>
        <v>1889.0880070377082</v>
      </c>
    </row>
    <row r="1452" spans="2:11" x14ac:dyDescent="0.35">
      <c r="B1452" t="s">
        <v>768</v>
      </c>
      <c r="C1452" t="s">
        <v>210</v>
      </c>
      <c r="D1452" t="s">
        <v>76</v>
      </c>
      <c r="E1452" s="1">
        <v>2419.682499</v>
      </c>
      <c r="F1452" s="1">
        <v>266.16507488999997</v>
      </c>
      <c r="G1452" s="1">
        <f t="shared" si="119"/>
        <v>266.16493543503424</v>
      </c>
      <c r="H1452" s="57">
        <f t="shared" si="120"/>
        <v>1</v>
      </c>
      <c r="I1452" s="1">
        <f t="shared" si="116"/>
        <v>266</v>
      </c>
      <c r="J1452" s="4">
        <f t="shared" si="117"/>
        <v>5.6006491422328171E-2</v>
      </c>
      <c r="K1452" s="19">
        <f t="shared" si="118"/>
        <v>2855.0989197274457</v>
      </c>
    </row>
    <row r="1453" spans="2:11" x14ac:dyDescent="0.35">
      <c r="B1453" t="s">
        <v>768</v>
      </c>
      <c r="C1453" t="s">
        <v>210</v>
      </c>
      <c r="D1453" t="s">
        <v>225</v>
      </c>
      <c r="E1453" s="1">
        <v>0</v>
      </c>
      <c r="F1453" s="1">
        <v>0</v>
      </c>
      <c r="G1453" s="1">
        <f t="shared" si="119"/>
        <v>0</v>
      </c>
      <c r="H1453" s="57">
        <f t="shared" si="120"/>
        <v>1</v>
      </c>
      <c r="I1453" s="1">
        <f t="shared" si="116"/>
        <v>0</v>
      </c>
      <c r="J1453" s="4">
        <f t="shared" si="117"/>
        <v>0</v>
      </c>
      <c r="K1453" s="19">
        <f t="shared" si="118"/>
        <v>0</v>
      </c>
    </row>
    <row r="1454" spans="2:11" x14ac:dyDescent="0.35">
      <c r="B1454" t="s">
        <v>768</v>
      </c>
      <c r="C1454" t="s">
        <v>1074</v>
      </c>
      <c r="D1454" t="s">
        <v>191</v>
      </c>
      <c r="E1454" s="1">
        <v>0</v>
      </c>
      <c r="F1454" s="1">
        <v>0</v>
      </c>
      <c r="G1454" s="1">
        <f t="shared" si="119"/>
        <v>0</v>
      </c>
      <c r="H1454" s="57">
        <f t="shared" si="120"/>
        <v>1</v>
      </c>
      <c r="I1454" s="1">
        <f t="shared" si="116"/>
        <v>0</v>
      </c>
      <c r="J1454" s="4">
        <f t="shared" si="117"/>
        <v>0</v>
      </c>
      <c r="K1454" s="19">
        <f t="shared" si="118"/>
        <v>0</v>
      </c>
    </row>
    <row r="1455" spans="2:11" x14ac:dyDescent="0.35">
      <c r="B1455" t="s">
        <v>768</v>
      </c>
      <c r="C1455" t="s">
        <v>1075</v>
      </c>
      <c r="D1455" t="s">
        <v>14</v>
      </c>
      <c r="E1455" s="1">
        <v>0</v>
      </c>
      <c r="F1455" s="1">
        <v>0</v>
      </c>
      <c r="G1455" s="1">
        <f t="shared" si="119"/>
        <v>0</v>
      </c>
      <c r="H1455" s="57">
        <f t="shared" si="120"/>
        <v>1</v>
      </c>
      <c r="I1455" s="1">
        <f t="shared" si="116"/>
        <v>0</v>
      </c>
      <c r="J1455" s="4">
        <f t="shared" si="117"/>
        <v>0</v>
      </c>
      <c r="K1455" s="19">
        <f t="shared" si="118"/>
        <v>0</v>
      </c>
    </row>
    <row r="1456" spans="2:11" x14ac:dyDescent="0.35">
      <c r="B1456" t="s">
        <v>768</v>
      </c>
      <c r="C1456" t="s">
        <v>1075</v>
      </c>
      <c r="D1456" t="s">
        <v>716</v>
      </c>
      <c r="E1456" s="1">
        <v>3698.2734749999991</v>
      </c>
      <c r="F1456" s="1">
        <v>406.81008224999994</v>
      </c>
      <c r="G1456" s="1">
        <f t="shared" si="119"/>
        <v>406.80986910525843</v>
      </c>
      <c r="H1456" s="57">
        <f t="shared" si="120"/>
        <v>1</v>
      </c>
      <c r="I1456" s="1">
        <f t="shared" si="116"/>
        <v>407</v>
      </c>
      <c r="J1456" s="4">
        <f t="shared" si="117"/>
        <v>8.5694142890554756E-2</v>
      </c>
      <c r="K1456" s="19">
        <f t="shared" si="118"/>
        <v>4368.5160162747006</v>
      </c>
    </row>
    <row r="1457" spans="2:11" x14ac:dyDescent="0.35">
      <c r="B1457" t="s">
        <v>768</v>
      </c>
      <c r="C1457" t="s">
        <v>1076</v>
      </c>
      <c r="D1457" t="s">
        <v>76</v>
      </c>
      <c r="E1457" s="1">
        <v>11785.614375000001</v>
      </c>
      <c r="F1457" s="1">
        <v>1296.41758125</v>
      </c>
      <c r="G1457" s="1">
        <f t="shared" si="119"/>
        <v>1296.4169020028469</v>
      </c>
      <c r="H1457" s="57">
        <f t="shared" si="120"/>
        <v>1</v>
      </c>
      <c r="I1457" s="1">
        <f t="shared" si="116"/>
        <v>1296</v>
      </c>
      <c r="J1457" s="4">
        <f t="shared" si="117"/>
        <v>0.27287373264412523</v>
      </c>
      <c r="K1457" s="19">
        <f t="shared" si="118"/>
        <v>13910.557142732216</v>
      </c>
    </row>
    <row r="1458" spans="2:11" x14ac:dyDescent="0.35">
      <c r="B1458" t="s">
        <v>768</v>
      </c>
      <c r="C1458" t="s">
        <v>1077</v>
      </c>
      <c r="D1458" t="s">
        <v>76</v>
      </c>
      <c r="E1458" s="1">
        <v>1269.4764</v>
      </c>
      <c r="F1458" s="1">
        <v>139.64240400000003</v>
      </c>
      <c r="G1458" s="1">
        <f t="shared" si="119"/>
        <v>139.64233083552992</v>
      </c>
      <c r="H1458" s="57">
        <f t="shared" si="120"/>
        <v>1</v>
      </c>
      <c r="I1458" s="1">
        <f t="shared" ref="I1458:I1521" si="121">+ROUND(H1458*G1458,0)</f>
        <v>140</v>
      </c>
      <c r="J1458" s="4">
        <f t="shared" ref="J1458:J1521" si="122">$J$3*(I1458/$I$4)</f>
        <v>2.9477100748593773E-2</v>
      </c>
      <c r="K1458" s="19">
        <f t="shared" ref="K1458:K1521" si="123">$L$3*J1458</f>
        <v>1502.6836419618135</v>
      </c>
    </row>
    <row r="1459" spans="2:11" x14ac:dyDescent="0.35">
      <c r="B1459" t="s">
        <v>768</v>
      </c>
      <c r="C1459" t="s">
        <v>1078</v>
      </c>
      <c r="D1459" t="s">
        <v>14</v>
      </c>
      <c r="E1459" s="1">
        <v>0</v>
      </c>
      <c r="F1459" s="1">
        <v>0</v>
      </c>
      <c r="G1459" s="1">
        <f t="shared" si="119"/>
        <v>0</v>
      </c>
      <c r="H1459" s="57">
        <f t="shared" si="120"/>
        <v>1</v>
      </c>
      <c r="I1459" s="1">
        <f t="shared" si="121"/>
        <v>0</v>
      </c>
      <c r="J1459" s="4">
        <f t="shared" si="122"/>
        <v>0</v>
      </c>
      <c r="K1459" s="19">
        <f t="shared" si="123"/>
        <v>0</v>
      </c>
    </row>
    <row r="1460" spans="2:11" x14ac:dyDescent="0.35">
      <c r="B1460" t="s">
        <v>768</v>
      </c>
      <c r="C1460" t="s">
        <v>1079</v>
      </c>
      <c r="D1460" t="s">
        <v>76</v>
      </c>
      <c r="E1460" s="1">
        <v>533.81954799999994</v>
      </c>
      <c r="F1460" s="1">
        <v>58.720150279999984</v>
      </c>
      <c r="G1460" s="1">
        <f t="shared" si="119"/>
        <v>58.720119514068166</v>
      </c>
      <c r="H1460" s="57">
        <f t="shared" si="120"/>
        <v>1</v>
      </c>
      <c r="I1460" s="1">
        <f t="shared" si="121"/>
        <v>59</v>
      </c>
      <c r="J1460" s="4">
        <f t="shared" si="122"/>
        <v>1.2422492458335948E-2</v>
      </c>
      <c r="K1460" s="19">
        <f t="shared" si="123"/>
        <v>633.27382054104999</v>
      </c>
    </row>
    <row r="1461" spans="2:11" x14ac:dyDescent="0.35">
      <c r="B1461" t="s">
        <v>768</v>
      </c>
      <c r="C1461" t="s">
        <v>130</v>
      </c>
      <c r="D1461" t="s">
        <v>22</v>
      </c>
      <c r="E1461" s="1">
        <v>0</v>
      </c>
      <c r="F1461" s="1">
        <v>0</v>
      </c>
      <c r="G1461" s="1">
        <f t="shared" si="119"/>
        <v>0</v>
      </c>
      <c r="H1461" s="57">
        <f t="shared" si="120"/>
        <v>1</v>
      </c>
      <c r="I1461" s="1">
        <f t="shared" si="121"/>
        <v>0</v>
      </c>
      <c r="J1461" s="4">
        <f t="shared" si="122"/>
        <v>0</v>
      </c>
      <c r="K1461" s="19">
        <f t="shared" si="123"/>
        <v>0</v>
      </c>
    </row>
    <row r="1462" spans="2:11" x14ac:dyDescent="0.35">
      <c r="B1462" t="s">
        <v>768</v>
      </c>
      <c r="C1462" t="s">
        <v>978</v>
      </c>
      <c r="D1462" t="s">
        <v>47</v>
      </c>
      <c r="E1462" s="1">
        <v>5096.1854680000015</v>
      </c>
      <c r="F1462" s="1">
        <v>560.58040148000021</v>
      </c>
      <c r="G1462" s="1">
        <f t="shared" si="119"/>
        <v>560.58010776858555</v>
      </c>
      <c r="H1462" s="57">
        <f t="shared" si="120"/>
        <v>1</v>
      </c>
      <c r="I1462" s="1">
        <f t="shared" si="121"/>
        <v>561</v>
      </c>
      <c r="J1462" s="4">
        <f t="shared" si="122"/>
        <v>0.11811895371400792</v>
      </c>
      <c r="K1462" s="19">
        <f t="shared" si="123"/>
        <v>6021.4680224326958</v>
      </c>
    </row>
    <row r="1463" spans="2:11" x14ac:dyDescent="0.35">
      <c r="B1463" t="s">
        <v>768</v>
      </c>
      <c r="C1463" t="s">
        <v>1080</v>
      </c>
      <c r="D1463" t="s">
        <v>175</v>
      </c>
      <c r="E1463" s="1">
        <v>156.82482899999991</v>
      </c>
      <c r="F1463" s="1">
        <v>17.250731189999986</v>
      </c>
      <c r="G1463" s="1">
        <f t="shared" si="119"/>
        <v>17.250722151623602</v>
      </c>
      <c r="H1463" s="57">
        <f t="shared" si="120"/>
        <v>1</v>
      </c>
      <c r="I1463" s="1">
        <f t="shared" si="121"/>
        <v>17</v>
      </c>
      <c r="J1463" s="4">
        <f t="shared" si="122"/>
        <v>3.5793622337578152E-3</v>
      </c>
      <c r="K1463" s="19">
        <f t="shared" si="123"/>
        <v>182.4687279525059</v>
      </c>
    </row>
    <row r="1464" spans="2:11" x14ac:dyDescent="0.35">
      <c r="B1464" t="s">
        <v>768</v>
      </c>
      <c r="C1464" t="s">
        <v>1081</v>
      </c>
      <c r="D1464" t="s">
        <v>76</v>
      </c>
      <c r="E1464" s="1">
        <v>1536.2945490000002</v>
      </c>
      <c r="F1464" s="1">
        <v>168.99240039</v>
      </c>
      <c r="G1464" s="1">
        <f t="shared" si="119"/>
        <v>168.99231184784466</v>
      </c>
      <c r="H1464" s="57">
        <f t="shared" si="120"/>
        <v>1</v>
      </c>
      <c r="I1464" s="1">
        <f t="shared" si="121"/>
        <v>169</v>
      </c>
      <c r="J1464" s="4">
        <f t="shared" si="122"/>
        <v>3.5583071617945342E-2</v>
      </c>
      <c r="K1464" s="19">
        <f t="shared" si="123"/>
        <v>1813.9538249396176</v>
      </c>
    </row>
    <row r="1465" spans="2:11" x14ac:dyDescent="0.35">
      <c r="B1465" t="s">
        <v>768</v>
      </c>
      <c r="C1465" t="s">
        <v>1082</v>
      </c>
      <c r="D1465" t="s">
        <v>716</v>
      </c>
      <c r="E1465" s="1">
        <v>4921.1509999999998</v>
      </c>
      <c r="F1465" s="1">
        <v>541.32660999999996</v>
      </c>
      <c r="G1465" s="1">
        <f t="shared" si="119"/>
        <v>541.32632637644838</v>
      </c>
      <c r="H1465" s="57">
        <f t="shared" si="120"/>
        <v>1</v>
      </c>
      <c r="I1465" s="1">
        <f t="shared" si="121"/>
        <v>541</v>
      </c>
      <c r="J1465" s="4">
        <f t="shared" si="122"/>
        <v>0.11390793932135165</v>
      </c>
      <c r="K1465" s="19">
        <f t="shared" si="123"/>
        <v>5806.7989307238649</v>
      </c>
    </row>
    <row r="1466" spans="2:11" x14ac:dyDescent="0.35">
      <c r="B1466" t="s">
        <v>768</v>
      </c>
      <c r="C1466" t="s">
        <v>1083</v>
      </c>
      <c r="D1466" t="s">
        <v>76</v>
      </c>
      <c r="E1466" s="1">
        <v>609.37019999999984</v>
      </c>
      <c r="F1466" s="1">
        <v>67.030721999999983</v>
      </c>
      <c r="G1466" s="1">
        <f t="shared" si="119"/>
        <v>67.030686879813587</v>
      </c>
      <c r="H1466" s="57">
        <f t="shared" si="120"/>
        <v>1</v>
      </c>
      <c r="I1466" s="1">
        <f t="shared" si="121"/>
        <v>67</v>
      </c>
      <c r="J1466" s="4">
        <f t="shared" si="122"/>
        <v>1.4106898215398449E-2</v>
      </c>
      <c r="K1466" s="19">
        <f t="shared" si="123"/>
        <v>719.14145722458215</v>
      </c>
    </row>
    <row r="1467" spans="2:11" x14ac:dyDescent="0.35">
      <c r="B1467" t="s">
        <v>768</v>
      </c>
      <c r="C1467" t="s">
        <v>1083</v>
      </c>
      <c r="D1467" t="s">
        <v>76</v>
      </c>
      <c r="E1467" s="1">
        <v>1028.6115</v>
      </c>
      <c r="F1467" s="1">
        <v>113.147265</v>
      </c>
      <c r="G1467" s="1">
        <f t="shared" si="119"/>
        <v>113.14720571743646</v>
      </c>
      <c r="H1467" s="57">
        <f t="shared" si="120"/>
        <v>1</v>
      </c>
      <c r="I1467" s="1">
        <f t="shared" si="121"/>
        <v>113</v>
      </c>
      <c r="J1467" s="4">
        <f t="shared" si="122"/>
        <v>2.3792231318507832E-2</v>
      </c>
      <c r="K1467" s="19">
        <f t="shared" si="123"/>
        <v>1212.8803681548923</v>
      </c>
    </row>
    <row r="1468" spans="2:11" x14ac:dyDescent="0.35">
      <c r="B1468" t="s">
        <v>768</v>
      </c>
      <c r="C1468" t="s">
        <v>1084</v>
      </c>
      <c r="D1468" t="s">
        <v>160</v>
      </c>
      <c r="E1468" s="1">
        <v>1255.1863229999999</v>
      </c>
      <c r="F1468" s="1">
        <v>138.07049552999996</v>
      </c>
      <c r="G1468" s="1">
        <f t="shared" si="119"/>
        <v>138.07042318911815</v>
      </c>
      <c r="H1468" s="57">
        <f t="shared" si="120"/>
        <v>1</v>
      </c>
      <c r="I1468" s="1">
        <f t="shared" si="121"/>
        <v>138</v>
      </c>
      <c r="J1468" s="4">
        <f t="shared" si="122"/>
        <v>2.9055999309328149E-2</v>
      </c>
      <c r="K1468" s="19">
        <f t="shared" si="123"/>
        <v>1481.2167327909303</v>
      </c>
    </row>
    <row r="1469" spans="2:11" x14ac:dyDescent="0.35">
      <c r="B1469" t="s">
        <v>768</v>
      </c>
      <c r="C1469" t="s">
        <v>1085</v>
      </c>
      <c r="D1469" t="s">
        <v>76</v>
      </c>
      <c r="E1469" s="1">
        <v>7537.9547390000016</v>
      </c>
      <c r="F1469" s="1">
        <v>829.17502129000025</v>
      </c>
      <c r="G1469" s="1">
        <f t="shared" si="119"/>
        <v>829.17458685068004</v>
      </c>
      <c r="H1469" s="57">
        <f t="shared" si="120"/>
        <v>1</v>
      </c>
      <c r="I1469" s="1">
        <f t="shared" si="121"/>
        <v>829</v>
      </c>
      <c r="J1469" s="4">
        <f t="shared" si="122"/>
        <v>0.1745465465756017</v>
      </c>
      <c r="K1469" s="19">
        <f t="shared" si="123"/>
        <v>8898.0338513310235</v>
      </c>
    </row>
    <row r="1470" spans="2:11" x14ac:dyDescent="0.35">
      <c r="B1470" t="s">
        <v>768</v>
      </c>
      <c r="C1470" t="s">
        <v>1071</v>
      </c>
      <c r="D1470" t="s">
        <v>740</v>
      </c>
      <c r="E1470" s="1">
        <v>1204.7500700000003</v>
      </c>
      <c r="F1470" s="1">
        <v>132.52250769999998</v>
      </c>
      <c r="G1470" s="1">
        <f t="shared" si="119"/>
        <v>132.52243826594</v>
      </c>
      <c r="H1470" s="57">
        <f t="shared" si="120"/>
        <v>1</v>
      </c>
      <c r="I1470" s="1">
        <f t="shared" si="121"/>
        <v>133</v>
      </c>
      <c r="J1470" s="4">
        <f t="shared" si="122"/>
        <v>2.8003245711164085E-2</v>
      </c>
      <c r="K1470" s="19">
        <f t="shared" si="123"/>
        <v>1427.5494598637229</v>
      </c>
    </row>
    <row r="1471" spans="2:11" x14ac:dyDescent="0.35">
      <c r="B1471" t="s">
        <v>768</v>
      </c>
      <c r="C1471" t="s">
        <v>1086</v>
      </c>
      <c r="D1471" t="s">
        <v>740</v>
      </c>
      <c r="E1471" s="1">
        <v>429.51951400000013</v>
      </c>
      <c r="F1471" s="1">
        <v>47.24714654000001</v>
      </c>
      <c r="G1471" s="1">
        <f t="shared" si="119"/>
        <v>47.247121785252581</v>
      </c>
      <c r="H1471" s="57">
        <f t="shared" si="120"/>
        <v>1</v>
      </c>
      <c r="I1471" s="1">
        <f t="shared" si="121"/>
        <v>47</v>
      </c>
      <c r="J1471" s="4">
        <f t="shared" si="122"/>
        <v>9.8958838227421967E-3</v>
      </c>
      <c r="K1471" s="19">
        <f t="shared" si="123"/>
        <v>504.47236551575168</v>
      </c>
    </row>
    <row r="1472" spans="2:11" x14ac:dyDescent="0.35">
      <c r="B1472" t="s">
        <v>768</v>
      </c>
      <c r="C1472" t="s">
        <v>210</v>
      </c>
      <c r="D1472" t="s">
        <v>76</v>
      </c>
      <c r="E1472" s="1">
        <v>0</v>
      </c>
      <c r="F1472" s="1">
        <v>0</v>
      </c>
      <c r="G1472" s="1">
        <f t="shared" si="119"/>
        <v>0</v>
      </c>
      <c r="H1472" s="57">
        <f t="shared" si="120"/>
        <v>1</v>
      </c>
      <c r="I1472" s="1">
        <f t="shared" si="121"/>
        <v>0</v>
      </c>
      <c r="J1472" s="4">
        <f t="shared" si="122"/>
        <v>0</v>
      </c>
      <c r="K1472" s="19">
        <f t="shared" si="123"/>
        <v>0</v>
      </c>
    </row>
    <row r="1473" spans="2:11" x14ac:dyDescent="0.35">
      <c r="B1473" t="s">
        <v>768</v>
      </c>
      <c r="C1473" t="s">
        <v>412</v>
      </c>
      <c r="D1473" t="s">
        <v>76</v>
      </c>
      <c r="E1473" s="1">
        <v>0</v>
      </c>
      <c r="F1473" s="1">
        <v>0</v>
      </c>
      <c r="G1473" s="1">
        <f t="shared" si="119"/>
        <v>0</v>
      </c>
      <c r="H1473" s="57">
        <f t="shared" si="120"/>
        <v>1</v>
      </c>
      <c r="I1473" s="1">
        <f t="shared" si="121"/>
        <v>0</v>
      </c>
      <c r="J1473" s="4">
        <f t="shared" si="122"/>
        <v>0</v>
      </c>
      <c r="K1473" s="19">
        <f t="shared" si="123"/>
        <v>0</v>
      </c>
    </row>
    <row r="1474" spans="2:11" x14ac:dyDescent="0.35">
      <c r="B1474" t="s">
        <v>768</v>
      </c>
      <c r="C1474" t="s">
        <v>1009</v>
      </c>
      <c r="D1474" t="s">
        <v>47</v>
      </c>
      <c r="E1474" s="1">
        <v>2293.5718019999995</v>
      </c>
      <c r="F1474" s="1">
        <v>252.29289821999998</v>
      </c>
      <c r="G1474" s="1">
        <f t="shared" si="119"/>
        <v>252.29276603324521</v>
      </c>
      <c r="H1474" s="57">
        <f t="shared" si="120"/>
        <v>1</v>
      </c>
      <c r="I1474" s="1">
        <f t="shared" si="121"/>
        <v>252</v>
      </c>
      <c r="J1474" s="4">
        <f t="shared" si="122"/>
        <v>5.3058781347468796E-2</v>
      </c>
      <c r="K1474" s="19">
        <f t="shared" si="123"/>
        <v>2704.8305555312645</v>
      </c>
    </row>
    <row r="1475" spans="2:11" x14ac:dyDescent="0.35">
      <c r="B1475" t="s">
        <v>768</v>
      </c>
      <c r="C1475" t="s">
        <v>1071</v>
      </c>
      <c r="D1475" t="s">
        <v>740</v>
      </c>
      <c r="E1475" s="1">
        <v>1559.8071</v>
      </c>
      <c r="F1475" s="1">
        <v>171.57878099999999</v>
      </c>
      <c r="G1475" s="1">
        <f t="shared" si="119"/>
        <v>171.57869110273214</v>
      </c>
      <c r="H1475" s="57">
        <f t="shared" si="120"/>
        <v>1</v>
      </c>
      <c r="I1475" s="1">
        <f t="shared" si="121"/>
        <v>172</v>
      </c>
      <c r="J1475" s="4">
        <f t="shared" si="122"/>
        <v>3.6214723776843781E-2</v>
      </c>
      <c r="K1475" s="19">
        <f t="shared" si="123"/>
        <v>1846.1541886959424</v>
      </c>
    </row>
    <row r="1476" spans="2:11" x14ac:dyDescent="0.35">
      <c r="B1476" t="s">
        <v>768</v>
      </c>
      <c r="C1476" t="s">
        <v>130</v>
      </c>
      <c r="D1476" t="s">
        <v>14</v>
      </c>
      <c r="E1476" s="1">
        <v>10411.770433000002</v>
      </c>
      <c r="F1476" s="1">
        <v>1145.2947476299998</v>
      </c>
      <c r="G1476" s="1">
        <f t="shared" si="119"/>
        <v>1145.294147562392</v>
      </c>
      <c r="H1476" s="57">
        <f t="shared" si="120"/>
        <v>1</v>
      </c>
      <c r="I1476" s="1">
        <f t="shared" si="121"/>
        <v>1145</v>
      </c>
      <c r="J1476" s="4">
        <f t="shared" si="122"/>
        <v>0.2410805739795705</v>
      </c>
      <c r="K1476" s="19">
        <f t="shared" si="123"/>
        <v>12289.805500330545</v>
      </c>
    </row>
    <row r="1477" spans="2:11" x14ac:dyDescent="0.35">
      <c r="B1477" t="s">
        <v>768</v>
      </c>
      <c r="C1477" t="s">
        <v>130</v>
      </c>
      <c r="D1477" t="s">
        <v>14</v>
      </c>
      <c r="E1477" s="1">
        <v>8375.8464559999975</v>
      </c>
      <c r="F1477" s="1">
        <v>921.34311015999992</v>
      </c>
      <c r="G1477" s="1">
        <f t="shared" si="119"/>
        <v>921.3426274299801</v>
      </c>
      <c r="H1477" s="57">
        <f t="shared" si="120"/>
        <v>1</v>
      </c>
      <c r="I1477" s="1">
        <f t="shared" si="121"/>
        <v>921</v>
      </c>
      <c r="J1477" s="4">
        <f t="shared" si="122"/>
        <v>0.19391721278182047</v>
      </c>
      <c r="K1477" s="19">
        <f t="shared" si="123"/>
        <v>9885.5116731916441</v>
      </c>
    </row>
    <row r="1478" spans="2:11" x14ac:dyDescent="0.35">
      <c r="B1478" t="s">
        <v>768</v>
      </c>
      <c r="C1478" t="s">
        <v>130</v>
      </c>
      <c r="D1478" t="s">
        <v>76</v>
      </c>
      <c r="E1478" s="1">
        <v>2514.8331409999996</v>
      </c>
      <c r="F1478" s="1">
        <v>276.63164550999994</v>
      </c>
      <c r="G1478" s="1">
        <f t="shared" si="119"/>
        <v>276.63150057116201</v>
      </c>
      <c r="H1478" s="57">
        <f t="shared" si="120"/>
        <v>1</v>
      </c>
      <c r="I1478" s="1">
        <f t="shared" si="121"/>
        <v>277</v>
      </c>
      <c r="J1478" s="4">
        <f t="shared" si="122"/>
        <v>5.8322549338289113E-2</v>
      </c>
      <c r="K1478" s="19">
        <f t="shared" si="123"/>
        <v>2973.1669201673026</v>
      </c>
    </row>
    <row r="1479" spans="2:11" x14ac:dyDescent="0.35">
      <c r="B1479" t="s">
        <v>768</v>
      </c>
      <c r="C1479" t="s">
        <v>1087</v>
      </c>
      <c r="D1479" t="s">
        <v>47</v>
      </c>
      <c r="E1479" s="1">
        <v>0</v>
      </c>
      <c r="F1479" s="1">
        <v>0</v>
      </c>
      <c r="G1479" s="1">
        <f t="shared" ref="G1479:G1542" si="124">F1479*($G$3/$F$3)</f>
        <v>0</v>
      </c>
      <c r="H1479" s="57">
        <f t="shared" si="120"/>
        <v>1</v>
      </c>
      <c r="I1479" s="1">
        <f t="shared" si="121"/>
        <v>0</v>
      </c>
      <c r="J1479" s="4">
        <f t="shared" si="122"/>
        <v>0</v>
      </c>
      <c r="K1479" s="19">
        <f t="shared" si="123"/>
        <v>0</v>
      </c>
    </row>
    <row r="1480" spans="2:11" x14ac:dyDescent="0.35">
      <c r="B1480" t="s">
        <v>768</v>
      </c>
      <c r="C1480" t="s">
        <v>210</v>
      </c>
      <c r="D1480" t="s">
        <v>76</v>
      </c>
      <c r="E1480" s="1">
        <v>0</v>
      </c>
      <c r="F1480" s="1">
        <v>0</v>
      </c>
      <c r="G1480" s="1">
        <f t="shared" si="124"/>
        <v>0</v>
      </c>
      <c r="H1480" s="57">
        <f t="shared" ref="H1480:H1543" si="125">+VLOOKUP(D1480,$P$8:$AF$357,17,0)</f>
        <v>1</v>
      </c>
      <c r="I1480" s="1">
        <f t="shared" si="121"/>
        <v>0</v>
      </c>
      <c r="J1480" s="4">
        <f t="shared" si="122"/>
        <v>0</v>
      </c>
      <c r="K1480" s="19">
        <f t="shared" si="123"/>
        <v>0</v>
      </c>
    </row>
    <row r="1481" spans="2:11" x14ac:dyDescent="0.35">
      <c r="B1481" t="s">
        <v>768</v>
      </c>
      <c r="C1481" t="s">
        <v>210</v>
      </c>
      <c r="D1481" t="s">
        <v>225</v>
      </c>
      <c r="E1481" s="1">
        <v>0</v>
      </c>
      <c r="F1481" s="1">
        <v>0</v>
      </c>
      <c r="G1481" s="1">
        <f t="shared" si="124"/>
        <v>0</v>
      </c>
      <c r="H1481" s="57">
        <f t="shared" si="125"/>
        <v>1</v>
      </c>
      <c r="I1481" s="1">
        <f t="shared" si="121"/>
        <v>0</v>
      </c>
      <c r="J1481" s="4">
        <f t="shared" si="122"/>
        <v>0</v>
      </c>
      <c r="K1481" s="19">
        <f t="shared" si="123"/>
        <v>0</v>
      </c>
    </row>
    <row r="1482" spans="2:11" x14ac:dyDescent="0.35">
      <c r="B1482" t="s">
        <v>768</v>
      </c>
      <c r="C1482" t="s">
        <v>1088</v>
      </c>
      <c r="D1482" t="s">
        <v>47</v>
      </c>
      <c r="E1482" s="1">
        <v>17471.927634</v>
      </c>
      <c r="F1482" s="1">
        <v>1921.9120397400002</v>
      </c>
      <c r="G1482" s="1">
        <f t="shared" si="124"/>
        <v>1921.9110327702549</v>
      </c>
      <c r="H1482" s="57">
        <f t="shared" si="125"/>
        <v>1</v>
      </c>
      <c r="I1482" s="1">
        <f t="shared" si="121"/>
        <v>1922</v>
      </c>
      <c r="J1482" s="4">
        <f t="shared" si="122"/>
        <v>0.40467848313426596</v>
      </c>
      <c r="K1482" s="19">
        <f t="shared" si="123"/>
        <v>20629.699713218612</v>
      </c>
    </row>
    <row r="1483" spans="2:11" x14ac:dyDescent="0.35">
      <c r="B1483" t="s">
        <v>768</v>
      </c>
      <c r="C1483" t="s">
        <v>1089</v>
      </c>
      <c r="D1483" t="s">
        <v>160</v>
      </c>
      <c r="E1483" s="1">
        <v>4127.1288400000003</v>
      </c>
      <c r="F1483" s="1">
        <v>453.98417239999998</v>
      </c>
      <c r="G1483" s="1">
        <f t="shared" si="124"/>
        <v>453.98393453878833</v>
      </c>
      <c r="H1483" s="57">
        <f t="shared" si="125"/>
        <v>1</v>
      </c>
      <c r="I1483" s="1">
        <f t="shared" si="121"/>
        <v>454</v>
      </c>
      <c r="J1483" s="4">
        <f t="shared" si="122"/>
        <v>9.5590026713296944E-2</v>
      </c>
      <c r="K1483" s="19">
        <f t="shared" si="123"/>
        <v>4872.988381790452</v>
      </c>
    </row>
    <row r="1484" spans="2:11" x14ac:dyDescent="0.35">
      <c r="B1484" t="s">
        <v>768</v>
      </c>
      <c r="C1484" t="s">
        <v>412</v>
      </c>
      <c r="D1484" t="s">
        <v>160</v>
      </c>
      <c r="E1484" s="1">
        <v>2171.1677749999999</v>
      </c>
      <c r="F1484" s="1">
        <v>238.82845524999999</v>
      </c>
      <c r="G1484" s="1">
        <f t="shared" si="124"/>
        <v>238.82833011782756</v>
      </c>
      <c r="H1484" s="57">
        <f t="shared" si="125"/>
        <v>1</v>
      </c>
      <c r="I1484" s="1">
        <f t="shared" si="121"/>
        <v>239</v>
      </c>
      <c r="J1484" s="4">
        <f t="shared" si="122"/>
        <v>5.032162199224223E-2</v>
      </c>
      <c r="K1484" s="19">
        <f t="shared" si="123"/>
        <v>2565.2956459205243</v>
      </c>
    </row>
    <row r="1485" spans="2:11" x14ac:dyDescent="0.35">
      <c r="B1485" t="s">
        <v>768</v>
      </c>
      <c r="C1485" t="s">
        <v>412</v>
      </c>
      <c r="D1485" t="s">
        <v>76</v>
      </c>
      <c r="E1485" s="1">
        <v>1015.298825</v>
      </c>
      <c r="F1485" s="1">
        <v>111.68287075000002</v>
      </c>
      <c r="G1485" s="1">
        <f t="shared" si="124"/>
        <v>111.6828122346936</v>
      </c>
      <c r="H1485" s="57">
        <f t="shared" si="125"/>
        <v>1</v>
      </c>
      <c r="I1485" s="1">
        <f t="shared" si="121"/>
        <v>112</v>
      </c>
      <c r="J1485" s="4">
        <f t="shared" si="122"/>
        <v>2.358168059887502E-2</v>
      </c>
      <c r="K1485" s="19">
        <f t="shared" si="123"/>
        <v>1202.1469135694508</v>
      </c>
    </row>
    <row r="1486" spans="2:11" x14ac:dyDescent="0.35">
      <c r="B1486" t="s">
        <v>768</v>
      </c>
      <c r="C1486" t="s">
        <v>412</v>
      </c>
      <c r="D1486" t="s">
        <v>76</v>
      </c>
      <c r="E1486" s="1">
        <v>1508.6299980000008</v>
      </c>
      <c r="F1486" s="1">
        <v>165.9492997800001</v>
      </c>
      <c r="G1486" s="1">
        <f t="shared" si="124"/>
        <v>165.94921283225187</v>
      </c>
      <c r="H1486" s="57">
        <f t="shared" si="125"/>
        <v>1</v>
      </c>
      <c r="I1486" s="1">
        <f t="shared" si="121"/>
        <v>166</v>
      </c>
      <c r="J1486" s="4">
        <f t="shared" si="122"/>
        <v>3.4951419459046902E-2</v>
      </c>
      <c r="K1486" s="19">
        <f t="shared" si="123"/>
        <v>1781.753461183293</v>
      </c>
    </row>
    <row r="1487" spans="2:11" x14ac:dyDescent="0.35">
      <c r="B1487" t="s">
        <v>768</v>
      </c>
      <c r="C1487" t="s">
        <v>412</v>
      </c>
      <c r="D1487" t="s">
        <v>76</v>
      </c>
      <c r="E1487" s="1">
        <v>1585.1600239999996</v>
      </c>
      <c r="F1487" s="1">
        <v>174.36760263999997</v>
      </c>
      <c r="G1487" s="1">
        <f t="shared" si="124"/>
        <v>174.36751128155234</v>
      </c>
      <c r="H1487" s="57">
        <f t="shared" si="125"/>
        <v>1</v>
      </c>
      <c r="I1487" s="1">
        <f t="shared" si="121"/>
        <v>174</v>
      </c>
      <c r="J1487" s="4">
        <f t="shared" si="122"/>
        <v>3.6635825216109405E-2</v>
      </c>
      <c r="K1487" s="19">
        <f t="shared" si="123"/>
        <v>1867.6210978668253</v>
      </c>
    </row>
    <row r="1488" spans="2:11" x14ac:dyDescent="0.35">
      <c r="B1488" t="s">
        <v>768</v>
      </c>
      <c r="C1488" t="s">
        <v>1090</v>
      </c>
      <c r="D1488" t="s">
        <v>47</v>
      </c>
      <c r="E1488" s="1">
        <v>3679.8101999999999</v>
      </c>
      <c r="F1488" s="1">
        <v>404.77912200000003</v>
      </c>
      <c r="G1488" s="1">
        <f t="shared" si="124"/>
        <v>404.77890991936317</v>
      </c>
      <c r="H1488" s="57">
        <f t="shared" si="125"/>
        <v>1</v>
      </c>
      <c r="I1488" s="1">
        <f t="shared" si="121"/>
        <v>405</v>
      </c>
      <c r="J1488" s="4">
        <f t="shared" si="122"/>
        <v>8.5273041451289139E-2</v>
      </c>
      <c r="K1488" s="19">
        <f t="shared" si="123"/>
        <v>4347.0491071038177</v>
      </c>
    </row>
    <row r="1489" spans="2:11" x14ac:dyDescent="0.35">
      <c r="B1489" t="s">
        <v>768</v>
      </c>
      <c r="C1489" t="s">
        <v>1091</v>
      </c>
      <c r="D1489" t="s">
        <v>740</v>
      </c>
      <c r="E1489" s="1">
        <v>18489.552000000003</v>
      </c>
      <c r="F1489" s="1">
        <v>2033.8507199999999</v>
      </c>
      <c r="G1489" s="1">
        <f t="shared" si="124"/>
        <v>2033.849654380919</v>
      </c>
      <c r="H1489" s="57">
        <f t="shared" si="125"/>
        <v>1</v>
      </c>
      <c r="I1489" s="1">
        <f t="shared" si="121"/>
        <v>2034</v>
      </c>
      <c r="J1489" s="4">
        <f t="shared" si="122"/>
        <v>0.42826016373314096</v>
      </c>
      <c r="K1489" s="19">
        <f t="shared" si="123"/>
        <v>21831.846626788061</v>
      </c>
    </row>
    <row r="1490" spans="2:11" x14ac:dyDescent="0.35">
      <c r="B1490" t="s">
        <v>768</v>
      </c>
      <c r="C1490" t="s">
        <v>130</v>
      </c>
      <c r="D1490" t="s">
        <v>14</v>
      </c>
      <c r="E1490" s="1">
        <v>44591.548962000023</v>
      </c>
      <c r="F1490" s="1">
        <v>4905.0703858200013</v>
      </c>
      <c r="G1490" s="1">
        <f t="shared" si="124"/>
        <v>4905.0678158493811</v>
      </c>
      <c r="H1490" s="57">
        <f t="shared" si="125"/>
        <v>1</v>
      </c>
      <c r="I1490" s="1">
        <f t="shared" si="121"/>
        <v>4905</v>
      </c>
      <c r="J1490" s="4">
        <f t="shared" si="122"/>
        <v>1.0327512797989462</v>
      </c>
      <c r="K1490" s="19">
        <f t="shared" si="123"/>
        <v>52647.594741590678</v>
      </c>
    </row>
    <row r="1491" spans="2:11" x14ac:dyDescent="0.35">
      <c r="B1491" t="s">
        <v>768</v>
      </c>
      <c r="C1491" t="s">
        <v>913</v>
      </c>
      <c r="D1491" t="s">
        <v>76</v>
      </c>
      <c r="E1491" s="1">
        <v>2825.2273680000003</v>
      </c>
      <c r="F1491" s="1">
        <v>310.77501048000005</v>
      </c>
      <c r="G1491" s="1">
        <f t="shared" si="124"/>
        <v>310.7748476520315</v>
      </c>
      <c r="H1491" s="57">
        <f t="shared" si="125"/>
        <v>1</v>
      </c>
      <c r="I1491" s="1">
        <f t="shared" si="121"/>
        <v>311</v>
      </c>
      <c r="J1491" s="4">
        <f t="shared" si="122"/>
        <v>6.5481273805804735E-2</v>
      </c>
      <c r="K1491" s="19">
        <f t="shared" si="123"/>
        <v>3338.1043760723137</v>
      </c>
    </row>
    <row r="1492" spans="2:11" x14ac:dyDescent="0.35">
      <c r="B1492" t="s">
        <v>768</v>
      </c>
      <c r="C1492" t="s">
        <v>130</v>
      </c>
      <c r="D1492" t="s">
        <v>76</v>
      </c>
      <c r="E1492" s="1">
        <v>2472.1753830000011</v>
      </c>
      <c r="F1492" s="1">
        <v>271.93929213000013</v>
      </c>
      <c r="G1492" s="1">
        <f t="shared" si="124"/>
        <v>271.93914964968155</v>
      </c>
      <c r="H1492" s="57">
        <f t="shared" si="125"/>
        <v>1</v>
      </c>
      <c r="I1492" s="1">
        <f t="shared" si="121"/>
        <v>272</v>
      </c>
      <c r="J1492" s="4">
        <f t="shared" si="122"/>
        <v>5.7269795740125043E-2</v>
      </c>
      <c r="K1492" s="19">
        <f t="shared" si="123"/>
        <v>2919.4996472400944</v>
      </c>
    </row>
    <row r="1493" spans="2:11" x14ac:dyDescent="0.35">
      <c r="B1493" t="s">
        <v>768</v>
      </c>
      <c r="C1493" t="s">
        <v>130</v>
      </c>
      <c r="D1493" t="s">
        <v>76</v>
      </c>
      <c r="E1493" s="1">
        <v>2865.0300269999989</v>
      </c>
      <c r="F1493" s="1">
        <v>315.15330296999986</v>
      </c>
      <c r="G1493" s="1">
        <f t="shared" si="124"/>
        <v>315.15313784806159</v>
      </c>
      <c r="H1493" s="57">
        <f t="shared" si="125"/>
        <v>1</v>
      </c>
      <c r="I1493" s="1">
        <f t="shared" si="121"/>
        <v>315</v>
      </c>
      <c r="J1493" s="4">
        <f t="shared" si="122"/>
        <v>6.6323476684335997E-2</v>
      </c>
      <c r="K1493" s="19">
        <f t="shared" si="123"/>
        <v>3381.0381944140804</v>
      </c>
    </row>
    <row r="1494" spans="2:11" x14ac:dyDescent="0.35">
      <c r="B1494" t="s">
        <v>768</v>
      </c>
      <c r="C1494" t="s">
        <v>1092</v>
      </c>
      <c r="D1494" t="s">
        <v>76</v>
      </c>
      <c r="E1494" s="1">
        <v>3727.3690119999997</v>
      </c>
      <c r="F1494" s="1">
        <v>410.01059132</v>
      </c>
      <c r="G1494" s="1">
        <f t="shared" si="124"/>
        <v>410.01037649837855</v>
      </c>
      <c r="H1494" s="57">
        <f t="shared" si="125"/>
        <v>1</v>
      </c>
      <c r="I1494" s="1">
        <f t="shared" si="121"/>
        <v>410</v>
      </c>
      <c r="J1494" s="4">
        <f t="shared" si="122"/>
        <v>8.6325795049453202E-2</v>
      </c>
      <c r="K1494" s="19">
        <f t="shared" si="123"/>
        <v>4400.7163800310254</v>
      </c>
    </row>
    <row r="1495" spans="2:11" x14ac:dyDescent="0.35">
      <c r="B1495" t="s">
        <v>768</v>
      </c>
      <c r="C1495" t="s">
        <v>1093</v>
      </c>
      <c r="D1495" t="s">
        <v>288</v>
      </c>
      <c r="E1495" s="1">
        <v>2064.4193999999998</v>
      </c>
      <c r="F1495" s="1">
        <v>227.08613399999999</v>
      </c>
      <c r="G1495" s="1">
        <f t="shared" si="124"/>
        <v>227.08601502011859</v>
      </c>
      <c r="H1495" s="57">
        <f t="shared" si="125"/>
        <v>1</v>
      </c>
      <c r="I1495" s="1">
        <f t="shared" si="121"/>
        <v>227</v>
      </c>
      <c r="J1495" s="4">
        <f t="shared" si="122"/>
        <v>4.7795013356648472E-2</v>
      </c>
      <c r="K1495" s="19">
        <f t="shared" si="123"/>
        <v>2436.494190895226</v>
      </c>
    </row>
    <row r="1496" spans="2:11" x14ac:dyDescent="0.35">
      <c r="B1496" t="s">
        <v>768</v>
      </c>
      <c r="C1496" t="s">
        <v>130</v>
      </c>
      <c r="D1496" t="s">
        <v>76</v>
      </c>
      <c r="E1496" s="1">
        <v>2110.7226779999996</v>
      </c>
      <c r="F1496" s="1">
        <v>232.17949457999998</v>
      </c>
      <c r="G1496" s="1">
        <f t="shared" si="124"/>
        <v>232.1793729314949</v>
      </c>
      <c r="H1496" s="57">
        <f t="shared" si="125"/>
        <v>1</v>
      </c>
      <c r="I1496" s="1">
        <f t="shared" si="121"/>
        <v>232</v>
      </c>
      <c r="J1496" s="4">
        <f t="shared" si="122"/>
        <v>4.8847766954812542E-2</v>
      </c>
      <c r="K1496" s="19">
        <f t="shared" si="123"/>
        <v>2490.1614638224337</v>
      </c>
    </row>
    <row r="1497" spans="2:11" x14ac:dyDescent="0.35">
      <c r="B1497" t="s">
        <v>768</v>
      </c>
      <c r="C1497" t="s">
        <v>130</v>
      </c>
      <c r="D1497" t="s">
        <v>76</v>
      </c>
      <c r="E1497" s="1">
        <v>0</v>
      </c>
      <c r="F1497" s="1">
        <v>0</v>
      </c>
      <c r="G1497" s="1">
        <f t="shared" si="124"/>
        <v>0</v>
      </c>
      <c r="H1497" s="57">
        <f t="shared" si="125"/>
        <v>1</v>
      </c>
      <c r="I1497" s="1">
        <f t="shared" si="121"/>
        <v>0</v>
      </c>
      <c r="J1497" s="4">
        <f t="shared" si="122"/>
        <v>0</v>
      </c>
      <c r="K1497" s="19">
        <f t="shared" si="123"/>
        <v>0</v>
      </c>
    </row>
    <row r="1498" spans="2:11" x14ac:dyDescent="0.35">
      <c r="B1498" t="s">
        <v>768</v>
      </c>
      <c r="C1498" t="s">
        <v>1094</v>
      </c>
      <c r="D1498" t="s">
        <v>716</v>
      </c>
      <c r="E1498" s="1">
        <v>1274.7028329999996</v>
      </c>
      <c r="F1498" s="1">
        <v>140.21731162999995</v>
      </c>
      <c r="G1498" s="1">
        <f t="shared" si="124"/>
        <v>140.21723816431179</v>
      </c>
      <c r="H1498" s="57">
        <f t="shared" si="125"/>
        <v>1</v>
      </c>
      <c r="I1498" s="1">
        <f t="shared" si="121"/>
        <v>140</v>
      </c>
      <c r="J1498" s="4">
        <f t="shared" si="122"/>
        <v>2.9477100748593773E-2</v>
      </c>
      <c r="K1498" s="19">
        <f t="shared" si="123"/>
        <v>1502.6836419618135</v>
      </c>
    </row>
    <row r="1499" spans="2:11" x14ac:dyDescent="0.35">
      <c r="B1499" t="s">
        <v>768</v>
      </c>
      <c r="C1499" t="s">
        <v>970</v>
      </c>
      <c r="D1499" t="s">
        <v>76</v>
      </c>
      <c r="E1499" s="1">
        <v>784.90873800000008</v>
      </c>
      <c r="F1499" s="1">
        <v>86.339961180000017</v>
      </c>
      <c r="G1499" s="1">
        <f t="shared" si="124"/>
        <v>86.339915942899196</v>
      </c>
      <c r="H1499" s="57">
        <f t="shared" si="125"/>
        <v>1</v>
      </c>
      <c r="I1499" s="1">
        <f t="shared" si="121"/>
        <v>86</v>
      </c>
      <c r="J1499" s="4">
        <f t="shared" si="122"/>
        <v>1.8107361888421891E-2</v>
      </c>
      <c r="K1499" s="19">
        <f t="shared" si="123"/>
        <v>923.07709434797118</v>
      </c>
    </row>
    <row r="1500" spans="2:11" x14ac:dyDescent="0.35">
      <c r="B1500" t="s">
        <v>768</v>
      </c>
      <c r="C1500" t="s">
        <v>923</v>
      </c>
      <c r="D1500" t="s">
        <v>716</v>
      </c>
      <c r="E1500" s="1">
        <v>1214.4641240000001</v>
      </c>
      <c r="F1500" s="1">
        <v>133.59105364000001</v>
      </c>
      <c r="G1500" s="1">
        <f t="shared" si="124"/>
        <v>133.59098364608434</v>
      </c>
      <c r="H1500" s="57">
        <f t="shared" si="125"/>
        <v>1</v>
      </c>
      <c r="I1500" s="1">
        <f t="shared" si="121"/>
        <v>134</v>
      </c>
      <c r="J1500" s="4">
        <f t="shared" si="122"/>
        <v>2.8213796430796897E-2</v>
      </c>
      <c r="K1500" s="19">
        <f t="shared" si="123"/>
        <v>1438.2829144491643</v>
      </c>
    </row>
    <row r="1501" spans="2:11" x14ac:dyDescent="0.35">
      <c r="B1501" t="s">
        <v>768</v>
      </c>
      <c r="C1501" t="s">
        <v>224</v>
      </c>
      <c r="D1501" t="s">
        <v>160</v>
      </c>
      <c r="E1501" s="1">
        <v>0</v>
      </c>
      <c r="F1501" s="1">
        <v>0</v>
      </c>
      <c r="G1501" s="1">
        <f t="shared" si="124"/>
        <v>0</v>
      </c>
      <c r="H1501" s="57">
        <f t="shared" si="125"/>
        <v>1</v>
      </c>
      <c r="I1501" s="1">
        <f t="shared" si="121"/>
        <v>0</v>
      </c>
      <c r="J1501" s="4">
        <f t="shared" si="122"/>
        <v>0</v>
      </c>
      <c r="K1501" s="19">
        <f t="shared" si="123"/>
        <v>0</v>
      </c>
    </row>
    <row r="1502" spans="2:11" x14ac:dyDescent="0.35">
      <c r="B1502" t="s">
        <v>768</v>
      </c>
      <c r="C1502" t="s">
        <v>1084</v>
      </c>
      <c r="D1502" t="s">
        <v>160</v>
      </c>
      <c r="E1502" s="1">
        <v>2999.8223999999996</v>
      </c>
      <c r="F1502" s="1">
        <v>329.98046399999998</v>
      </c>
      <c r="G1502" s="1">
        <f t="shared" si="124"/>
        <v>329.98029110949466</v>
      </c>
      <c r="H1502" s="57">
        <f t="shared" si="125"/>
        <v>1</v>
      </c>
      <c r="I1502" s="1">
        <f t="shared" si="121"/>
        <v>330</v>
      </c>
      <c r="J1502" s="4">
        <f t="shared" si="122"/>
        <v>6.9481737478828173E-2</v>
      </c>
      <c r="K1502" s="19">
        <f t="shared" si="123"/>
        <v>3542.0400131957026</v>
      </c>
    </row>
    <row r="1503" spans="2:11" x14ac:dyDescent="0.35">
      <c r="B1503" t="s">
        <v>768</v>
      </c>
      <c r="C1503" t="s">
        <v>1095</v>
      </c>
      <c r="D1503" t="s">
        <v>76</v>
      </c>
      <c r="E1503" s="1">
        <v>212.56923699999999</v>
      </c>
      <c r="F1503" s="1">
        <v>23.382616070000001</v>
      </c>
      <c r="G1503" s="1">
        <f t="shared" si="124"/>
        <v>23.382603818873797</v>
      </c>
      <c r="H1503" s="57">
        <f t="shared" si="125"/>
        <v>1</v>
      </c>
      <c r="I1503" s="1">
        <f t="shared" si="121"/>
        <v>23</v>
      </c>
      <c r="J1503" s="4">
        <f t="shared" si="122"/>
        <v>4.8426665515546915E-3</v>
      </c>
      <c r="K1503" s="19">
        <f t="shared" si="123"/>
        <v>246.86945546515506</v>
      </c>
    </row>
    <row r="1504" spans="2:11" x14ac:dyDescent="0.35">
      <c r="B1504" t="s">
        <v>768</v>
      </c>
      <c r="C1504" t="s">
        <v>412</v>
      </c>
      <c r="D1504" t="s">
        <v>47</v>
      </c>
      <c r="E1504" s="1">
        <v>0</v>
      </c>
      <c r="F1504" s="1">
        <v>0</v>
      </c>
      <c r="G1504" s="1">
        <f t="shared" si="124"/>
        <v>0</v>
      </c>
      <c r="H1504" s="57">
        <f t="shared" si="125"/>
        <v>1</v>
      </c>
      <c r="I1504" s="1">
        <f t="shared" si="121"/>
        <v>0</v>
      </c>
      <c r="J1504" s="4">
        <f t="shared" si="122"/>
        <v>0</v>
      </c>
      <c r="K1504" s="19">
        <f t="shared" si="123"/>
        <v>0</v>
      </c>
    </row>
    <row r="1505" spans="2:11" x14ac:dyDescent="0.35">
      <c r="B1505" t="s">
        <v>768</v>
      </c>
      <c r="C1505" t="s">
        <v>412</v>
      </c>
      <c r="D1505" t="s">
        <v>76</v>
      </c>
      <c r="E1505" s="1">
        <v>3261.6868610000001</v>
      </c>
      <c r="F1505" s="1">
        <v>358.78555471000004</v>
      </c>
      <c r="G1505" s="1">
        <f t="shared" si="124"/>
        <v>358.78536672730826</v>
      </c>
      <c r="H1505" s="57">
        <f t="shared" si="125"/>
        <v>1</v>
      </c>
      <c r="I1505" s="1">
        <f t="shared" si="121"/>
        <v>359</v>
      </c>
      <c r="J1505" s="4">
        <f t="shared" si="122"/>
        <v>7.5587708348179738E-2</v>
      </c>
      <c r="K1505" s="19">
        <f t="shared" si="123"/>
        <v>3853.3101961735065</v>
      </c>
    </row>
    <row r="1506" spans="2:11" x14ac:dyDescent="0.35">
      <c r="B1506" t="s">
        <v>768</v>
      </c>
      <c r="C1506" t="s">
        <v>1095</v>
      </c>
      <c r="D1506" t="s">
        <v>76</v>
      </c>
      <c r="E1506" s="1">
        <v>3142.9139999999998</v>
      </c>
      <c r="F1506" s="1">
        <v>345.72054000000003</v>
      </c>
      <c r="G1506" s="1">
        <f t="shared" si="124"/>
        <v>345.72035886261347</v>
      </c>
      <c r="H1506" s="57">
        <f t="shared" si="125"/>
        <v>1</v>
      </c>
      <c r="I1506" s="1">
        <f t="shared" si="121"/>
        <v>346</v>
      </c>
      <c r="J1506" s="4">
        <f t="shared" si="122"/>
        <v>7.2850548992953179E-2</v>
      </c>
      <c r="K1506" s="19">
        <f t="shared" si="123"/>
        <v>3713.7752865627672</v>
      </c>
    </row>
    <row r="1507" spans="2:11" x14ac:dyDescent="0.35">
      <c r="B1507" t="s">
        <v>768</v>
      </c>
      <c r="C1507" t="s">
        <v>1087</v>
      </c>
      <c r="D1507" t="s">
        <v>76</v>
      </c>
      <c r="E1507" s="1">
        <v>3536.7195500000003</v>
      </c>
      <c r="F1507" s="1">
        <v>389.03915050000006</v>
      </c>
      <c r="G1507" s="1">
        <f t="shared" si="124"/>
        <v>389.03894666618964</v>
      </c>
      <c r="H1507" s="57">
        <f t="shared" si="125"/>
        <v>1</v>
      </c>
      <c r="I1507" s="1">
        <f t="shared" si="121"/>
        <v>389</v>
      </c>
      <c r="J1507" s="4">
        <f t="shared" si="122"/>
        <v>8.1904229937164133E-2</v>
      </c>
      <c r="K1507" s="19">
        <f t="shared" si="123"/>
        <v>4175.3138337367536</v>
      </c>
    </row>
    <row r="1508" spans="2:11" x14ac:dyDescent="0.35">
      <c r="B1508" t="s">
        <v>768</v>
      </c>
      <c r="C1508" t="s">
        <v>1096</v>
      </c>
      <c r="D1508" t="s">
        <v>47</v>
      </c>
      <c r="E1508" s="1">
        <v>1783.7629200000001</v>
      </c>
      <c r="F1508" s="1">
        <v>196.21392119999996</v>
      </c>
      <c r="G1508" s="1">
        <f t="shared" si="124"/>
        <v>196.21381839535636</v>
      </c>
      <c r="H1508" s="57">
        <f t="shared" si="125"/>
        <v>1</v>
      </c>
      <c r="I1508" s="1">
        <f t="shared" si="121"/>
        <v>196</v>
      </c>
      <c r="J1508" s="4">
        <f t="shared" si="122"/>
        <v>4.1267941048031283E-2</v>
      </c>
      <c r="K1508" s="19">
        <f t="shared" si="123"/>
        <v>2103.7570987465388</v>
      </c>
    </row>
    <row r="1509" spans="2:11" x14ac:dyDescent="0.35">
      <c r="B1509" t="s">
        <v>768</v>
      </c>
      <c r="C1509" t="s">
        <v>1096</v>
      </c>
      <c r="D1509" t="s">
        <v>47</v>
      </c>
      <c r="E1509" s="1">
        <v>5008.0564799999993</v>
      </c>
      <c r="F1509" s="1">
        <v>550.88621279999995</v>
      </c>
      <c r="G1509" s="1">
        <f t="shared" si="124"/>
        <v>550.88592416777442</v>
      </c>
      <c r="H1509" s="57">
        <f t="shared" si="125"/>
        <v>1</v>
      </c>
      <c r="I1509" s="1">
        <f t="shared" si="121"/>
        <v>551</v>
      </c>
      <c r="J1509" s="4">
        <f t="shared" si="122"/>
        <v>0.11601344651767978</v>
      </c>
      <c r="K1509" s="19">
        <f t="shared" si="123"/>
        <v>5914.1334765782794</v>
      </c>
    </row>
    <row r="1510" spans="2:11" x14ac:dyDescent="0.35">
      <c r="B1510" t="s">
        <v>768</v>
      </c>
      <c r="C1510" t="s">
        <v>412</v>
      </c>
      <c r="D1510" t="s">
        <v>76</v>
      </c>
      <c r="E1510" s="1">
        <v>0</v>
      </c>
      <c r="F1510" s="1">
        <v>0</v>
      </c>
      <c r="G1510" s="1">
        <f t="shared" si="124"/>
        <v>0</v>
      </c>
      <c r="H1510" s="57">
        <f t="shared" si="125"/>
        <v>1</v>
      </c>
      <c r="I1510" s="1">
        <f t="shared" si="121"/>
        <v>0</v>
      </c>
      <c r="J1510" s="4">
        <f t="shared" si="122"/>
        <v>0</v>
      </c>
      <c r="K1510" s="19">
        <f t="shared" si="123"/>
        <v>0</v>
      </c>
    </row>
    <row r="1511" spans="2:11" x14ac:dyDescent="0.35">
      <c r="B1511" t="s">
        <v>768</v>
      </c>
      <c r="C1511" t="s">
        <v>1097</v>
      </c>
      <c r="D1511" t="s">
        <v>716</v>
      </c>
      <c r="E1511" s="1">
        <v>426.50981000000002</v>
      </c>
      <c r="F1511" s="1">
        <v>46.916079100000005</v>
      </c>
      <c r="G1511" s="1">
        <f t="shared" si="124"/>
        <v>46.916054518712599</v>
      </c>
      <c r="H1511" s="57">
        <f t="shared" si="125"/>
        <v>1</v>
      </c>
      <c r="I1511" s="1">
        <f t="shared" si="121"/>
        <v>47</v>
      </c>
      <c r="J1511" s="4">
        <f t="shared" si="122"/>
        <v>9.8958838227421967E-3</v>
      </c>
      <c r="K1511" s="19">
        <f t="shared" si="123"/>
        <v>504.47236551575168</v>
      </c>
    </row>
    <row r="1512" spans="2:11" x14ac:dyDescent="0.35">
      <c r="B1512" t="s">
        <v>768</v>
      </c>
      <c r="C1512" t="s">
        <v>1098</v>
      </c>
      <c r="D1512" t="s">
        <v>716</v>
      </c>
      <c r="E1512" s="1">
        <v>3616.9560000000001</v>
      </c>
      <c r="F1512" s="1">
        <v>397.86516000000006</v>
      </c>
      <c r="G1512" s="1">
        <f t="shared" si="124"/>
        <v>397.86495154187577</v>
      </c>
      <c r="H1512" s="57">
        <f t="shared" si="125"/>
        <v>1</v>
      </c>
      <c r="I1512" s="1">
        <f t="shared" si="121"/>
        <v>398</v>
      </c>
      <c r="J1512" s="4">
        <f t="shared" si="122"/>
        <v>8.3799186413859444E-2</v>
      </c>
      <c r="K1512" s="19">
        <f t="shared" si="123"/>
        <v>4271.9149250057271</v>
      </c>
    </row>
    <row r="1513" spans="2:11" x14ac:dyDescent="0.35">
      <c r="B1513" t="s">
        <v>768</v>
      </c>
      <c r="C1513" t="s">
        <v>1099</v>
      </c>
      <c r="D1513" t="s">
        <v>716</v>
      </c>
      <c r="E1513" s="1">
        <v>1781.8375999999998</v>
      </c>
      <c r="F1513" s="1">
        <v>196.00213600000001</v>
      </c>
      <c r="G1513" s="1">
        <f t="shared" si="124"/>
        <v>196.0020333063195</v>
      </c>
      <c r="H1513" s="57">
        <f t="shared" si="125"/>
        <v>1</v>
      </c>
      <c r="I1513" s="1">
        <f t="shared" si="121"/>
        <v>196</v>
      </c>
      <c r="J1513" s="4">
        <f t="shared" si="122"/>
        <v>4.1267941048031283E-2</v>
      </c>
      <c r="K1513" s="19">
        <f t="shared" si="123"/>
        <v>2103.7570987465388</v>
      </c>
    </row>
    <row r="1514" spans="2:11" x14ac:dyDescent="0.35">
      <c r="B1514" t="s">
        <v>768</v>
      </c>
      <c r="C1514" t="s">
        <v>1099</v>
      </c>
      <c r="D1514" t="s">
        <v>716</v>
      </c>
      <c r="E1514" s="1">
        <v>1930.0328999999997</v>
      </c>
      <c r="F1514" s="1">
        <v>212.303619</v>
      </c>
      <c r="G1514" s="1">
        <f t="shared" si="124"/>
        <v>212.30350776529377</v>
      </c>
      <c r="H1514" s="57">
        <f t="shared" si="125"/>
        <v>1</v>
      </c>
      <c r="I1514" s="1">
        <f t="shared" si="121"/>
        <v>212</v>
      </c>
      <c r="J1514" s="4">
        <f t="shared" si="122"/>
        <v>4.4636752562156289E-2</v>
      </c>
      <c r="K1514" s="19">
        <f t="shared" si="123"/>
        <v>2275.4923721136033</v>
      </c>
    </row>
    <row r="1515" spans="2:11" x14ac:dyDescent="0.35">
      <c r="B1515" t="s">
        <v>768</v>
      </c>
      <c r="C1515" t="s">
        <v>1100</v>
      </c>
      <c r="D1515" t="s">
        <v>716</v>
      </c>
      <c r="E1515" s="1">
        <v>3820.4783000000002</v>
      </c>
      <c r="F1515" s="1">
        <v>420.25261300000005</v>
      </c>
      <c r="G1515" s="1">
        <f t="shared" si="124"/>
        <v>420.25239281215693</v>
      </c>
      <c r="H1515" s="57">
        <f t="shared" si="125"/>
        <v>1</v>
      </c>
      <c r="I1515" s="1">
        <f t="shared" si="121"/>
        <v>420</v>
      </c>
      <c r="J1515" s="4">
        <f t="shared" si="122"/>
        <v>8.8431302245781315E-2</v>
      </c>
      <c r="K1515" s="19">
        <f t="shared" si="123"/>
        <v>4508.0509258854399</v>
      </c>
    </row>
    <row r="1516" spans="2:11" x14ac:dyDescent="0.35">
      <c r="B1516" t="s">
        <v>768</v>
      </c>
      <c r="C1516" t="s">
        <v>1101</v>
      </c>
      <c r="D1516" t="s">
        <v>716</v>
      </c>
      <c r="E1516" s="1">
        <v>4702.7435999999971</v>
      </c>
      <c r="F1516" s="1">
        <v>517.30179599999985</v>
      </c>
      <c r="G1516" s="1">
        <f t="shared" si="124"/>
        <v>517.30152496404867</v>
      </c>
      <c r="H1516" s="57">
        <f t="shared" si="125"/>
        <v>1</v>
      </c>
      <c r="I1516" s="1">
        <f t="shared" si="121"/>
        <v>517</v>
      </c>
      <c r="J1516" s="4">
        <f t="shared" si="122"/>
        <v>0.10885472205016415</v>
      </c>
      <c r="K1516" s="19">
        <f t="shared" si="123"/>
        <v>5549.1960206732683</v>
      </c>
    </row>
    <row r="1517" spans="2:11" x14ac:dyDescent="0.35">
      <c r="B1517" t="s">
        <v>768</v>
      </c>
      <c r="C1517" t="s">
        <v>1102</v>
      </c>
      <c r="D1517" t="s">
        <v>716</v>
      </c>
      <c r="E1517" s="1">
        <v>2077.8636000000006</v>
      </c>
      <c r="F1517" s="1">
        <v>228.56499600000001</v>
      </c>
      <c r="G1517" s="1">
        <f t="shared" si="124"/>
        <v>228.56487624528125</v>
      </c>
      <c r="H1517" s="57">
        <f t="shared" si="125"/>
        <v>1</v>
      </c>
      <c r="I1517" s="1">
        <f t="shared" si="121"/>
        <v>229</v>
      </c>
      <c r="J1517" s="4">
        <f t="shared" si="122"/>
        <v>4.8216114795914103E-2</v>
      </c>
      <c r="K1517" s="19">
        <f t="shared" si="123"/>
        <v>2457.9611000661093</v>
      </c>
    </row>
    <row r="1518" spans="2:11" x14ac:dyDescent="0.35">
      <c r="B1518" t="s">
        <v>768</v>
      </c>
      <c r="C1518" t="s">
        <v>1103</v>
      </c>
      <c r="D1518" t="s">
        <v>716</v>
      </c>
      <c r="E1518" s="1">
        <v>3873.8679999999999</v>
      </c>
      <c r="F1518" s="1">
        <v>426.12548000000004</v>
      </c>
      <c r="G1518" s="1">
        <f t="shared" si="124"/>
        <v>426.12525673511738</v>
      </c>
      <c r="H1518" s="57">
        <f t="shared" si="125"/>
        <v>1</v>
      </c>
      <c r="I1518" s="1">
        <f t="shared" si="121"/>
        <v>426</v>
      </c>
      <c r="J1518" s="4">
        <f t="shared" si="122"/>
        <v>8.9694606563578208E-2</v>
      </c>
      <c r="K1518" s="19">
        <f t="shared" si="123"/>
        <v>4572.4516533980895</v>
      </c>
    </row>
    <row r="1519" spans="2:11" x14ac:dyDescent="0.35">
      <c r="B1519" t="s">
        <v>768</v>
      </c>
      <c r="C1519" t="s">
        <v>1104</v>
      </c>
      <c r="D1519" t="s">
        <v>191</v>
      </c>
      <c r="E1519" s="1">
        <v>1734.6411000000001</v>
      </c>
      <c r="F1519" s="1">
        <v>190.81052099999999</v>
      </c>
      <c r="G1519" s="1">
        <f t="shared" si="124"/>
        <v>190.81042102642277</v>
      </c>
      <c r="H1519" s="57">
        <f t="shared" si="125"/>
        <v>1</v>
      </c>
      <c r="I1519" s="1">
        <f t="shared" si="121"/>
        <v>191</v>
      </c>
      <c r="J1519" s="4">
        <f t="shared" si="122"/>
        <v>4.0215187449867219E-2</v>
      </c>
      <c r="K1519" s="19">
        <f t="shared" si="123"/>
        <v>2050.0898258193311</v>
      </c>
    </row>
    <row r="1520" spans="2:11" x14ac:dyDescent="0.35">
      <c r="B1520" t="s">
        <v>768</v>
      </c>
      <c r="C1520" t="s">
        <v>1105</v>
      </c>
      <c r="D1520" t="s">
        <v>47</v>
      </c>
      <c r="E1520" s="1">
        <v>1019.3826999999998</v>
      </c>
      <c r="F1520" s="1">
        <v>112.13209699999996</v>
      </c>
      <c r="G1520" s="1">
        <f t="shared" si="124"/>
        <v>112.13203824932521</v>
      </c>
      <c r="H1520" s="57">
        <f t="shared" si="125"/>
        <v>1</v>
      </c>
      <c r="I1520" s="1">
        <f t="shared" si="121"/>
        <v>112</v>
      </c>
      <c r="J1520" s="4">
        <f t="shared" si="122"/>
        <v>2.358168059887502E-2</v>
      </c>
      <c r="K1520" s="19">
        <f t="shared" si="123"/>
        <v>1202.1469135694508</v>
      </c>
    </row>
    <row r="1521" spans="2:11" x14ac:dyDescent="0.35">
      <c r="B1521" t="s">
        <v>768</v>
      </c>
      <c r="C1521" t="s">
        <v>1106</v>
      </c>
      <c r="D1521" t="s">
        <v>76</v>
      </c>
      <c r="E1521" s="1">
        <v>96.063842000000008</v>
      </c>
      <c r="F1521" s="1">
        <v>10.567022619999999</v>
      </c>
      <c r="G1521" s="1">
        <f t="shared" si="124"/>
        <v>10.567017083496841</v>
      </c>
      <c r="H1521" s="57">
        <f t="shared" si="125"/>
        <v>1</v>
      </c>
      <c r="I1521" s="1">
        <f t="shared" si="121"/>
        <v>11</v>
      </c>
      <c r="J1521" s="4">
        <f t="shared" si="122"/>
        <v>2.3160579159609393E-3</v>
      </c>
      <c r="K1521" s="19">
        <f t="shared" si="123"/>
        <v>118.06800043985676</v>
      </c>
    </row>
    <row r="1522" spans="2:11" x14ac:dyDescent="0.35">
      <c r="B1522" t="s">
        <v>768</v>
      </c>
      <c r="C1522" t="s">
        <v>1107</v>
      </c>
      <c r="D1522" t="s">
        <v>76</v>
      </c>
      <c r="E1522" s="1">
        <v>1638.5118040000002</v>
      </c>
      <c r="F1522" s="1">
        <v>180.23629844000004</v>
      </c>
      <c r="G1522" s="1">
        <f t="shared" si="124"/>
        <v>180.23620400669833</v>
      </c>
      <c r="H1522" s="57">
        <f t="shared" si="125"/>
        <v>1</v>
      </c>
      <c r="I1522" s="1">
        <f t="shared" ref="I1522:I1585" si="126">+ROUND(H1522*G1522,0)</f>
        <v>180</v>
      </c>
      <c r="J1522" s="4">
        <f t="shared" ref="J1522:J1585" si="127">$J$3*(I1522/$I$4)</f>
        <v>3.7899129533906284E-2</v>
      </c>
      <c r="K1522" s="19">
        <f t="shared" ref="K1522:K1585" si="128">$L$3*J1522</f>
        <v>1932.0218253794746</v>
      </c>
    </row>
    <row r="1523" spans="2:11" x14ac:dyDescent="0.35">
      <c r="B1523" t="s">
        <v>768</v>
      </c>
      <c r="C1523" t="s">
        <v>1108</v>
      </c>
      <c r="D1523" t="s">
        <v>76</v>
      </c>
      <c r="E1523" s="1">
        <v>4945.2874999999976</v>
      </c>
      <c r="F1523" s="1">
        <v>543.98162499999989</v>
      </c>
      <c r="G1523" s="1">
        <f t="shared" si="124"/>
        <v>543.98133998537537</v>
      </c>
      <c r="H1523" s="57">
        <f t="shared" si="125"/>
        <v>1</v>
      </c>
      <c r="I1523" s="1">
        <f t="shared" si="126"/>
        <v>544</v>
      </c>
      <c r="J1523" s="4">
        <f t="shared" si="127"/>
        <v>0.11453959148025009</v>
      </c>
      <c r="K1523" s="19">
        <f t="shared" si="128"/>
        <v>5838.9992944801888</v>
      </c>
    </row>
    <row r="1524" spans="2:11" x14ac:dyDescent="0.35">
      <c r="B1524" t="s">
        <v>768</v>
      </c>
      <c r="C1524" t="s">
        <v>1109</v>
      </c>
      <c r="D1524" t="s">
        <v>76</v>
      </c>
      <c r="E1524" s="1">
        <v>4657.8341</v>
      </c>
      <c r="F1524" s="1">
        <v>512.36175100000003</v>
      </c>
      <c r="G1524" s="1">
        <f t="shared" si="124"/>
        <v>512.36148255234411</v>
      </c>
      <c r="H1524" s="57">
        <f t="shared" si="125"/>
        <v>1</v>
      </c>
      <c r="I1524" s="1">
        <f t="shared" si="126"/>
        <v>512</v>
      </c>
      <c r="J1524" s="4">
        <f t="shared" si="127"/>
        <v>0.10780196845200009</v>
      </c>
      <c r="K1524" s="19">
        <f t="shared" si="128"/>
        <v>5495.5287477460606</v>
      </c>
    </row>
    <row r="1525" spans="2:11" x14ac:dyDescent="0.35">
      <c r="B1525" t="s">
        <v>768</v>
      </c>
      <c r="C1525" t="s">
        <v>1110</v>
      </c>
      <c r="D1525" t="s">
        <v>76</v>
      </c>
      <c r="E1525" s="1">
        <v>1190.3999999999999</v>
      </c>
      <c r="F1525" s="1">
        <v>130.94400000000002</v>
      </c>
      <c r="G1525" s="1">
        <f t="shared" si="124"/>
        <v>130.94393139298595</v>
      </c>
      <c r="H1525" s="57">
        <f t="shared" si="125"/>
        <v>1</v>
      </c>
      <c r="I1525" s="1">
        <f t="shared" si="126"/>
        <v>131</v>
      </c>
      <c r="J1525" s="4">
        <f t="shared" si="127"/>
        <v>2.7582144271898461E-2</v>
      </c>
      <c r="K1525" s="19">
        <f t="shared" si="128"/>
        <v>1406.0825506928397</v>
      </c>
    </row>
    <row r="1526" spans="2:11" x14ac:dyDescent="0.35">
      <c r="B1526" t="s">
        <v>768</v>
      </c>
      <c r="C1526" t="s">
        <v>1111</v>
      </c>
      <c r="D1526" t="s">
        <v>47</v>
      </c>
      <c r="E1526" s="1">
        <v>1563.3869999999999</v>
      </c>
      <c r="F1526" s="1">
        <v>171.97256999999999</v>
      </c>
      <c r="G1526" s="1">
        <f t="shared" si="124"/>
        <v>171.97247989640968</v>
      </c>
      <c r="H1526" s="57">
        <f t="shared" si="125"/>
        <v>1</v>
      </c>
      <c r="I1526" s="1">
        <f t="shared" si="126"/>
        <v>172</v>
      </c>
      <c r="J1526" s="4">
        <f t="shared" si="127"/>
        <v>3.6214723776843781E-2</v>
      </c>
      <c r="K1526" s="19">
        <f t="shared" si="128"/>
        <v>1846.1541886959424</v>
      </c>
    </row>
    <row r="1527" spans="2:11" x14ac:dyDescent="0.35">
      <c r="B1527" t="s">
        <v>768</v>
      </c>
      <c r="C1527" t="s">
        <v>1112</v>
      </c>
      <c r="D1527" t="s">
        <v>10</v>
      </c>
      <c r="E1527" s="1">
        <v>2794.8811809999993</v>
      </c>
      <c r="F1527" s="1">
        <v>307.43692990999995</v>
      </c>
      <c r="G1527" s="1">
        <f t="shared" si="124"/>
        <v>307.43676883099079</v>
      </c>
      <c r="H1527" s="57">
        <f t="shared" si="125"/>
        <v>1</v>
      </c>
      <c r="I1527" s="1">
        <f t="shared" si="126"/>
        <v>307</v>
      </c>
      <c r="J1527" s="4">
        <f t="shared" si="127"/>
        <v>6.4639070927273487E-2</v>
      </c>
      <c r="K1527" s="19">
        <f t="shared" si="128"/>
        <v>3295.1705577305479</v>
      </c>
    </row>
    <row r="1528" spans="2:11" x14ac:dyDescent="0.35">
      <c r="B1528" t="s">
        <v>768</v>
      </c>
      <c r="C1528" t="s">
        <v>1113</v>
      </c>
      <c r="D1528" t="s">
        <v>110</v>
      </c>
      <c r="E1528" s="1">
        <v>0</v>
      </c>
      <c r="F1528" s="1">
        <v>0</v>
      </c>
      <c r="G1528" s="1">
        <f t="shared" si="124"/>
        <v>0</v>
      </c>
      <c r="H1528" s="57">
        <f t="shared" si="125"/>
        <v>1</v>
      </c>
      <c r="I1528" s="1">
        <f t="shared" si="126"/>
        <v>0</v>
      </c>
      <c r="J1528" s="4">
        <f t="shared" si="127"/>
        <v>0</v>
      </c>
      <c r="K1528" s="19">
        <f t="shared" si="128"/>
        <v>0</v>
      </c>
    </row>
    <row r="1529" spans="2:11" x14ac:dyDescent="0.35">
      <c r="B1529" t="s">
        <v>768</v>
      </c>
      <c r="C1529" t="s">
        <v>176</v>
      </c>
      <c r="D1529" t="s">
        <v>76</v>
      </c>
      <c r="E1529" s="1">
        <v>2801.2341570000003</v>
      </c>
      <c r="F1529" s="1">
        <v>308.13575727</v>
      </c>
      <c r="G1529" s="1">
        <f t="shared" si="124"/>
        <v>308.13559582484612</v>
      </c>
      <c r="H1529" s="57">
        <f t="shared" si="125"/>
        <v>1</v>
      </c>
      <c r="I1529" s="1">
        <f t="shared" si="126"/>
        <v>308</v>
      </c>
      <c r="J1529" s="4">
        <f t="shared" si="127"/>
        <v>6.4849621646906302E-2</v>
      </c>
      <c r="K1529" s="19">
        <f t="shared" si="128"/>
        <v>3305.9040123159893</v>
      </c>
    </row>
    <row r="1530" spans="2:11" x14ac:dyDescent="0.35">
      <c r="B1530" t="s">
        <v>768</v>
      </c>
      <c r="C1530" t="s">
        <v>1114</v>
      </c>
      <c r="D1530" t="s">
        <v>76</v>
      </c>
      <c r="E1530" s="1">
        <v>3577.4543000000003</v>
      </c>
      <c r="F1530" s="1">
        <v>393.51997300000011</v>
      </c>
      <c r="G1530" s="1">
        <f t="shared" si="124"/>
        <v>393.51976681850022</v>
      </c>
      <c r="H1530" s="57">
        <f t="shared" si="125"/>
        <v>1</v>
      </c>
      <c r="I1530" s="1">
        <f t="shared" si="126"/>
        <v>394</v>
      </c>
      <c r="J1530" s="4">
        <f t="shared" si="127"/>
        <v>8.2956983535328196E-2</v>
      </c>
      <c r="K1530" s="19">
        <f t="shared" si="128"/>
        <v>4228.9811066639604</v>
      </c>
    </row>
    <row r="1531" spans="2:11" x14ac:dyDescent="0.35">
      <c r="B1531" t="s">
        <v>768</v>
      </c>
      <c r="C1531" t="s">
        <v>1115</v>
      </c>
      <c r="D1531" t="s">
        <v>191</v>
      </c>
      <c r="E1531" s="1">
        <v>48271.986336000016</v>
      </c>
      <c r="F1531" s="1">
        <v>5309.918496960001</v>
      </c>
      <c r="G1531" s="1">
        <f t="shared" si="124"/>
        <v>5309.9157148725972</v>
      </c>
      <c r="H1531" s="57">
        <f t="shared" si="125"/>
        <v>1</v>
      </c>
      <c r="I1531" s="1">
        <f t="shared" si="126"/>
        <v>5310</v>
      </c>
      <c r="J1531" s="4">
        <f t="shared" si="127"/>
        <v>1.1180243212502354</v>
      </c>
      <c r="K1531" s="19">
        <f t="shared" si="128"/>
        <v>56994.643848694504</v>
      </c>
    </row>
    <row r="1532" spans="2:11" x14ac:dyDescent="0.35">
      <c r="B1532" t="s">
        <v>768</v>
      </c>
      <c r="C1532" t="s">
        <v>1116</v>
      </c>
      <c r="D1532" t="s">
        <v>191</v>
      </c>
      <c r="E1532" s="1">
        <v>47224.287239000005</v>
      </c>
      <c r="F1532" s="1">
        <v>5194.6715962900007</v>
      </c>
      <c r="G1532" s="1">
        <f t="shared" si="124"/>
        <v>5194.6688745852471</v>
      </c>
      <c r="H1532" s="57">
        <f t="shared" si="125"/>
        <v>1</v>
      </c>
      <c r="I1532" s="1">
        <f t="shared" si="126"/>
        <v>5195</v>
      </c>
      <c r="J1532" s="4">
        <f t="shared" si="127"/>
        <v>1.0938109884924618</v>
      </c>
      <c r="K1532" s="19">
        <f t="shared" si="128"/>
        <v>55760.296571368723</v>
      </c>
    </row>
    <row r="1533" spans="2:11" x14ac:dyDescent="0.35">
      <c r="B1533" t="s">
        <v>768</v>
      </c>
      <c r="C1533" t="s">
        <v>1117</v>
      </c>
      <c r="D1533" t="s">
        <v>191</v>
      </c>
      <c r="E1533" s="1">
        <v>37204.974416000019</v>
      </c>
      <c r="F1533" s="1">
        <v>4092.5471857600032</v>
      </c>
      <c r="G1533" s="1">
        <f t="shared" si="124"/>
        <v>4092.5450415041205</v>
      </c>
      <c r="H1533" s="57">
        <f t="shared" si="125"/>
        <v>1</v>
      </c>
      <c r="I1533" s="1">
        <f t="shared" si="126"/>
        <v>4093</v>
      </c>
      <c r="J1533" s="4">
        <f t="shared" si="127"/>
        <v>0.86178409545710233</v>
      </c>
      <c r="K1533" s="19">
        <f t="shared" si="128"/>
        <v>43932.02961821216</v>
      </c>
    </row>
    <row r="1534" spans="2:11" x14ac:dyDescent="0.35">
      <c r="B1534" t="s">
        <v>768</v>
      </c>
      <c r="C1534" t="s">
        <v>1118</v>
      </c>
      <c r="D1534" t="s">
        <v>191</v>
      </c>
      <c r="E1534" s="1">
        <v>305.83708799999499</v>
      </c>
      <c r="F1534" s="1">
        <v>33.642079679999441</v>
      </c>
      <c r="G1534" s="1">
        <f t="shared" si="124"/>
        <v>33.642062053513051</v>
      </c>
      <c r="H1534" s="57">
        <f t="shared" si="125"/>
        <v>1</v>
      </c>
      <c r="I1534" s="1">
        <f t="shared" si="126"/>
        <v>34</v>
      </c>
      <c r="J1534" s="4">
        <f t="shared" si="127"/>
        <v>7.1587244675156304E-3</v>
      </c>
      <c r="K1534" s="19">
        <f t="shared" si="128"/>
        <v>364.9374559050118</v>
      </c>
    </row>
    <row r="1535" spans="2:11" x14ac:dyDescent="0.35">
      <c r="B1535" t="s">
        <v>768</v>
      </c>
      <c r="C1535" t="s">
        <v>1119</v>
      </c>
      <c r="D1535" t="s">
        <v>76</v>
      </c>
      <c r="E1535" s="1">
        <v>244.53769999999986</v>
      </c>
      <c r="F1535" s="1">
        <v>26.899146999999992</v>
      </c>
      <c r="G1535" s="1">
        <f t="shared" si="124"/>
        <v>26.89913290641681</v>
      </c>
      <c r="H1535" s="57">
        <f t="shared" si="125"/>
        <v>1</v>
      </c>
      <c r="I1535" s="1">
        <f t="shared" si="126"/>
        <v>27</v>
      </c>
      <c r="J1535" s="4">
        <f t="shared" si="127"/>
        <v>5.6848694300859421E-3</v>
      </c>
      <c r="K1535" s="19">
        <f t="shared" si="128"/>
        <v>289.80327380692114</v>
      </c>
    </row>
    <row r="1536" spans="2:11" x14ac:dyDescent="0.35">
      <c r="B1536" t="s">
        <v>768</v>
      </c>
      <c r="C1536" t="s">
        <v>1120</v>
      </c>
      <c r="D1536" t="s">
        <v>76</v>
      </c>
      <c r="E1536" s="1">
        <v>730.40917199999978</v>
      </c>
      <c r="F1536" s="1">
        <v>80.345008919999984</v>
      </c>
      <c r="G1536" s="1">
        <f t="shared" si="124"/>
        <v>80.344966823904272</v>
      </c>
      <c r="H1536" s="57">
        <f t="shared" si="125"/>
        <v>1</v>
      </c>
      <c r="I1536" s="1">
        <f t="shared" si="126"/>
        <v>80</v>
      </c>
      <c r="J1536" s="4">
        <f t="shared" si="127"/>
        <v>1.6844057570625015E-2</v>
      </c>
      <c r="K1536" s="19">
        <f t="shared" si="128"/>
        <v>858.67636683532203</v>
      </c>
    </row>
    <row r="1537" spans="2:11" x14ac:dyDescent="0.35">
      <c r="B1537" t="s">
        <v>768</v>
      </c>
      <c r="C1537" t="s">
        <v>1111</v>
      </c>
      <c r="D1537" t="s">
        <v>47</v>
      </c>
      <c r="E1537" s="1">
        <v>1333.1949</v>
      </c>
      <c r="F1537" s="1">
        <v>146.65143899999998</v>
      </c>
      <c r="G1537" s="1">
        <f t="shared" si="124"/>
        <v>146.65136216320457</v>
      </c>
      <c r="H1537" s="57">
        <f t="shared" si="125"/>
        <v>1</v>
      </c>
      <c r="I1537" s="1">
        <f t="shared" si="126"/>
        <v>147</v>
      </c>
      <c r="J1537" s="4">
        <f t="shared" si="127"/>
        <v>3.0950955786023464E-2</v>
      </c>
      <c r="K1537" s="19">
        <f t="shared" si="128"/>
        <v>1577.8178240599041</v>
      </c>
    </row>
    <row r="1538" spans="2:11" x14ac:dyDescent="0.35">
      <c r="B1538" t="s">
        <v>768</v>
      </c>
      <c r="C1538" t="s">
        <v>1106</v>
      </c>
      <c r="D1538" t="s">
        <v>76</v>
      </c>
      <c r="E1538" s="1">
        <v>0</v>
      </c>
      <c r="F1538" s="1">
        <v>0</v>
      </c>
      <c r="G1538" s="1">
        <f t="shared" si="124"/>
        <v>0</v>
      </c>
      <c r="H1538" s="57">
        <f t="shared" si="125"/>
        <v>1</v>
      </c>
      <c r="I1538" s="1">
        <f t="shared" si="126"/>
        <v>0</v>
      </c>
      <c r="J1538" s="4">
        <f t="shared" si="127"/>
        <v>0</v>
      </c>
      <c r="K1538" s="19">
        <f t="shared" si="128"/>
        <v>0</v>
      </c>
    </row>
    <row r="1539" spans="2:11" x14ac:dyDescent="0.35">
      <c r="B1539" t="s">
        <v>768</v>
      </c>
      <c r="C1539" t="s">
        <v>1121</v>
      </c>
      <c r="D1539" t="s">
        <v>76</v>
      </c>
      <c r="E1539" s="1">
        <v>0</v>
      </c>
      <c r="F1539" s="1">
        <v>0</v>
      </c>
      <c r="G1539" s="1">
        <f t="shared" si="124"/>
        <v>0</v>
      </c>
      <c r="H1539" s="57">
        <f t="shared" si="125"/>
        <v>1</v>
      </c>
      <c r="I1539" s="1">
        <f t="shared" si="126"/>
        <v>0</v>
      </c>
      <c r="J1539" s="4">
        <f t="shared" si="127"/>
        <v>0</v>
      </c>
      <c r="K1539" s="19">
        <f t="shared" si="128"/>
        <v>0</v>
      </c>
    </row>
    <row r="1540" spans="2:11" x14ac:dyDescent="0.35">
      <c r="B1540" t="s">
        <v>768</v>
      </c>
      <c r="C1540" t="s">
        <v>1122</v>
      </c>
      <c r="D1540" t="s">
        <v>47</v>
      </c>
      <c r="E1540" s="1">
        <v>0</v>
      </c>
      <c r="F1540" s="1">
        <v>0</v>
      </c>
      <c r="G1540" s="1">
        <f t="shared" si="124"/>
        <v>0</v>
      </c>
      <c r="H1540" s="57">
        <f t="shared" si="125"/>
        <v>1</v>
      </c>
      <c r="I1540" s="1">
        <f t="shared" si="126"/>
        <v>0</v>
      </c>
      <c r="J1540" s="4">
        <f t="shared" si="127"/>
        <v>0</v>
      </c>
      <c r="K1540" s="19">
        <f t="shared" si="128"/>
        <v>0</v>
      </c>
    </row>
    <row r="1541" spans="2:11" x14ac:dyDescent="0.35">
      <c r="B1541" t="s">
        <v>768</v>
      </c>
      <c r="C1541" t="s">
        <v>1122</v>
      </c>
      <c r="D1541" t="s">
        <v>716</v>
      </c>
      <c r="E1541" s="1">
        <v>528.88691400000005</v>
      </c>
      <c r="F1541" s="1">
        <v>58.177560540000009</v>
      </c>
      <c r="G1541" s="1">
        <f t="shared" si="124"/>
        <v>58.177530058353547</v>
      </c>
      <c r="H1541" s="57">
        <f t="shared" si="125"/>
        <v>1</v>
      </c>
      <c r="I1541" s="1">
        <f t="shared" si="126"/>
        <v>58</v>
      </c>
      <c r="J1541" s="4">
        <f t="shared" si="127"/>
        <v>1.2211941738703136E-2</v>
      </c>
      <c r="K1541" s="19">
        <f t="shared" si="128"/>
        <v>622.54036595560842</v>
      </c>
    </row>
    <row r="1542" spans="2:11" x14ac:dyDescent="0.35">
      <c r="B1542" t="s">
        <v>768</v>
      </c>
      <c r="C1542" t="s">
        <v>1123</v>
      </c>
      <c r="D1542" t="s">
        <v>76</v>
      </c>
      <c r="E1542" s="1">
        <v>5607.4884269999993</v>
      </c>
      <c r="F1542" s="1">
        <v>616.82372696999994</v>
      </c>
      <c r="G1542" s="1">
        <f t="shared" si="124"/>
        <v>616.82340379036509</v>
      </c>
      <c r="H1542" s="57">
        <f t="shared" si="125"/>
        <v>1</v>
      </c>
      <c r="I1542" s="1">
        <f t="shared" si="126"/>
        <v>617</v>
      </c>
      <c r="J1542" s="4">
        <f t="shared" si="127"/>
        <v>0.12990979401344541</v>
      </c>
      <c r="K1542" s="19">
        <f t="shared" si="128"/>
        <v>6622.5414792174197</v>
      </c>
    </row>
    <row r="1543" spans="2:11" x14ac:dyDescent="0.35">
      <c r="B1543" t="s">
        <v>768</v>
      </c>
      <c r="C1543" t="s">
        <v>1123</v>
      </c>
      <c r="D1543" t="s">
        <v>76</v>
      </c>
      <c r="E1543" s="1">
        <v>1849.4904859999999</v>
      </c>
      <c r="F1543" s="1">
        <v>203.44395345999999</v>
      </c>
      <c r="G1543" s="1">
        <f t="shared" ref="G1543:G1606" si="129">F1543*($G$3/$F$3)</f>
        <v>203.44384686724143</v>
      </c>
      <c r="H1543" s="57">
        <f t="shared" si="125"/>
        <v>1</v>
      </c>
      <c r="I1543" s="1">
        <f t="shared" si="126"/>
        <v>203</v>
      </c>
      <c r="J1543" s="4">
        <f t="shared" si="127"/>
        <v>4.274179608546097E-2</v>
      </c>
      <c r="K1543" s="19">
        <f t="shared" si="128"/>
        <v>2178.8912808446294</v>
      </c>
    </row>
    <row r="1544" spans="2:11" x14ac:dyDescent="0.35">
      <c r="B1544" t="s">
        <v>768</v>
      </c>
      <c r="C1544" t="s">
        <v>1120</v>
      </c>
      <c r="D1544" t="s">
        <v>225</v>
      </c>
      <c r="E1544" s="1">
        <v>0</v>
      </c>
      <c r="F1544" s="1">
        <v>0</v>
      </c>
      <c r="G1544" s="1">
        <f t="shared" si="129"/>
        <v>0</v>
      </c>
      <c r="H1544" s="57">
        <f t="shared" ref="H1544:H1607" si="130">+VLOOKUP(D1544,$P$8:$AF$357,17,0)</f>
        <v>1</v>
      </c>
      <c r="I1544" s="1">
        <f t="shared" si="126"/>
        <v>0</v>
      </c>
      <c r="J1544" s="4">
        <f t="shared" si="127"/>
        <v>0</v>
      </c>
      <c r="K1544" s="19">
        <f t="shared" si="128"/>
        <v>0</v>
      </c>
    </row>
    <row r="1545" spans="2:11" x14ac:dyDescent="0.35">
      <c r="B1545" t="s">
        <v>768</v>
      </c>
      <c r="C1545" t="s">
        <v>1120</v>
      </c>
      <c r="D1545" t="s">
        <v>76</v>
      </c>
      <c r="E1545" s="1">
        <v>0</v>
      </c>
      <c r="F1545" s="1">
        <v>0</v>
      </c>
      <c r="G1545" s="1">
        <f t="shared" si="129"/>
        <v>0</v>
      </c>
      <c r="H1545" s="57">
        <f t="shared" si="130"/>
        <v>1</v>
      </c>
      <c r="I1545" s="1">
        <f t="shared" si="126"/>
        <v>0</v>
      </c>
      <c r="J1545" s="4">
        <f t="shared" si="127"/>
        <v>0</v>
      </c>
      <c r="K1545" s="19">
        <f t="shared" si="128"/>
        <v>0</v>
      </c>
    </row>
    <row r="1546" spans="2:11" x14ac:dyDescent="0.35">
      <c r="B1546" t="s">
        <v>768</v>
      </c>
      <c r="C1546" t="s">
        <v>1124</v>
      </c>
      <c r="D1546" t="s">
        <v>76</v>
      </c>
      <c r="E1546" s="1">
        <v>6824.9172499999995</v>
      </c>
      <c r="F1546" s="1">
        <v>750.74089749999996</v>
      </c>
      <c r="G1546" s="1">
        <f t="shared" si="129"/>
        <v>750.74050415558315</v>
      </c>
      <c r="H1546" s="57">
        <f t="shared" si="130"/>
        <v>1</v>
      </c>
      <c r="I1546" s="1">
        <f t="shared" si="126"/>
        <v>751</v>
      </c>
      <c r="J1546" s="4">
        <f t="shared" si="127"/>
        <v>0.15812359044424232</v>
      </c>
      <c r="K1546" s="19">
        <f t="shared" si="128"/>
        <v>8060.8243936665849</v>
      </c>
    </row>
    <row r="1547" spans="2:11" x14ac:dyDescent="0.35">
      <c r="B1547" t="s">
        <v>768</v>
      </c>
      <c r="C1547" t="s">
        <v>1120</v>
      </c>
      <c r="D1547" t="s">
        <v>225</v>
      </c>
      <c r="E1547" s="1">
        <v>0</v>
      </c>
      <c r="F1547" s="1">
        <v>0</v>
      </c>
      <c r="G1547" s="1">
        <f t="shared" si="129"/>
        <v>0</v>
      </c>
      <c r="H1547" s="57">
        <f t="shared" si="130"/>
        <v>1</v>
      </c>
      <c r="I1547" s="1">
        <f t="shared" si="126"/>
        <v>0</v>
      </c>
      <c r="J1547" s="4">
        <f t="shared" si="127"/>
        <v>0</v>
      </c>
      <c r="K1547" s="19">
        <f t="shared" si="128"/>
        <v>0</v>
      </c>
    </row>
    <row r="1548" spans="2:11" x14ac:dyDescent="0.35">
      <c r="B1548" t="s">
        <v>768</v>
      </c>
      <c r="C1548" t="s">
        <v>1120</v>
      </c>
      <c r="D1548" t="s">
        <v>76</v>
      </c>
      <c r="E1548" s="1">
        <v>0</v>
      </c>
      <c r="F1548" s="1">
        <v>0</v>
      </c>
      <c r="G1548" s="1">
        <f t="shared" si="129"/>
        <v>0</v>
      </c>
      <c r="H1548" s="57">
        <f t="shared" si="130"/>
        <v>1</v>
      </c>
      <c r="I1548" s="1">
        <f t="shared" si="126"/>
        <v>0</v>
      </c>
      <c r="J1548" s="4">
        <f t="shared" si="127"/>
        <v>0</v>
      </c>
      <c r="K1548" s="19">
        <f t="shared" si="128"/>
        <v>0</v>
      </c>
    </row>
    <row r="1549" spans="2:11" x14ac:dyDescent="0.35">
      <c r="B1549" t="s">
        <v>768</v>
      </c>
      <c r="C1549" t="s">
        <v>1125</v>
      </c>
      <c r="D1549" t="s">
        <v>716</v>
      </c>
      <c r="E1549" s="1">
        <v>0</v>
      </c>
      <c r="F1549" s="1">
        <v>0</v>
      </c>
      <c r="G1549" s="1">
        <f t="shared" si="129"/>
        <v>0</v>
      </c>
      <c r="H1549" s="57">
        <f t="shared" si="130"/>
        <v>1</v>
      </c>
      <c r="I1549" s="1">
        <f t="shared" si="126"/>
        <v>0</v>
      </c>
      <c r="J1549" s="4">
        <f t="shared" si="127"/>
        <v>0</v>
      </c>
      <c r="K1549" s="19">
        <f t="shared" si="128"/>
        <v>0</v>
      </c>
    </row>
    <row r="1550" spans="2:11" x14ac:dyDescent="0.35">
      <c r="B1550" t="s">
        <v>768</v>
      </c>
      <c r="C1550" t="s">
        <v>1126</v>
      </c>
      <c r="D1550" t="s">
        <v>716</v>
      </c>
      <c r="E1550" s="1">
        <v>22.47659900000005</v>
      </c>
      <c r="F1550" s="1">
        <v>2.4724258900000056</v>
      </c>
      <c r="G1550" s="1">
        <f t="shared" si="129"/>
        <v>2.4724245945931309</v>
      </c>
      <c r="H1550" s="57">
        <f t="shared" si="130"/>
        <v>1</v>
      </c>
      <c r="I1550" s="1">
        <f t="shared" si="126"/>
        <v>2</v>
      </c>
      <c r="J1550" s="4">
        <f t="shared" si="127"/>
        <v>4.2110143926562534E-4</v>
      </c>
      <c r="K1550" s="19">
        <f t="shared" si="128"/>
        <v>21.466909170883049</v>
      </c>
    </row>
    <row r="1551" spans="2:11" x14ac:dyDescent="0.35">
      <c r="B1551" t="s">
        <v>768</v>
      </c>
      <c r="C1551" t="s">
        <v>412</v>
      </c>
      <c r="D1551" t="s">
        <v>76</v>
      </c>
      <c r="E1551" s="1">
        <v>1733.1878360000001</v>
      </c>
      <c r="F1551" s="1">
        <v>190.65066196000004</v>
      </c>
      <c r="G1551" s="1">
        <f t="shared" si="129"/>
        <v>190.6505620701796</v>
      </c>
      <c r="H1551" s="57">
        <f t="shared" si="130"/>
        <v>1</v>
      </c>
      <c r="I1551" s="1">
        <f t="shared" si="126"/>
        <v>191</v>
      </c>
      <c r="J1551" s="4">
        <f t="shared" si="127"/>
        <v>4.0215187449867219E-2</v>
      </c>
      <c r="K1551" s="19">
        <f t="shared" si="128"/>
        <v>2050.0898258193311</v>
      </c>
    </row>
    <row r="1552" spans="2:11" x14ac:dyDescent="0.35">
      <c r="B1552" t="s">
        <v>768</v>
      </c>
      <c r="C1552" t="s">
        <v>412</v>
      </c>
      <c r="D1552" t="s">
        <v>76</v>
      </c>
      <c r="E1552" s="1">
        <v>2234.0034420000002</v>
      </c>
      <c r="F1552" s="1">
        <v>245.74037862</v>
      </c>
      <c r="G1552" s="1">
        <f t="shared" si="129"/>
        <v>245.7402498663831</v>
      </c>
      <c r="H1552" s="57">
        <f t="shared" si="130"/>
        <v>1</v>
      </c>
      <c r="I1552" s="1">
        <f t="shared" si="126"/>
        <v>246</v>
      </c>
      <c r="J1552" s="4">
        <f t="shared" si="127"/>
        <v>5.179547702967191E-2</v>
      </c>
      <c r="K1552" s="19">
        <f t="shared" si="128"/>
        <v>2640.4298280186144</v>
      </c>
    </row>
    <row r="1553" spans="2:11" x14ac:dyDescent="0.35">
      <c r="B1553" t="s">
        <v>768</v>
      </c>
      <c r="C1553" t="s">
        <v>412</v>
      </c>
      <c r="D1553" t="s">
        <v>76</v>
      </c>
      <c r="E1553" s="1">
        <v>983.99352700000009</v>
      </c>
      <c r="F1553" s="1">
        <v>108.23928797000001</v>
      </c>
      <c r="G1553" s="1">
        <f t="shared" si="129"/>
        <v>108.23923125892999</v>
      </c>
      <c r="H1553" s="57">
        <f t="shared" si="130"/>
        <v>1</v>
      </c>
      <c r="I1553" s="1">
        <f t="shared" si="126"/>
        <v>108</v>
      </c>
      <c r="J1553" s="4">
        <f t="shared" si="127"/>
        <v>2.2739477720343768E-2</v>
      </c>
      <c r="K1553" s="19">
        <f t="shared" si="128"/>
        <v>1159.2130952276846</v>
      </c>
    </row>
    <row r="1554" spans="2:11" x14ac:dyDescent="0.35">
      <c r="B1554" t="s">
        <v>768</v>
      </c>
      <c r="C1554" t="s">
        <v>1127</v>
      </c>
      <c r="D1554" t="s">
        <v>76</v>
      </c>
      <c r="E1554" s="1">
        <v>2282.9345199999998</v>
      </c>
      <c r="F1554" s="1">
        <v>251.12279719999995</v>
      </c>
      <c r="G1554" s="1">
        <f t="shared" si="129"/>
        <v>251.12266562630984</v>
      </c>
      <c r="H1554" s="57">
        <f t="shared" si="130"/>
        <v>1</v>
      </c>
      <c r="I1554" s="1">
        <f t="shared" si="126"/>
        <v>251</v>
      </c>
      <c r="J1554" s="4">
        <f t="shared" si="127"/>
        <v>5.2848230627835981E-2</v>
      </c>
      <c r="K1554" s="19">
        <f t="shared" si="128"/>
        <v>2694.0971009458226</v>
      </c>
    </row>
    <row r="1555" spans="2:11" x14ac:dyDescent="0.35">
      <c r="B1555" t="s">
        <v>768</v>
      </c>
      <c r="C1555" t="s">
        <v>1128</v>
      </c>
      <c r="D1555" t="s">
        <v>110</v>
      </c>
      <c r="E1555" s="1">
        <v>9126.1401439999972</v>
      </c>
      <c r="F1555" s="1">
        <v>1003.8754158399997</v>
      </c>
      <c r="G1555" s="1">
        <f t="shared" si="129"/>
        <v>1003.8748898678683</v>
      </c>
      <c r="H1555" s="57">
        <f t="shared" si="130"/>
        <v>1</v>
      </c>
      <c r="I1555" s="1">
        <f t="shared" si="126"/>
        <v>1004</v>
      </c>
      <c r="J1555" s="4">
        <f t="shared" si="127"/>
        <v>0.21139292251134392</v>
      </c>
      <c r="K1555" s="19">
        <f t="shared" si="128"/>
        <v>10776.38840378329</v>
      </c>
    </row>
    <row r="1556" spans="2:11" x14ac:dyDescent="0.35">
      <c r="B1556" t="s">
        <v>768</v>
      </c>
      <c r="C1556" t="s">
        <v>1129</v>
      </c>
      <c r="D1556" t="s">
        <v>110</v>
      </c>
      <c r="E1556" s="1">
        <v>0</v>
      </c>
      <c r="F1556" s="1">
        <v>0</v>
      </c>
      <c r="G1556" s="1">
        <f t="shared" si="129"/>
        <v>0</v>
      </c>
      <c r="H1556" s="57">
        <f t="shared" si="130"/>
        <v>1</v>
      </c>
      <c r="I1556" s="1">
        <f t="shared" si="126"/>
        <v>0</v>
      </c>
      <c r="J1556" s="4">
        <f t="shared" si="127"/>
        <v>0</v>
      </c>
      <c r="K1556" s="19">
        <f t="shared" si="128"/>
        <v>0</v>
      </c>
    </row>
    <row r="1557" spans="2:11" x14ac:dyDescent="0.35">
      <c r="B1557" t="s">
        <v>768</v>
      </c>
      <c r="C1557" t="s">
        <v>1129</v>
      </c>
      <c r="D1557" t="s">
        <v>76</v>
      </c>
      <c r="E1557" s="1">
        <v>3306.1837029999988</v>
      </c>
      <c r="F1557" s="1">
        <v>363.68020732999986</v>
      </c>
      <c r="G1557" s="1">
        <f t="shared" si="129"/>
        <v>363.68001678279575</v>
      </c>
      <c r="H1557" s="57">
        <f t="shared" si="130"/>
        <v>1</v>
      </c>
      <c r="I1557" s="1">
        <f t="shared" si="126"/>
        <v>364</v>
      </c>
      <c r="J1557" s="4">
        <f t="shared" si="127"/>
        <v>7.6640461946343802E-2</v>
      </c>
      <c r="K1557" s="19">
        <f t="shared" si="128"/>
        <v>3906.9774691007142</v>
      </c>
    </row>
    <row r="1558" spans="2:11" x14ac:dyDescent="0.35">
      <c r="B1558" t="s">
        <v>768</v>
      </c>
      <c r="C1558" t="s">
        <v>1129</v>
      </c>
      <c r="D1558" t="s">
        <v>110</v>
      </c>
      <c r="E1558" s="1">
        <v>0</v>
      </c>
      <c r="F1558" s="1">
        <v>0</v>
      </c>
      <c r="G1558" s="1">
        <f t="shared" si="129"/>
        <v>0</v>
      </c>
      <c r="H1558" s="57">
        <f t="shared" si="130"/>
        <v>1</v>
      </c>
      <c r="I1558" s="1">
        <f t="shared" si="126"/>
        <v>0</v>
      </c>
      <c r="J1558" s="4">
        <f t="shared" si="127"/>
        <v>0</v>
      </c>
      <c r="K1558" s="19">
        <f t="shared" si="128"/>
        <v>0</v>
      </c>
    </row>
    <row r="1559" spans="2:11" x14ac:dyDescent="0.35">
      <c r="B1559" t="s">
        <v>768</v>
      </c>
      <c r="C1559" t="s">
        <v>1129</v>
      </c>
      <c r="D1559" t="s">
        <v>76</v>
      </c>
      <c r="E1559" s="1">
        <v>3730.1005939999995</v>
      </c>
      <c r="F1559" s="1">
        <v>410.31106533999991</v>
      </c>
      <c r="G1559" s="1">
        <f t="shared" si="129"/>
        <v>410.3108503609476</v>
      </c>
      <c r="H1559" s="57">
        <f t="shared" si="130"/>
        <v>1</v>
      </c>
      <c r="I1559" s="1">
        <f t="shared" si="126"/>
        <v>410</v>
      </c>
      <c r="J1559" s="4">
        <f t="shared" si="127"/>
        <v>8.6325795049453202E-2</v>
      </c>
      <c r="K1559" s="19">
        <f t="shared" si="128"/>
        <v>4400.7163800310254</v>
      </c>
    </row>
    <row r="1560" spans="2:11" x14ac:dyDescent="0.35">
      <c r="B1560" t="s">
        <v>768</v>
      </c>
      <c r="C1560" t="s">
        <v>1129</v>
      </c>
      <c r="D1560" t="s">
        <v>110</v>
      </c>
      <c r="E1560" s="1">
        <v>0</v>
      </c>
      <c r="F1560" s="1">
        <v>0</v>
      </c>
      <c r="G1560" s="1">
        <f t="shared" si="129"/>
        <v>0</v>
      </c>
      <c r="H1560" s="57">
        <f t="shared" si="130"/>
        <v>1</v>
      </c>
      <c r="I1560" s="1">
        <f t="shared" si="126"/>
        <v>0</v>
      </c>
      <c r="J1560" s="4">
        <f t="shared" si="127"/>
        <v>0</v>
      </c>
      <c r="K1560" s="19">
        <f t="shared" si="128"/>
        <v>0</v>
      </c>
    </row>
    <row r="1561" spans="2:11" x14ac:dyDescent="0.35">
      <c r="B1561" t="s">
        <v>768</v>
      </c>
      <c r="C1561" t="s">
        <v>1129</v>
      </c>
      <c r="D1561" t="s">
        <v>76</v>
      </c>
      <c r="E1561" s="1">
        <v>1118.6117519999991</v>
      </c>
      <c r="F1561" s="1">
        <v>123.04729271999989</v>
      </c>
      <c r="G1561" s="1">
        <f t="shared" si="129"/>
        <v>123.04722825039958</v>
      </c>
      <c r="H1561" s="57">
        <f t="shared" si="130"/>
        <v>1</v>
      </c>
      <c r="I1561" s="1">
        <f t="shared" si="126"/>
        <v>123</v>
      </c>
      <c r="J1561" s="4">
        <f t="shared" si="127"/>
        <v>2.5897738514835955E-2</v>
      </c>
      <c r="K1561" s="19">
        <f t="shared" si="128"/>
        <v>1320.2149140093072</v>
      </c>
    </row>
    <row r="1562" spans="2:11" x14ac:dyDescent="0.35">
      <c r="B1562" t="s">
        <v>768</v>
      </c>
      <c r="C1562" t="s">
        <v>1129</v>
      </c>
      <c r="D1562" t="s">
        <v>110</v>
      </c>
      <c r="E1562" s="1">
        <v>0</v>
      </c>
      <c r="F1562" s="1">
        <v>0</v>
      </c>
      <c r="G1562" s="1">
        <f t="shared" si="129"/>
        <v>0</v>
      </c>
      <c r="H1562" s="57">
        <f t="shared" si="130"/>
        <v>1</v>
      </c>
      <c r="I1562" s="1">
        <f t="shared" si="126"/>
        <v>0</v>
      </c>
      <c r="J1562" s="4">
        <f t="shared" si="127"/>
        <v>0</v>
      </c>
      <c r="K1562" s="19">
        <f t="shared" si="128"/>
        <v>0</v>
      </c>
    </row>
    <row r="1563" spans="2:11" x14ac:dyDescent="0.35">
      <c r="B1563" t="s">
        <v>768</v>
      </c>
      <c r="C1563" t="s">
        <v>1129</v>
      </c>
      <c r="D1563" t="s">
        <v>76</v>
      </c>
      <c r="E1563" s="1">
        <v>3749.6842499999993</v>
      </c>
      <c r="F1563" s="1">
        <v>412.46526749999987</v>
      </c>
      <c r="G1563" s="1">
        <f t="shared" si="129"/>
        <v>412.46505139227133</v>
      </c>
      <c r="H1563" s="57">
        <f t="shared" si="130"/>
        <v>1</v>
      </c>
      <c r="I1563" s="1">
        <f t="shared" si="126"/>
        <v>412</v>
      </c>
      <c r="J1563" s="4">
        <f t="shared" si="127"/>
        <v>8.6746896488718819E-2</v>
      </c>
      <c r="K1563" s="19">
        <f t="shared" si="128"/>
        <v>4422.1832892019083</v>
      </c>
    </row>
    <row r="1564" spans="2:11" x14ac:dyDescent="0.35">
      <c r="B1564" t="s">
        <v>768</v>
      </c>
      <c r="C1564" t="s">
        <v>1130</v>
      </c>
      <c r="D1564" t="s">
        <v>191</v>
      </c>
      <c r="E1564" s="1">
        <v>0</v>
      </c>
      <c r="F1564" s="1">
        <v>0</v>
      </c>
      <c r="G1564" s="1">
        <f t="shared" si="129"/>
        <v>0</v>
      </c>
      <c r="H1564" s="57">
        <f t="shared" si="130"/>
        <v>1</v>
      </c>
      <c r="I1564" s="1">
        <f t="shared" si="126"/>
        <v>0</v>
      </c>
      <c r="J1564" s="4">
        <f t="shared" si="127"/>
        <v>0</v>
      </c>
      <c r="K1564" s="19">
        <f t="shared" si="128"/>
        <v>0</v>
      </c>
    </row>
    <row r="1565" spans="2:11" x14ac:dyDescent="0.35">
      <c r="B1565" t="s">
        <v>768</v>
      </c>
      <c r="C1565" t="s">
        <v>1130</v>
      </c>
      <c r="D1565" t="s">
        <v>191</v>
      </c>
      <c r="E1565" s="1">
        <v>0</v>
      </c>
      <c r="F1565" s="1">
        <v>0</v>
      </c>
      <c r="G1565" s="1">
        <f t="shared" si="129"/>
        <v>0</v>
      </c>
      <c r="H1565" s="57">
        <f t="shared" si="130"/>
        <v>1</v>
      </c>
      <c r="I1565" s="1">
        <f t="shared" si="126"/>
        <v>0</v>
      </c>
      <c r="J1565" s="4">
        <f t="shared" si="127"/>
        <v>0</v>
      </c>
      <c r="K1565" s="19">
        <f t="shared" si="128"/>
        <v>0</v>
      </c>
    </row>
    <row r="1566" spans="2:11" x14ac:dyDescent="0.35">
      <c r="B1566" t="s">
        <v>768</v>
      </c>
      <c r="C1566" t="s">
        <v>1130</v>
      </c>
      <c r="D1566" t="s">
        <v>191</v>
      </c>
      <c r="E1566" s="1">
        <v>20521.654340000001</v>
      </c>
      <c r="F1566" s="1">
        <v>2257.3819773999999</v>
      </c>
      <c r="G1566" s="1">
        <f t="shared" si="129"/>
        <v>2257.3807946635852</v>
      </c>
      <c r="H1566" s="57">
        <f t="shared" si="130"/>
        <v>1</v>
      </c>
      <c r="I1566" s="1">
        <f t="shared" si="126"/>
        <v>2257</v>
      </c>
      <c r="J1566" s="4">
        <f t="shared" si="127"/>
        <v>0.47521297421125824</v>
      </c>
      <c r="K1566" s="19">
        <f t="shared" si="128"/>
        <v>24225.406999341521</v>
      </c>
    </row>
    <row r="1567" spans="2:11" x14ac:dyDescent="0.35">
      <c r="B1567" t="s">
        <v>768</v>
      </c>
      <c r="C1567" t="s">
        <v>1131</v>
      </c>
      <c r="D1567" t="s">
        <v>3</v>
      </c>
      <c r="E1567" s="1">
        <v>9313.8852810000008</v>
      </c>
      <c r="F1567" s="1">
        <v>1024.5273809100001</v>
      </c>
      <c r="G1567" s="1">
        <f t="shared" si="129"/>
        <v>1024.5268441174444</v>
      </c>
      <c r="H1567" s="57">
        <f t="shared" si="130"/>
        <v>1</v>
      </c>
      <c r="I1567" s="1">
        <f t="shared" si="126"/>
        <v>1025</v>
      </c>
      <c r="J1567" s="4">
        <f t="shared" si="127"/>
        <v>0.21581448762363301</v>
      </c>
      <c r="K1567" s="19">
        <f t="shared" si="128"/>
        <v>11001.790950077564</v>
      </c>
    </row>
    <row r="1568" spans="2:11" x14ac:dyDescent="0.35">
      <c r="B1568" t="s">
        <v>768</v>
      </c>
      <c r="C1568" t="s">
        <v>2</v>
      </c>
      <c r="D1568" t="s">
        <v>3</v>
      </c>
      <c r="E1568" s="1">
        <v>48647.050166999994</v>
      </c>
      <c r="F1568" s="1">
        <v>5351.1755183699988</v>
      </c>
      <c r="G1568" s="1">
        <f t="shared" si="129"/>
        <v>5351.1727146663234</v>
      </c>
      <c r="H1568" s="57">
        <f t="shared" si="130"/>
        <v>1</v>
      </c>
      <c r="I1568" s="1">
        <f t="shared" si="126"/>
        <v>5351</v>
      </c>
      <c r="J1568" s="4">
        <f t="shared" si="127"/>
        <v>1.1266569007551805</v>
      </c>
      <c r="K1568" s="19">
        <f t="shared" si="128"/>
        <v>57434.715486697591</v>
      </c>
    </row>
    <row r="1569" spans="2:11" x14ac:dyDescent="0.35">
      <c r="B1569" t="s">
        <v>768</v>
      </c>
      <c r="C1569" t="s">
        <v>1132</v>
      </c>
      <c r="D1569" t="s">
        <v>119</v>
      </c>
      <c r="E1569" s="1">
        <v>49292.657849000003</v>
      </c>
      <c r="F1569" s="1">
        <v>5422.1923633899996</v>
      </c>
      <c r="G1569" s="1">
        <f t="shared" si="129"/>
        <v>5422.1895224776426</v>
      </c>
      <c r="H1569" s="57">
        <f t="shared" si="130"/>
        <v>1</v>
      </c>
      <c r="I1569" s="1">
        <f t="shared" si="126"/>
        <v>5422</v>
      </c>
      <c r="J1569" s="4">
        <f t="shared" si="127"/>
        <v>1.1416060018491103</v>
      </c>
      <c r="K1569" s="19">
        <f t="shared" si="128"/>
        <v>58196.790762263947</v>
      </c>
    </row>
    <row r="1570" spans="2:11" x14ac:dyDescent="0.35">
      <c r="B1570" t="s">
        <v>768</v>
      </c>
      <c r="C1570" t="s">
        <v>1133</v>
      </c>
      <c r="D1570" t="s">
        <v>76</v>
      </c>
      <c r="E1570" s="1">
        <v>3581.2929629999999</v>
      </c>
      <c r="F1570" s="1">
        <v>393.94222593000001</v>
      </c>
      <c r="G1570" s="1">
        <f t="shared" si="129"/>
        <v>393.94201952726422</v>
      </c>
      <c r="H1570" s="57">
        <f t="shared" si="130"/>
        <v>1</v>
      </c>
      <c r="I1570" s="1">
        <f t="shared" si="126"/>
        <v>394</v>
      </c>
      <c r="J1570" s="4">
        <f t="shared" si="127"/>
        <v>8.2956983535328196E-2</v>
      </c>
      <c r="K1570" s="19">
        <f t="shared" si="128"/>
        <v>4228.9811066639604</v>
      </c>
    </row>
    <row r="1571" spans="2:11" x14ac:dyDescent="0.35">
      <c r="B1571" t="s">
        <v>768</v>
      </c>
      <c r="C1571" t="s">
        <v>845</v>
      </c>
      <c r="D1571" t="s">
        <v>76</v>
      </c>
      <c r="E1571" s="1">
        <v>870.20736000000022</v>
      </c>
      <c r="F1571" s="1">
        <v>95.722809600000062</v>
      </c>
      <c r="G1571" s="1">
        <f t="shared" si="129"/>
        <v>95.722759446834246</v>
      </c>
      <c r="H1571" s="57">
        <f t="shared" si="130"/>
        <v>1</v>
      </c>
      <c r="I1571" s="1">
        <f t="shared" si="126"/>
        <v>96</v>
      </c>
      <c r="J1571" s="4">
        <f t="shared" si="127"/>
        <v>2.0212869084750017E-2</v>
      </c>
      <c r="K1571" s="19">
        <f t="shared" si="128"/>
        <v>1030.4116402023865</v>
      </c>
    </row>
    <row r="1572" spans="2:11" x14ac:dyDescent="0.35">
      <c r="B1572" t="s">
        <v>768</v>
      </c>
      <c r="C1572" t="s">
        <v>1134</v>
      </c>
      <c r="D1572" t="s">
        <v>47</v>
      </c>
      <c r="E1572" s="1">
        <v>1905.5428799999997</v>
      </c>
      <c r="F1572" s="1">
        <v>209.60971679999997</v>
      </c>
      <c r="G1572" s="1">
        <f t="shared" si="129"/>
        <v>209.60960697674128</v>
      </c>
      <c r="H1572" s="57">
        <f t="shared" si="130"/>
        <v>1</v>
      </c>
      <c r="I1572" s="1">
        <f t="shared" si="126"/>
        <v>210</v>
      </c>
      <c r="J1572" s="4">
        <f t="shared" si="127"/>
        <v>4.4215651122890658E-2</v>
      </c>
      <c r="K1572" s="19">
        <f t="shared" si="128"/>
        <v>2254.02546294272</v>
      </c>
    </row>
    <row r="1573" spans="2:11" x14ac:dyDescent="0.35">
      <c r="B1573" t="s">
        <v>768</v>
      </c>
      <c r="C1573" t="s">
        <v>1135</v>
      </c>
      <c r="D1573" t="s">
        <v>76</v>
      </c>
      <c r="E1573" s="1">
        <v>222.64312799999996</v>
      </c>
      <c r="F1573" s="1">
        <v>24.490744079999995</v>
      </c>
      <c r="G1573" s="1">
        <f t="shared" si="129"/>
        <v>24.490731248279385</v>
      </c>
      <c r="H1573" s="57">
        <f t="shared" si="130"/>
        <v>1</v>
      </c>
      <c r="I1573" s="1">
        <f t="shared" si="126"/>
        <v>24</v>
      </c>
      <c r="J1573" s="4">
        <f t="shared" si="127"/>
        <v>5.0532172711875043E-3</v>
      </c>
      <c r="K1573" s="19">
        <f t="shared" si="128"/>
        <v>257.60291005059662</v>
      </c>
    </row>
    <row r="1574" spans="2:11" x14ac:dyDescent="0.35">
      <c r="B1574" t="s">
        <v>768</v>
      </c>
      <c r="C1574" t="s">
        <v>1136</v>
      </c>
      <c r="D1574" t="s">
        <v>76</v>
      </c>
      <c r="E1574" s="1">
        <v>0</v>
      </c>
      <c r="F1574" s="1">
        <v>0</v>
      </c>
      <c r="G1574" s="1">
        <f t="shared" si="129"/>
        <v>0</v>
      </c>
      <c r="H1574" s="57">
        <f t="shared" si="130"/>
        <v>1</v>
      </c>
      <c r="I1574" s="1">
        <f t="shared" si="126"/>
        <v>0</v>
      </c>
      <c r="J1574" s="4">
        <f t="shared" si="127"/>
        <v>0</v>
      </c>
      <c r="K1574" s="19">
        <f t="shared" si="128"/>
        <v>0</v>
      </c>
    </row>
    <row r="1575" spans="2:11" x14ac:dyDescent="0.35">
      <c r="B1575" t="s">
        <v>768</v>
      </c>
      <c r="C1575" t="s">
        <v>1137</v>
      </c>
      <c r="D1575" t="s">
        <v>76</v>
      </c>
      <c r="E1575" s="1">
        <v>2892.489974999999</v>
      </c>
      <c r="F1575" s="1">
        <v>318.17389724999992</v>
      </c>
      <c r="G1575" s="1">
        <f t="shared" si="129"/>
        <v>318.17373054544652</v>
      </c>
      <c r="H1575" s="57">
        <f t="shared" si="130"/>
        <v>1</v>
      </c>
      <c r="I1575" s="1">
        <f t="shared" si="126"/>
        <v>318</v>
      </c>
      <c r="J1575" s="4">
        <f t="shared" si="127"/>
        <v>6.6955128843234429E-2</v>
      </c>
      <c r="K1575" s="19">
        <f t="shared" si="128"/>
        <v>3413.2385581704048</v>
      </c>
    </row>
    <row r="1576" spans="2:11" x14ac:dyDescent="0.35">
      <c r="B1576" t="s">
        <v>768</v>
      </c>
      <c r="C1576" t="s">
        <v>1138</v>
      </c>
      <c r="D1576" t="s">
        <v>47</v>
      </c>
      <c r="E1576" s="1">
        <v>1416.9555740000001</v>
      </c>
      <c r="F1576" s="1">
        <v>155.86511314000001</v>
      </c>
      <c r="G1576" s="1">
        <f t="shared" si="129"/>
        <v>155.86503147577707</v>
      </c>
      <c r="H1576" s="57">
        <f t="shared" si="130"/>
        <v>1</v>
      </c>
      <c r="I1576" s="1">
        <f t="shared" si="126"/>
        <v>156</v>
      </c>
      <c r="J1576" s="4">
        <f t="shared" si="127"/>
        <v>3.2845912262718775E-2</v>
      </c>
      <c r="K1576" s="19">
        <f t="shared" si="128"/>
        <v>1674.4189153288778</v>
      </c>
    </row>
    <row r="1577" spans="2:11" x14ac:dyDescent="0.35">
      <c r="B1577" t="s">
        <v>768</v>
      </c>
      <c r="C1577" t="s">
        <v>1106</v>
      </c>
      <c r="D1577" t="s">
        <v>76</v>
      </c>
      <c r="E1577" s="1">
        <v>0</v>
      </c>
      <c r="F1577" s="1">
        <v>0</v>
      </c>
      <c r="G1577" s="1">
        <f t="shared" si="129"/>
        <v>0</v>
      </c>
      <c r="H1577" s="57">
        <f t="shared" si="130"/>
        <v>1</v>
      </c>
      <c r="I1577" s="1">
        <f t="shared" si="126"/>
        <v>0</v>
      </c>
      <c r="J1577" s="4">
        <f t="shared" si="127"/>
        <v>0</v>
      </c>
      <c r="K1577" s="19">
        <f t="shared" si="128"/>
        <v>0</v>
      </c>
    </row>
    <row r="1578" spans="2:11" x14ac:dyDescent="0.35">
      <c r="B1578" t="s">
        <v>768</v>
      </c>
      <c r="C1578" t="s">
        <v>1139</v>
      </c>
      <c r="D1578" t="s">
        <v>14</v>
      </c>
      <c r="E1578" s="1">
        <v>33354.474730999988</v>
      </c>
      <c r="F1578" s="1">
        <v>3668.9922204099989</v>
      </c>
      <c r="G1578" s="1">
        <f t="shared" si="129"/>
        <v>3668.990298072199</v>
      </c>
      <c r="H1578" s="57">
        <f t="shared" si="130"/>
        <v>1</v>
      </c>
      <c r="I1578" s="1">
        <f t="shared" si="126"/>
        <v>3669</v>
      </c>
      <c r="J1578" s="4">
        <f t="shared" si="127"/>
        <v>0.77251059033278968</v>
      </c>
      <c r="K1578" s="19">
        <f t="shared" si="128"/>
        <v>39381.044873984953</v>
      </c>
    </row>
    <row r="1579" spans="2:11" x14ac:dyDescent="0.35">
      <c r="B1579" t="s">
        <v>768</v>
      </c>
      <c r="C1579" t="s">
        <v>1140</v>
      </c>
      <c r="D1579" t="s">
        <v>14</v>
      </c>
      <c r="E1579" s="1">
        <v>4703.6570000000011</v>
      </c>
      <c r="F1579" s="1">
        <v>517.40227000000004</v>
      </c>
      <c r="G1579" s="1">
        <f t="shared" si="129"/>
        <v>517.40199891140639</v>
      </c>
      <c r="H1579" s="57">
        <f t="shared" si="130"/>
        <v>1</v>
      </c>
      <c r="I1579" s="1">
        <f t="shared" si="126"/>
        <v>517</v>
      </c>
      <c r="J1579" s="4">
        <f t="shared" si="127"/>
        <v>0.10885472205016415</v>
      </c>
      <c r="K1579" s="19">
        <f t="shared" si="128"/>
        <v>5549.1960206732683</v>
      </c>
    </row>
    <row r="1580" spans="2:11" x14ac:dyDescent="0.35">
      <c r="B1580" t="s">
        <v>768</v>
      </c>
      <c r="C1580" t="s">
        <v>1110</v>
      </c>
      <c r="D1580" t="s">
        <v>76</v>
      </c>
      <c r="E1580" s="1">
        <v>1622.5508000000002</v>
      </c>
      <c r="F1580" s="1">
        <v>178.48058800000004</v>
      </c>
      <c r="G1580" s="1">
        <f t="shared" si="129"/>
        <v>178.48049448658813</v>
      </c>
      <c r="H1580" s="57">
        <f t="shared" si="130"/>
        <v>1</v>
      </c>
      <c r="I1580" s="1">
        <f t="shared" si="126"/>
        <v>178</v>
      </c>
      <c r="J1580" s="4">
        <f t="shared" si="127"/>
        <v>3.7478028094640653E-2</v>
      </c>
      <c r="K1580" s="19">
        <f t="shared" si="128"/>
        <v>1910.5549162085913</v>
      </c>
    </row>
    <row r="1581" spans="2:11" x14ac:dyDescent="0.35">
      <c r="B1581" t="s">
        <v>768</v>
      </c>
      <c r="C1581" t="s">
        <v>1141</v>
      </c>
      <c r="D1581" t="s">
        <v>76</v>
      </c>
      <c r="E1581" s="1">
        <v>2116.3071</v>
      </c>
      <c r="F1581" s="1">
        <v>232.79378100000002</v>
      </c>
      <c r="G1581" s="1">
        <f t="shared" si="129"/>
        <v>232.79365902964472</v>
      </c>
      <c r="H1581" s="57">
        <f t="shared" si="130"/>
        <v>1</v>
      </c>
      <c r="I1581" s="1">
        <f t="shared" si="126"/>
        <v>233</v>
      </c>
      <c r="J1581" s="4">
        <f t="shared" si="127"/>
        <v>4.9058317674445351E-2</v>
      </c>
      <c r="K1581" s="19">
        <f t="shared" si="128"/>
        <v>2500.8949184078751</v>
      </c>
    </row>
    <row r="1582" spans="2:11" x14ac:dyDescent="0.35">
      <c r="B1582" t="s">
        <v>768</v>
      </c>
      <c r="C1582" t="s">
        <v>1142</v>
      </c>
      <c r="D1582" t="s">
        <v>14</v>
      </c>
      <c r="E1582" s="1">
        <v>3821.5294000000004</v>
      </c>
      <c r="F1582" s="1">
        <v>420.36823400000009</v>
      </c>
      <c r="G1582" s="1">
        <f t="shared" si="129"/>
        <v>420.3680137515783</v>
      </c>
      <c r="H1582" s="57">
        <f t="shared" si="130"/>
        <v>1</v>
      </c>
      <c r="I1582" s="1">
        <f t="shared" si="126"/>
        <v>420</v>
      </c>
      <c r="J1582" s="4">
        <f t="shared" si="127"/>
        <v>8.8431302245781315E-2</v>
      </c>
      <c r="K1582" s="19">
        <f t="shared" si="128"/>
        <v>4508.0509258854399</v>
      </c>
    </row>
    <row r="1583" spans="2:11" x14ac:dyDescent="0.35">
      <c r="B1583" t="s">
        <v>768</v>
      </c>
      <c r="C1583" t="s">
        <v>1143</v>
      </c>
      <c r="D1583" t="s">
        <v>716</v>
      </c>
      <c r="E1583" s="1">
        <v>1020.9914</v>
      </c>
      <c r="F1583" s="1">
        <v>112.30905399999999</v>
      </c>
      <c r="G1583" s="1">
        <f t="shared" si="129"/>
        <v>112.3089951566101</v>
      </c>
      <c r="H1583" s="57">
        <f t="shared" si="130"/>
        <v>1</v>
      </c>
      <c r="I1583" s="1">
        <f t="shared" si="126"/>
        <v>112</v>
      </c>
      <c r="J1583" s="4">
        <f t="shared" si="127"/>
        <v>2.358168059887502E-2</v>
      </c>
      <c r="K1583" s="19">
        <f t="shared" si="128"/>
        <v>1202.1469135694508</v>
      </c>
    </row>
    <row r="1584" spans="2:11" x14ac:dyDescent="0.35">
      <c r="B1584" t="s">
        <v>768</v>
      </c>
      <c r="C1584" t="s">
        <v>1144</v>
      </c>
      <c r="D1584" t="s">
        <v>76</v>
      </c>
      <c r="E1584" s="1">
        <v>2488.1233359999987</v>
      </c>
      <c r="F1584" s="1">
        <v>273.69356695999983</v>
      </c>
      <c r="G1584" s="1">
        <f t="shared" si="129"/>
        <v>273.69342356054358</v>
      </c>
      <c r="H1584" s="57">
        <f t="shared" si="130"/>
        <v>1</v>
      </c>
      <c r="I1584" s="1">
        <f t="shared" si="126"/>
        <v>274</v>
      </c>
      <c r="J1584" s="4">
        <f t="shared" si="127"/>
        <v>5.7690897179390674E-2</v>
      </c>
      <c r="K1584" s="19">
        <f t="shared" si="128"/>
        <v>2940.9665564109778</v>
      </c>
    </row>
    <row r="1585" spans="2:11" x14ac:dyDescent="0.35">
      <c r="B1585" t="s">
        <v>768</v>
      </c>
      <c r="C1585" t="s">
        <v>1145</v>
      </c>
      <c r="D1585" t="s">
        <v>716</v>
      </c>
      <c r="E1585" s="1">
        <v>298.02249999999998</v>
      </c>
      <c r="F1585" s="1">
        <v>32.782474999999998</v>
      </c>
      <c r="G1585" s="1">
        <f t="shared" si="129"/>
        <v>32.782457823896294</v>
      </c>
      <c r="H1585" s="57">
        <f t="shared" si="130"/>
        <v>1</v>
      </c>
      <c r="I1585" s="1">
        <f t="shared" si="126"/>
        <v>33</v>
      </c>
      <c r="J1585" s="4">
        <f t="shared" si="127"/>
        <v>6.9481737478828184E-3</v>
      </c>
      <c r="K1585" s="19">
        <f t="shared" si="128"/>
        <v>354.2040013195703</v>
      </c>
    </row>
    <row r="1586" spans="2:11" x14ac:dyDescent="0.35">
      <c r="B1586" t="s">
        <v>768</v>
      </c>
      <c r="C1586" t="s">
        <v>1146</v>
      </c>
      <c r="D1586" t="s">
        <v>76</v>
      </c>
      <c r="E1586" s="1">
        <v>716.41699999999992</v>
      </c>
      <c r="F1586" s="1">
        <v>78.805870000000013</v>
      </c>
      <c r="G1586" s="1">
        <f t="shared" si="129"/>
        <v>78.805828710323269</v>
      </c>
      <c r="H1586" s="57">
        <f t="shared" si="130"/>
        <v>1</v>
      </c>
      <c r="I1586" s="1">
        <f t="shared" ref="I1586:I1649" si="131">+ROUND(H1586*G1586,0)</f>
        <v>79</v>
      </c>
      <c r="J1586" s="4">
        <f t="shared" ref="J1586:J1649" si="132">$J$3*(I1586/$I$4)</f>
        <v>1.66335068509922E-2</v>
      </c>
      <c r="K1586" s="19">
        <f t="shared" ref="K1586:K1649" si="133">$L$3*J1586</f>
        <v>847.94291224988035</v>
      </c>
    </row>
    <row r="1587" spans="2:11" x14ac:dyDescent="0.35">
      <c r="B1587" t="s">
        <v>768</v>
      </c>
      <c r="C1587" t="s">
        <v>1147</v>
      </c>
      <c r="D1587" t="s">
        <v>76</v>
      </c>
      <c r="E1587" s="1">
        <v>3249.6587500000005</v>
      </c>
      <c r="F1587" s="1">
        <v>357.46246250000002</v>
      </c>
      <c r="G1587" s="1">
        <f t="shared" si="129"/>
        <v>357.46227521053129</v>
      </c>
      <c r="H1587" s="57">
        <f t="shared" si="130"/>
        <v>1</v>
      </c>
      <c r="I1587" s="1">
        <f t="shared" si="131"/>
        <v>357</v>
      </c>
      <c r="J1587" s="4">
        <f t="shared" si="132"/>
        <v>7.5166606908914135E-2</v>
      </c>
      <c r="K1587" s="19">
        <f t="shared" si="133"/>
        <v>3831.8432870026249</v>
      </c>
    </row>
    <row r="1588" spans="2:11" x14ac:dyDescent="0.35">
      <c r="B1588" t="s">
        <v>768</v>
      </c>
      <c r="C1588" t="s">
        <v>1148</v>
      </c>
      <c r="D1588" t="s">
        <v>76</v>
      </c>
      <c r="E1588" s="1">
        <v>3083.9809999999998</v>
      </c>
      <c r="F1588" s="1">
        <v>339.23791</v>
      </c>
      <c r="G1588" s="1">
        <f t="shared" si="129"/>
        <v>339.23773225913322</v>
      </c>
      <c r="H1588" s="57">
        <f t="shared" si="130"/>
        <v>1</v>
      </c>
      <c r="I1588" s="1">
        <f t="shared" si="131"/>
        <v>339</v>
      </c>
      <c r="J1588" s="4">
        <f t="shared" si="132"/>
        <v>7.1376693955523499E-2</v>
      </c>
      <c r="K1588" s="19">
        <f t="shared" si="133"/>
        <v>3638.641104464677</v>
      </c>
    </row>
    <row r="1589" spans="2:11" x14ac:dyDescent="0.35">
      <c r="B1589" t="s">
        <v>768</v>
      </c>
      <c r="C1589" t="s">
        <v>1149</v>
      </c>
      <c r="D1589" t="s">
        <v>76</v>
      </c>
      <c r="E1589" s="1">
        <v>985.11270000000025</v>
      </c>
      <c r="F1589" s="1">
        <v>108.36239700000002</v>
      </c>
      <c r="G1589" s="1">
        <f t="shared" si="129"/>
        <v>108.36234022442805</v>
      </c>
      <c r="H1589" s="57">
        <f t="shared" si="130"/>
        <v>1</v>
      </c>
      <c r="I1589" s="1">
        <f t="shared" si="131"/>
        <v>108</v>
      </c>
      <c r="J1589" s="4">
        <f t="shared" si="132"/>
        <v>2.2739477720343768E-2</v>
      </c>
      <c r="K1589" s="19">
        <f t="shared" si="133"/>
        <v>1159.2130952276846</v>
      </c>
    </row>
    <row r="1590" spans="2:11" x14ac:dyDescent="0.35">
      <c r="B1590" t="s">
        <v>768</v>
      </c>
      <c r="C1590" t="s">
        <v>1150</v>
      </c>
      <c r="D1590" t="s">
        <v>288</v>
      </c>
      <c r="E1590" s="1">
        <v>0</v>
      </c>
      <c r="F1590" s="1">
        <v>0</v>
      </c>
      <c r="G1590" s="1">
        <f t="shared" si="129"/>
        <v>0</v>
      </c>
      <c r="H1590" s="57">
        <f t="shared" si="130"/>
        <v>1</v>
      </c>
      <c r="I1590" s="1">
        <f t="shared" si="131"/>
        <v>0</v>
      </c>
      <c r="J1590" s="4">
        <f t="shared" si="132"/>
        <v>0</v>
      </c>
      <c r="K1590" s="19">
        <f t="shared" si="133"/>
        <v>0</v>
      </c>
    </row>
    <row r="1591" spans="2:11" x14ac:dyDescent="0.35">
      <c r="B1591" t="s">
        <v>768</v>
      </c>
      <c r="C1591" t="s">
        <v>1150</v>
      </c>
      <c r="D1591" t="s">
        <v>288</v>
      </c>
      <c r="E1591" s="1">
        <v>0</v>
      </c>
      <c r="F1591" s="1">
        <v>0</v>
      </c>
      <c r="G1591" s="1">
        <f t="shared" si="129"/>
        <v>0</v>
      </c>
      <c r="H1591" s="57">
        <f t="shared" si="130"/>
        <v>1</v>
      </c>
      <c r="I1591" s="1">
        <f t="shared" si="131"/>
        <v>0</v>
      </c>
      <c r="J1591" s="4">
        <f t="shared" si="132"/>
        <v>0</v>
      </c>
      <c r="K1591" s="19">
        <f t="shared" si="133"/>
        <v>0</v>
      </c>
    </row>
    <row r="1592" spans="2:11" x14ac:dyDescent="0.35">
      <c r="B1592" t="s">
        <v>768</v>
      </c>
      <c r="C1592" t="s">
        <v>1150</v>
      </c>
      <c r="D1592" t="s">
        <v>288</v>
      </c>
      <c r="E1592" s="1">
        <v>0</v>
      </c>
      <c r="F1592" s="1">
        <v>0</v>
      </c>
      <c r="G1592" s="1">
        <f t="shared" si="129"/>
        <v>0</v>
      </c>
      <c r="H1592" s="57">
        <f t="shared" si="130"/>
        <v>1</v>
      </c>
      <c r="I1592" s="1">
        <f t="shared" si="131"/>
        <v>0</v>
      </c>
      <c r="J1592" s="4">
        <f t="shared" si="132"/>
        <v>0</v>
      </c>
      <c r="K1592" s="19">
        <f t="shared" si="133"/>
        <v>0</v>
      </c>
    </row>
    <row r="1593" spans="2:11" x14ac:dyDescent="0.35">
      <c r="B1593" t="s">
        <v>768</v>
      </c>
      <c r="C1593" t="s">
        <v>1150</v>
      </c>
      <c r="D1593" t="s">
        <v>288</v>
      </c>
      <c r="E1593" s="1">
        <v>0</v>
      </c>
      <c r="F1593" s="1">
        <v>0</v>
      </c>
      <c r="G1593" s="1">
        <f t="shared" si="129"/>
        <v>0</v>
      </c>
      <c r="H1593" s="57">
        <f t="shared" si="130"/>
        <v>1</v>
      </c>
      <c r="I1593" s="1">
        <f t="shared" si="131"/>
        <v>0</v>
      </c>
      <c r="J1593" s="4">
        <f t="shared" si="132"/>
        <v>0</v>
      </c>
      <c r="K1593" s="19">
        <f t="shared" si="133"/>
        <v>0</v>
      </c>
    </row>
    <row r="1594" spans="2:11" x14ac:dyDescent="0.35">
      <c r="B1594" t="s">
        <v>768</v>
      </c>
      <c r="C1594" t="s">
        <v>1150</v>
      </c>
      <c r="D1594" t="s">
        <v>288</v>
      </c>
      <c r="E1594" s="1">
        <v>0</v>
      </c>
      <c r="F1594" s="1">
        <v>0</v>
      </c>
      <c r="G1594" s="1">
        <f t="shared" si="129"/>
        <v>0</v>
      </c>
      <c r="H1594" s="57">
        <f t="shared" si="130"/>
        <v>1</v>
      </c>
      <c r="I1594" s="1">
        <f t="shared" si="131"/>
        <v>0</v>
      </c>
      <c r="J1594" s="4">
        <f t="shared" si="132"/>
        <v>0</v>
      </c>
      <c r="K1594" s="19">
        <f t="shared" si="133"/>
        <v>0</v>
      </c>
    </row>
    <row r="1595" spans="2:11" x14ac:dyDescent="0.35">
      <c r="B1595" t="s">
        <v>768</v>
      </c>
      <c r="C1595" t="s">
        <v>208</v>
      </c>
      <c r="D1595" t="s">
        <v>76</v>
      </c>
      <c r="E1595" s="1">
        <v>1098.3331460000002</v>
      </c>
      <c r="F1595" s="1">
        <v>120.81664606</v>
      </c>
      <c r="G1595" s="1">
        <f t="shared" si="129"/>
        <v>120.81658275912837</v>
      </c>
      <c r="H1595" s="57">
        <f t="shared" si="130"/>
        <v>1</v>
      </c>
      <c r="I1595" s="1">
        <f t="shared" si="131"/>
        <v>121</v>
      </c>
      <c r="J1595" s="4">
        <f t="shared" si="132"/>
        <v>2.5476637075570331E-2</v>
      </c>
      <c r="K1595" s="19">
        <f t="shared" si="133"/>
        <v>1298.7480048384243</v>
      </c>
    </row>
    <row r="1596" spans="2:11" x14ac:dyDescent="0.35">
      <c r="B1596" t="s">
        <v>768</v>
      </c>
      <c r="C1596" t="s">
        <v>1151</v>
      </c>
      <c r="D1596" t="s">
        <v>76</v>
      </c>
      <c r="E1596" s="1">
        <v>668.0241769999999</v>
      </c>
      <c r="F1596" s="1">
        <v>73.482659469999987</v>
      </c>
      <c r="G1596" s="1">
        <f t="shared" si="129"/>
        <v>73.482620969374906</v>
      </c>
      <c r="H1596" s="57">
        <f t="shared" si="130"/>
        <v>1</v>
      </c>
      <c r="I1596" s="1">
        <f t="shared" si="131"/>
        <v>73</v>
      </c>
      <c r="J1596" s="4">
        <f t="shared" si="132"/>
        <v>1.5370202533195324E-2</v>
      </c>
      <c r="K1596" s="19">
        <f t="shared" si="133"/>
        <v>783.5421847372312</v>
      </c>
    </row>
    <row r="1597" spans="2:11" x14ac:dyDescent="0.35">
      <c r="B1597" t="s">
        <v>768</v>
      </c>
      <c r="C1597" t="s">
        <v>412</v>
      </c>
      <c r="D1597" t="s">
        <v>22</v>
      </c>
      <c r="E1597" s="1">
        <v>0</v>
      </c>
      <c r="F1597" s="1">
        <v>0</v>
      </c>
      <c r="G1597" s="1">
        <f t="shared" si="129"/>
        <v>0</v>
      </c>
      <c r="H1597" s="57">
        <f t="shared" si="130"/>
        <v>1</v>
      </c>
      <c r="I1597" s="1">
        <f t="shared" si="131"/>
        <v>0</v>
      </c>
      <c r="J1597" s="4">
        <f t="shared" si="132"/>
        <v>0</v>
      </c>
      <c r="K1597" s="19">
        <f t="shared" si="133"/>
        <v>0</v>
      </c>
    </row>
    <row r="1598" spans="2:11" x14ac:dyDescent="0.35">
      <c r="B1598" t="s">
        <v>768</v>
      </c>
      <c r="C1598" t="s">
        <v>1152</v>
      </c>
      <c r="D1598" t="s">
        <v>14</v>
      </c>
      <c r="E1598" s="1">
        <v>12.4061</v>
      </c>
      <c r="F1598" s="1">
        <v>1.364671</v>
      </c>
      <c r="G1598" s="1">
        <f t="shared" si="129"/>
        <v>1.3646702849920387</v>
      </c>
      <c r="H1598" s="57">
        <f t="shared" si="130"/>
        <v>1</v>
      </c>
      <c r="I1598" s="1">
        <f t="shared" si="131"/>
        <v>1</v>
      </c>
      <c r="J1598" s="4">
        <f t="shared" si="132"/>
        <v>2.1055071963281267E-4</v>
      </c>
      <c r="K1598" s="19">
        <f t="shared" si="133"/>
        <v>10.733454585441525</v>
      </c>
    </row>
    <row r="1599" spans="2:11" x14ac:dyDescent="0.35">
      <c r="B1599" t="s">
        <v>768</v>
      </c>
      <c r="C1599" t="s">
        <v>922</v>
      </c>
      <c r="D1599" t="s">
        <v>76</v>
      </c>
      <c r="E1599" s="1">
        <v>297.69466200000016</v>
      </c>
      <c r="F1599" s="1">
        <v>32.746412820000018</v>
      </c>
      <c r="G1599" s="1">
        <f t="shared" si="129"/>
        <v>32.746395662790796</v>
      </c>
      <c r="H1599" s="57">
        <f t="shared" si="130"/>
        <v>1</v>
      </c>
      <c r="I1599" s="1">
        <f t="shared" si="131"/>
        <v>33</v>
      </c>
      <c r="J1599" s="4">
        <f t="shared" si="132"/>
        <v>6.9481737478828184E-3</v>
      </c>
      <c r="K1599" s="19">
        <f t="shared" si="133"/>
        <v>354.2040013195703</v>
      </c>
    </row>
    <row r="1600" spans="2:11" x14ac:dyDescent="0.35">
      <c r="B1600" t="s">
        <v>768</v>
      </c>
      <c r="C1600" t="s">
        <v>1153</v>
      </c>
      <c r="D1600" t="s">
        <v>76</v>
      </c>
      <c r="E1600" s="1">
        <v>3013.7455859999995</v>
      </c>
      <c r="F1600" s="1">
        <v>331.51201445999993</v>
      </c>
      <c r="G1600" s="1">
        <f t="shared" si="129"/>
        <v>331.51184076705152</v>
      </c>
      <c r="H1600" s="57">
        <f t="shared" si="130"/>
        <v>1</v>
      </c>
      <c r="I1600" s="1">
        <f t="shared" si="131"/>
        <v>332</v>
      </c>
      <c r="J1600" s="4">
        <f t="shared" si="132"/>
        <v>6.9902838918093804E-2</v>
      </c>
      <c r="K1600" s="19">
        <f t="shared" si="133"/>
        <v>3563.506922366586</v>
      </c>
    </row>
    <row r="1601" spans="2:11" x14ac:dyDescent="0.35">
      <c r="B1601" t="s">
        <v>768</v>
      </c>
      <c r="C1601" t="s">
        <v>1154</v>
      </c>
      <c r="D1601" t="s">
        <v>76</v>
      </c>
      <c r="E1601" s="1">
        <v>1329.3799760000002</v>
      </c>
      <c r="F1601" s="1">
        <v>146.23179735999997</v>
      </c>
      <c r="G1601" s="1">
        <f t="shared" si="129"/>
        <v>146.23172074307229</v>
      </c>
      <c r="H1601" s="57">
        <f t="shared" si="130"/>
        <v>1</v>
      </c>
      <c r="I1601" s="1">
        <f t="shared" si="131"/>
        <v>146</v>
      </c>
      <c r="J1601" s="4">
        <f t="shared" si="132"/>
        <v>3.0740405066390648E-2</v>
      </c>
      <c r="K1601" s="19">
        <f t="shared" si="133"/>
        <v>1567.0843694744624</v>
      </c>
    </row>
    <row r="1602" spans="2:11" x14ac:dyDescent="0.35">
      <c r="B1602" t="s">
        <v>768</v>
      </c>
      <c r="C1602" t="s">
        <v>1155</v>
      </c>
      <c r="D1602" t="s">
        <v>611</v>
      </c>
      <c r="E1602" s="1">
        <v>1622.6038170000002</v>
      </c>
      <c r="F1602" s="1">
        <v>178.48641987000002</v>
      </c>
      <c r="G1602" s="1">
        <f t="shared" si="129"/>
        <v>178.48632635353255</v>
      </c>
      <c r="H1602" s="57">
        <f t="shared" si="130"/>
        <v>1</v>
      </c>
      <c r="I1602" s="1">
        <f t="shared" si="131"/>
        <v>178</v>
      </c>
      <c r="J1602" s="4">
        <f t="shared" si="132"/>
        <v>3.7478028094640653E-2</v>
      </c>
      <c r="K1602" s="19">
        <f t="shared" si="133"/>
        <v>1910.5549162085913</v>
      </c>
    </row>
    <row r="1603" spans="2:11" x14ac:dyDescent="0.35">
      <c r="B1603" t="s">
        <v>768</v>
      </c>
      <c r="C1603" t="s">
        <v>412</v>
      </c>
      <c r="D1603" t="s">
        <v>76</v>
      </c>
      <c r="E1603" s="1">
        <v>1870.3701149999999</v>
      </c>
      <c r="F1603" s="1">
        <v>205.74071264999998</v>
      </c>
      <c r="G1603" s="1">
        <f t="shared" si="129"/>
        <v>205.74060485387366</v>
      </c>
      <c r="H1603" s="57">
        <f t="shared" si="130"/>
        <v>1</v>
      </c>
      <c r="I1603" s="1">
        <f t="shared" si="131"/>
        <v>206</v>
      </c>
      <c r="J1603" s="4">
        <f t="shared" si="132"/>
        <v>4.337344824435941E-2</v>
      </c>
      <c r="K1603" s="19">
        <f t="shared" si="133"/>
        <v>2211.0916446009542</v>
      </c>
    </row>
    <row r="1604" spans="2:11" x14ac:dyDescent="0.35">
      <c r="B1604" t="s">
        <v>768</v>
      </c>
      <c r="C1604" t="s">
        <v>1156</v>
      </c>
      <c r="D1604" t="s">
        <v>76</v>
      </c>
      <c r="E1604" s="1">
        <v>2562.1270500000005</v>
      </c>
      <c r="F1604" s="1">
        <v>281.83397549999995</v>
      </c>
      <c r="G1604" s="1">
        <f t="shared" si="129"/>
        <v>281.83382783544471</v>
      </c>
      <c r="H1604" s="57">
        <f t="shared" si="130"/>
        <v>1</v>
      </c>
      <c r="I1604" s="1">
        <f t="shared" si="131"/>
        <v>282</v>
      </c>
      <c r="J1604" s="4">
        <f t="shared" si="132"/>
        <v>5.9375302936453177E-2</v>
      </c>
      <c r="K1604" s="19">
        <f t="shared" si="133"/>
        <v>3026.8341930945098</v>
      </c>
    </row>
    <row r="1605" spans="2:11" x14ac:dyDescent="0.35">
      <c r="B1605" t="s">
        <v>768</v>
      </c>
      <c r="C1605" t="s">
        <v>1156</v>
      </c>
      <c r="D1605" t="s">
        <v>76</v>
      </c>
      <c r="E1605" s="1">
        <v>5138.7590090000003</v>
      </c>
      <c r="F1605" s="1">
        <v>565.26349099000004</v>
      </c>
      <c r="G1605" s="1">
        <f t="shared" si="129"/>
        <v>565.26319482491976</v>
      </c>
      <c r="H1605" s="57">
        <f t="shared" si="130"/>
        <v>1</v>
      </c>
      <c r="I1605" s="1">
        <f t="shared" si="131"/>
        <v>565</v>
      </c>
      <c r="J1605" s="4">
        <f t="shared" si="132"/>
        <v>0.11896115659253916</v>
      </c>
      <c r="K1605" s="19">
        <f t="shared" si="133"/>
        <v>6064.4018407744607</v>
      </c>
    </row>
    <row r="1606" spans="2:11" x14ac:dyDescent="0.35">
      <c r="B1606" t="s">
        <v>768</v>
      </c>
      <c r="C1606" t="s">
        <v>1157</v>
      </c>
      <c r="D1606" t="s">
        <v>716</v>
      </c>
      <c r="E1606" s="1">
        <v>6322.129273999999</v>
      </c>
      <c r="F1606" s="1">
        <v>695.43422013999998</v>
      </c>
      <c r="G1606" s="1">
        <f t="shared" si="129"/>
        <v>695.43385577305446</v>
      </c>
      <c r="H1606" s="57">
        <f t="shared" si="130"/>
        <v>1</v>
      </c>
      <c r="I1606" s="1">
        <f t="shared" si="131"/>
        <v>695</v>
      </c>
      <c r="J1606" s="4">
        <f t="shared" si="132"/>
        <v>0.14633275014480482</v>
      </c>
      <c r="K1606" s="19">
        <f t="shared" si="133"/>
        <v>7459.7509368818601</v>
      </c>
    </row>
    <row r="1607" spans="2:11" x14ac:dyDescent="0.35">
      <c r="B1607" t="s">
        <v>768</v>
      </c>
      <c r="C1607" t="s">
        <v>1158</v>
      </c>
      <c r="D1607" t="s">
        <v>716</v>
      </c>
      <c r="E1607" s="1">
        <v>1697.3986520000001</v>
      </c>
      <c r="F1607" s="1">
        <v>186.71385172000004</v>
      </c>
      <c r="G1607" s="1">
        <f t="shared" ref="G1607:G1670" si="134">F1607*($G$3/$F$3)</f>
        <v>186.71375389283841</v>
      </c>
      <c r="H1607" s="57">
        <f t="shared" si="130"/>
        <v>1</v>
      </c>
      <c r="I1607" s="1">
        <f t="shared" si="131"/>
        <v>187</v>
      </c>
      <c r="J1607" s="4">
        <f t="shared" si="132"/>
        <v>3.9372984571335971E-2</v>
      </c>
      <c r="K1607" s="19">
        <f t="shared" si="133"/>
        <v>2007.1560074775653</v>
      </c>
    </row>
    <row r="1608" spans="2:11" x14ac:dyDescent="0.35">
      <c r="B1608" t="s">
        <v>768</v>
      </c>
      <c r="C1608" t="s">
        <v>1159</v>
      </c>
      <c r="D1608" t="s">
        <v>716</v>
      </c>
      <c r="E1608" s="1">
        <v>3419.2353530000005</v>
      </c>
      <c r="F1608" s="1">
        <v>376.11588883000002</v>
      </c>
      <c r="G1608" s="1">
        <f t="shared" si="134"/>
        <v>376.11569176722452</v>
      </c>
      <c r="H1608" s="57">
        <f t="shared" ref="H1608:H1671" si="135">+VLOOKUP(D1608,$P$8:$AF$357,17,0)</f>
        <v>1</v>
      </c>
      <c r="I1608" s="1">
        <f t="shared" si="131"/>
        <v>376</v>
      </c>
      <c r="J1608" s="4">
        <f t="shared" si="132"/>
        <v>7.9167070581937574E-2</v>
      </c>
      <c r="K1608" s="19">
        <f t="shared" si="133"/>
        <v>4035.7789241260134</v>
      </c>
    </row>
    <row r="1609" spans="2:11" x14ac:dyDescent="0.35">
      <c r="B1609" t="s">
        <v>768</v>
      </c>
      <c r="C1609" t="s">
        <v>1144</v>
      </c>
      <c r="D1609" t="s">
        <v>76</v>
      </c>
      <c r="E1609" s="1">
        <v>1942.957498</v>
      </c>
      <c r="F1609" s="1">
        <v>213.72532477999999</v>
      </c>
      <c r="G1609" s="1">
        <f t="shared" si="134"/>
        <v>213.72521280040289</v>
      </c>
      <c r="H1609" s="57">
        <f t="shared" si="135"/>
        <v>1</v>
      </c>
      <c r="I1609" s="1">
        <f t="shared" si="131"/>
        <v>214</v>
      </c>
      <c r="J1609" s="4">
        <f t="shared" si="132"/>
        <v>4.5057854001421906E-2</v>
      </c>
      <c r="K1609" s="19">
        <f t="shared" si="133"/>
        <v>2296.9592812844858</v>
      </c>
    </row>
    <row r="1610" spans="2:11" x14ac:dyDescent="0.35">
      <c r="B1610" t="s">
        <v>768</v>
      </c>
      <c r="C1610" t="s">
        <v>1160</v>
      </c>
      <c r="D1610" t="s">
        <v>76</v>
      </c>
      <c r="E1610" s="1">
        <v>1611.2936259999999</v>
      </c>
      <c r="F1610" s="1">
        <v>177.24229885999998</v>
      </c>
      <c r="G1610" s="1">
        <f t="shared" si="134"/>
        <v>177.24220599537929</v>
      </c>
      <c r="H1610" s="57">
        <f t="shared" si="135"/>
        <v>1</v>
      </c>
      <c r="I1610" s="1">
        <f t="shared" si="131"/>
        <v>177</v>
      </c>
      <c r="J1610" s="4">
        <f t="shared" si="132"/>
        <v>3.7267477375007838E-2</v>
      </c>
      <c r="K1610" s="19">
        <f t="shared" si="133"/>
        <v>1899.8214616231496</v>
      </c>
    </row>
    <row r="1611" spans="2:11" x14ac:dyDescent="0.35">
      <c r="B1611" t="s">
        <v>768</v>
      </c>
      <c r="C1611" t="s">
        <v>1161</v>
      </c>
      <c r="D1611" t="s">
        <v>160</v>
      </c>
      <c r="E1611" s="1">
        <v>213.03431999999978</v>
      </c>
      <c r="F1611" s="1">
        <v>23.433775199999978</v>
      </c>
      <c r="G1611" s="1">
        <f t="shared" si="134"/>
        <v>23.433762922069377</v>
      </c>
      <c r="H1611" s="57">
        <f t="shared" si="135"/>
        <v>1</v>
      </c>
      <c r="I1611" s="1">
        <f t="shared" si="131"/>
        <v>23</v>
      </c>
      <c r="J1611" s="4">
        <f t="shared" si="132"/>
        <v>4.8426665515546915E-3</v>
      </c>
      <c r="K1611" s="19">
        <f t="shared" si="133"/>
        <v>246.86945546515506</v>
      </c>
    </row>
    <row r="1612" spans="2:11" x14ac:dyDescent="0.35">
      <c r="B1612" t="s">
        <v>768</v>
      </c>
      <c r="C1612" t="s">
        <v>1162</v>
      </c>
      <c r="D1612" t="s">
        <v>47</v>
      </c>
      <c r="E1612" s="1">
        <v>1005.7704359999998</v>
      </c>
      <c r="F1612" s="1">
        <v>110.63474795999998</v>
      </c>
      <c r="G1612" s="1">
        <f t="shared" si="134"/>
        <v>110.63468999384874</v>
      </c>
      <c r="H1612" s="57">
        <f t="shared" si="135"/>
        <v>1</v>
      </c>
      <c r="I1612" s="1">
        <f t="shared" si="131"/>
        <v>111</v>
      </c>
      <c r="J1612" s="4">
        <f t="shared" si="132"/>
        <v>2.3371129879242204E-2</v>
      </c>
      <c r="K1612" s="19">
        <f t="shared" si="133"/>
        <v>1191.4134589840091</v>
      </c>
    </row>
    <row r="1613" spans="2:11" x14ac:dyDescent="0.35">
      <c r="B1613" t="s">
        <v>768</v>
      </c>
      <c r="C1613" t="s">
        <v>1163</v>
      </c>
      <c r="D1613" t="s">
        <v>47</v>
      </c>
      <c r="E1613" s="1">
        <v>5111.5123850000009</v>
      </c>
      <c r="F1613" s="1">
        <v>562.26636235000012</v>
      </c>
      <c r="G1613" s="1">
        <f t="shared" si="134"/>
        <v>562.26606775524033</v>
      </c>
      <c r="H1613" s="57">
        <f t="shared" si="135"/>
        <v>1</v>
      </c>
      <c r="I1613" s="1">
        <f t="shared" si="131"/>
        <v>562</v>
      </c>
      <c r="J1613" s="4">
        <f t="shared" si="132"/>
        <v>0.11832950443364072</v>
      </c>
      <c r="K1613" s="19">
        <f t="shared" si="133"/>
        <v>6032.2014770181368</v>
      </c>
    </row>
    <row r="1614" spans="2:11" x14ac:dyDescent="0.35">
      <c r="B1614" t="s">
        <v>768</v>
      </c>
      <c r="C1614" t="s">
        <v>1163</v>
      </c>
      <c r="D1614" t="s">
        <v>47</v>
      </c>
      <c r="E1614" s="1">
        <v>3154.4905969999995</v>
      </c>
      <c r="F1614" s="1">
        <v>346.99396566999991</v>
      </c>
      <c r="G1614" s="1">
        <f t="shared" si="134"/>
        <v>346.99378386541258</v>
      </c>
      <c r="H1614" s="57">
        <f t="shared" si="135"/>
        <v>1</v>
      </c>
      <c r="I1614" s="1">
        <f t="shared" si="131"/>
        <v>347</v>
      </c>
      <c r="J1614" s="4">
        <f t="shared" si="132"/>
        <v>7.3061099712585995E-2</v>
      </c>
      <c r="K1614" s="19">
        <f t="shared" si="133"/>
        <v>3724.5087411482086</v>
      </c>
    </row>
    <row r="1615" spans="2:11" x14ac:dyDescent="0.35">
      <c r="B1615" t="s">
        <v>768</v>
      </c>
      <c r="C1615" t="s">
        <v>1163</v>
      </c>
      <c r="D1615" t="s">
        <v>47</v>
      </c>
      <c r="E1615" s="1">
        <v>2546.9103119999954</v>
      </c>
      <c r="F1615" s="1">
        <v>280.16013431999954</v>
      </c>
      <c r="G1615" s="1">
        <f t="shared" si="134"/>
        <v>280.1599875324394</v>
      </c>
      <c r="H1615" s="57">
        <f t="shared" si="135"/>
        <v>1</v>
      </c>
      <c r="I1615" s="1">
        <f t="shared" si="131"/>
        <v>280</v>
      </c>
      <c r="J1615" s="4">
        <f t="shared" si="132"/>
        <v>5.8954201497187546E-2</v>
      </c>
      <c r="K1615" s="19">
        <f t="shared" si="133"/>
        <v>3005.3672839236269</v>
      </c>
    </row>
    <row r="1616" spans="2:11" x14ac:dyDescent="0.35">
      <c r="B1616" t="s">
        <v>768</v>
      </c>
      <c r="C1616" t="s">
        <v>1120</v>
      </c>
      <c r="D1616" t="s">
        <v>76</v>
      </c>
      <c r="E1616" s="1">
        <v>0</v>
      </c>
      <c r="F1616" s="1">
        <v>0</v>
      </c>
      <c r="G1616" s="1">
        <f t="shared" si="134"/>
        <v>0</v>
      </c>
      <c r="H1616" s="57">
        <f t="shared" si="135"/>
        <v>1</v>
      </c>
      <c r="I1616" s="1">
        <f t="shared" si="131"/>
        <v>0</v>
      </c>
      <c r="J1616" s="4">
        <f t="shared" si="132"/>
        <v>0</v>
      </c>
      <c r="K1616" s="19">
        <f t="shared" si="133"/>
        <v>0</v>
      </c>
    </row>
    <row r="1617" spans="2:11" x14ac:dyDescent="0.35">
      <c r="B1617" t="s">
        <v>768</v>
      </c>
      <c r="C1617" t="s">
        <v>1122</v>
      </c>
      <c r="D1617" t="s">
        <v>47</v>
      </c>
      <c r="E1617" s="1">
        <v>0</v>
      </c>
      <c r="F1617" s="1">
        <v>0</v>
      </c>
      <c r="G1617" s="1">
        <f t="shared" si="134"/>
        <v>0</v>
      </c>
      <c r="H1617" s="57">
        <f t="shared" si="135"/>
        <v>1</v>
      </c>
      <c r="I1617" s="1">
        <f t="shared" si="131"/>
        <v>0</v>
      </c>
      <c r="J1617" s="4">
        <f t="shared" si="132"/>
        <v>0</v>
      </c>
      <c r="K1617" s="19">
        <f t="shared" si="133"/>
        <v>0</v>
      </c>
    </row>
    <row r="1618" spans="2:11" x14ac:dyDescent="0.35">
      <c r="B1618" t="s">
        <v>768</v>
      </c>
      <c r="C1618" t="s">
        <v>1122</v>
      </c>
      <c r="D1618" t="s">
        <v>716</v>
      </c>
      <c r="E1618" s="1">
        <v>324.82394700000003</v>
      </c>
      <c r="F1618" s="1">
        <v>35.730634169999995</v>
      </c>
      <c r="G1618" s="1">
        <f t="shared" si="134"/>
        <v>35.730615449232943</v>
      </c>
      <c r="H1618" s="57">
        <f t="shared" si="135"/>
        <v>1</v>
      </c>
      <c r="I1618" s="1">
        <f t="shared" si="131"/>
        <v>36</v>
      </c>
      <c r="J1618" s="4">
        <f t="shared" si="132"/>
        <v>7.5798259067812561E-3</v>
      </c>
      <c r="K1618" s="19">
        <f t="shared" si="133"/>
        <v>386.40436507589487</v>
      </c>
    </row>
    <row r="1619" spans="2:11" x14ac:dyDescent="0.35">
      <c r="B1619" t="s">
        <v>768</v>
      </c>
      <c r="C1619" t="s">
        <v>1111</v>
      </c>
      <c r="D1619" t="s">
        <v>47</v>
      </c>
      <c r="E1619" s="1">
        <v>1604.0956999999996</v>
      </c>
      <c r="F1619" s="1">
        <v>176.45052699999997</v>
      </c>
      <c r="G1619" s="1">
        <f t="shared" si="134"/>
        <v>176.45043455022153</v>
      </c>
      <c r="H1619" s="57">
        <f t="shared" si="135"/>
        <v>1</v>
      </c>
      <c r="I1619" s="1">
        <f t="shared" si="131"/>
        <v>176</v>
      </c>
      <c r="J1619" s="4">
        <f t="shared" si="132"/>
        <v>3.7056926655375029E-2</v>
      </c>
      <c r="K1619" s="19">
        <f t="shared" si="133"/>
        <v>1889.0880070377082</v>
      </c>
    </row>
    <row r="1620" spans="2:11" x14ac:dyDescent="0.35">
      <c r="B1620" t="s">
        <v>768</v>
      </c>
      <c r="C1620" t="s">
        <v>1164</v>
      </c>
      <c r="D1620" t="s">
        <v>716</v>
      </c>
      <c r="E1620" s="1">
        <v>0</v>
      </c>
      <c r="F1620" s="1">
        <v>0</v>
      </c>
      <c r="G1620" s="1">
        <f t="shared" si="134"/>
        <v>0</v>
      </c>
      <c r="H1620" s="57">
        <f t="shared" si="135"/>
        <v>1</v>
      </c>
      <c r="I1620" s="1">
        <f t="shared" si="131"/>
        <v>0</v>
      </c>
      <c r="J1620" s="4">
        <f t="shared" si="132"/>
        <v>0</v>
      </c>
      <c r="K1620" s="19">
        <f t="shared" si="133"/>
        <v>0</v>
      </c>
    </row>
    <row r="1621" spans="2:11" x14ac:dyDescent="0.35">
      <c r="B1621" t="s">
        <v>768</v>
      </c>
      <c r="C1621" t="s">
        <v>1165</v>
      </c>
      <c r="D1621" t="s">
        <v>76</v>
      </c>
      <c r="E1621" s="1">
        <v>2750.3464260000001</v>
      </c>
      <c r="F1621" s="1">
        <v>302.53810686000003</v>
      </c>
      <c r="G1621" s="1">
        <f t="shared" si="134"/>
        <v>302.53794834768826</v>
      </c>
      <c r="H1621" s="57">
        <f t="shared" si="135"/>
        <v>1</v>
      </c>
      <c r="I1621" s="1">
        <f t="shared" si="131"/>
        <v>303</v>
      </c>
      <c r="J1621" s="4">
        <f t="shared" si="132"/>
        <v>6.3796868048742239E-2</v>
      </c>
      <c r="K1621" s="19">
        <f t="shared" si="133"/>
        <v>3252.2367393887816</v>
      </c>
    </row>
    <row r="1622" spans="2:11" x14ac:dyDescent="0.35">
      <c r="B1622" t="s">
        <v>768</v>
      </c>
      <c r="C1622" t="s">
        <v>1166</v>
      </c>
      <c r="D1622" t="s">
        <v>716</v>
      </c>
      <c r="E1622" s="1">
        <v>696.38084300000003</v>
      </c>
      <c r="F1622" s="1">
        <v>76.601892730000003</v>
      </c>
      <c r="G1622" s="1">
        <f t="shared" si="134"/>
        <v>76.601852595078725</v>
      </c>
      <c r="H1622" s="57">
        <f t="shared" si="135"/>
        <v>1</v>
      </c>
      <c r="I1622" s="1">
        <f t="shared" si="131"/>
        <v>77</v>
      </c>
      <c r="J1622" s="4">
        <f t="shared" si="132"/>
        <v>1.6212405411726576E-2</v>
      </c>
      <c r="K1622" s="19">
        <f t="shared" si="133"/>
        <v>826.47600307899734</v>
      </c>
    </row>
    <row r="1623" spans="2:11" x14ac:dyDescent="0.35">
      <c r="B1623" t="s">
        <v>768</v>
      </c>
      <c r="C1623" t="s">
        <v>1167</v>
      </c>
      <c r="D1623" t="s">
        <v>76</v>
      </c>
      <c r="E1623" s="1">
        <v>6565.2109999999993</v>
      </c>
      <c r="F1623" s="1">
        <v>722.17321000000015</v>
      </c>
      <c r="G1623" s="1">
        <f t="shared" si="134"/>
        <v>722.17283162338435</v>
      </c>
      <c r="H1623" s="57">
        <f t="shared" si="135"/>
        <v>1</v>
      </c>
      <c r="I1623" s="1">
        <f t="shared" si="131"/>
        <v>722</v>
      </c>
      <c r="J1623" s="4">
        <f t="shared" si="132"/>
        <v>0.15201761957489074</v>
      </c>
      <c r="K1623" s="19">
        <f t="shared" si="133"/>
        <v>7749.5542106887797</v>
      </c>
    </row>
    <row r="1624" spans="2:11" x14ac:dyDescent="0.35">
      <c r="B1624" t="s">
        <v>768</v>
      </c>
      <c r="C1624" t="s">
        <v>1168</v>
      </c>
      <c r="D1624" t="s">
        <v>716</v>
      </c>
      <c r="E1624" s="1">
        <v>383.6112</v>
      </c>
      <c r="F1624" s="1">
        <v>42.197231999999993</v>
      </c>
      <c r="G1624" s="1">
        <f t="shared" si="134"/>
        <v>42.197209891113069</v>
      </c>
      <c r="H1624" s="57">
        <f t="shared" si="135"/>
        <v>1</v>
      </c>
      <c r="I1624" s="1">
        <f t="shared" si="131"/>
        <v>42</v>
      </c>
      <c r="J1624" s="4">
        <f t="shared" si="132"/>
        <v>8.8431302245781333E-3</v>
      </c>
      <c r="K1624" s="19">
        <f t="shared" si="133"/>
        <v>450.80509258854408</v>
      </c>
    </row>
    <row r="1625" spans="2:11" x14ac:dyDescent="0.35">
      <c r="B1625" t="s">
        <v>768</v>
      </c>
      <c r="C1625" t="s">
        <v>1169</v>
      </c>
      <c r="D1625" t="s">
        <v>716</v>
      </c>
      <c r="E1625" s="1">
        <v>334.79259999999999</v>
      </c>
      <c r="F1625" s="1">
        <v>36.827186000000005</v>
      </c>
      <c r="G1625" s="1">
        <f t="shared" si="134"/>
        <v>36.827166704703792</v>
      </c>
      <c r="H1625" s="57">
        <f t="shared" si="135"/>
        <v>1</v>
      </c>
      <c r="I1625" s="1">
        <f t="shared" si="131"/>
        <v>37</v>
      </c>
      <c r="J1625" s="4">
        <f t="shared" si="132"/>
        <v>7.790376626414069E-3</v>
      </c>
      <c r="K1625" s="19">
        <f t="shared" si="133"/>
        <v>397.13781966133638</v>
      </c>
    </row>
    <row r="1626" spans="2:11" x14ac:dyDescent="0.35">
      <c r="B1626" t="s">
        <v>768</v>
      </c>
      <c r="C1626" t="s">
        <v>1167</v>
      </c>
      <c r="D1626" t="s">
        <v>76</v>
      </c>
      <c r="E1626" s="1">
        <v>4818.9924000000001</v>
      </c>
      <c r="F1626" s="1">
        <v>530.0891640000001</v>
      </c>
      <c r="G1626" s="1">
        <f t="shared" si="134"/>
        <v>530.08888626421435</v>
      </c>
      <c r="H1626" s="57">
        <f t="shared" si="135"/>
        <v>1</v>
      </c>
      <c r="I1626" s="1">
        <f t="shared" si="131"/>
        <v>530</v>
      </c>
      <c r="J1626" s="4">
        <f t="shared" si="132"/>
        <v>0.11159188140539071</v>
      </c>
      <c r="K1626" s="19">
        <f t="shared" si="133"/>
        <v>5688.7309302840076</v>
      </c>
    </row>
    <row r="1627" spans="2:11" x14ac:dyDescent="0.35">
      <c r="B1627" t="s">
        <v>768</v>
      </c>
      <c r="C1627" t="s">
        <v>1162</v>
      </c>
      <c r="D1627" t="s">
        <v>47</v>
      </c>
      <c r="E1627" s="1">
        <v>905.79295699999989</v>
      </c>
      <c r="F1627" s="1">
        <v>99.637225269999973</v>
      </c>
      <c r="G1627" s="1">
        <f t="shared" si="134"/>
        <v>99.637173065908797</v>
      </c>
      <c r="H1627" s="57">
        <f t="shared" si="135"/>
        <v>1</v>
      </c>
      <c r="I1627" s="1">
        <f t="shared" si="131"/>
        <v>100</v>
      </c>
      <c r="J1627" s="4">
        <f t="shared" si="132"/>
        <v>2.1055071963281269E-2</v>
      </c>
      <c r="K1627" s="19">
        <f t="shared" si="133"/>
        <v>1073.3454585441525</v>
      </c>
    </row>
    <row r="1628" spans="2:11" x14ac:dyDescent="0.35">
      <c r="B1628" t="s">
        <v>768</v>
      </c>
      <c r="C1628" t="s">
        <v>1170</v>
      </c>
      <c r="D1628" t="s">
        <v>47</v>
      </c>
      <c r="E1628" s="1">
        <v>1667.7748590000001</v>
      </c>
      <c r="F1628" s="1">
        <v>183.45523448999995</v>
      </c>
      <c r="G1628" s="1">
        <f t="shared" si="134"/>
        <v>183.45513837016358</v>
      </c>
      <c r="H1628" s="57">
        <f t="shared" si="135"/>
        <v>1</v>
      </c>
      <c r="I1628" s="1">
        <f t="shared" si="131"/>
        <v>183</v>
      </c>
      <c r="J1628" s="4">
        <f t="shared" si="132"/>
        <v>3.8530781692804716E-2</v>
      </c>
      <c r="K1628" s="19">
        <f t="shared" si="133"/>
        <v>1964.2221891357988</v>
      </c>
    </row>
    <row r="1629" spans="2:11" x14ac:dyDescent="0.35">
      <c r="B1629" t="s">
        <v>768</v>
      </c>
      <c r="C1629" t="s">
        <v>1171</v>
      </c>
      <c r="D1629" t="s">
        <v>47</v>
      </c>
      <c r="E1629" s="1">
        <v>573.89659999999992</v>
      </c>
      <c r="F1629" s="1">
        <v>63.12862599999999</v>
      </c>
      <c r="G1629" s="1">
        <f t="shared" si="134"/>
        <v>63.128592924284177</v>
      </c>
      <c r="H1629" s="57">
        <f t="shared" si="135"/>
        <v>1</v>
      </c>
      <c r="I1629" s="1">
        <f t="shared" si="131"/>
        <v>63</v>
      </c>
      <c r="J1629" s="4">
        <f t="shared" si="132"/>
        <v>1.3264695336867199E-2</v>
      </c>
      <c r="K1629" s="19">
        <f t="shared" si="133"/>
        <v>676.20763888281613</v>
      </c>
    </row>
    <row r="1630" spans="2:11" x14ac:dyDescent="0.35">
      <c r="B1630" t="s">
        <v>768</v>
      </c>
      <c r="C1630" t="s">
        <v>1172</v>
      </c>
      <c r="D1630" t="s">
        <v>14</v>
      </c>
      <c r="E1630" s="1">
        <v>1765.4187000000002</v>
      </c>
      <c r="F1630" s="1">
        <v>194.19605700000002</v>
      </c>
      <c r="G1630" s="1">
        <f t="shared" si="134"/>
        <v>194.1959552525995</v>
      </c>
      <c r="H1630" s="57">
        <f t="shared" si="135"/>
        <v>1</v>
      </c>
      <c r="I1630" s="1">
        <f t="shared" si="131"/>
        <v>194</v>
      </c>
      <c r="J1630" s="4">
        <f t="shared" si="132"/>
        <v>4.0846839608765659E-2</v>
      </c>
      <c r="K1630" s="19">
        <f t="shared" si="133"/>
        <v>2082.2901895756559</v>
      </c>
    </row>
    <row r="1631" spans="2:11" x14ac:dyDescent="0.35">
      <c r="B1631" t="s">
        <v>768</v>
      </c>
      <c r="C1631" t="s">
        <v>1172</v>
      </c>
      <c r="D1631" t="s">
        <v>14</v>
      </c>
      <c r="E1631" s="1">
        <v>2538.5482500000003</v>
      </c>
      <c r="F1631" s="1">
        <v>279.24030749999997</v>
      </c>
      <c r="G1631" s="1">
        <f t="shared" si="134"/>
        <v>279.24016119437539</v>
      </c>
      <c r="H1631" s="57">
        <f t="shared" si="135"/>
        <v>1</v>
      </c>
      <c r="I1631" s="1">
        <f t="shared" si="131"/>
        <v>279</v>
      </c>
      <c r="J1631" s="4">
        <f t="shared" si="132"/>
        <v>5.874365077755473E-2</v>
      </c>
      <c r="K1631" s="19">
        <f t="shared" si="133"/>
        <v>2994.633829338185</v>
      </c>
    </row>
    <row r="1632" spans="2:11" x14ac:dyDescent="0.35">
      <c r="B1632" t="s">
        <v>768</v>
      </c>
      <c r="C1632" t="s">
        <v>1172</v>
      </c>
      <c r="D1632" t="s">
        <v>14</v>
      </c>
      <c r="E1632" s="1">
        <v>3564.5223999999998</v>
      </c>
      <c r="F1632" s="1">
        <v>392.09746400000006</v>
      </c>
      <c r="G1632" s="1">
        <f t="shared" si="134"/>
        <v>392.09725856381186</v>
      </c>
      <c r="H1632" s="57">
        <f t="shared" si="135"/>
        <v>1</v>
      </c>
      <c r="I1632" s="1">
        <f t="shared" si="131"/>
        <v>392</v>
      </c>
      <c r="J1632" s="4">
        <f t="shared" si="132"/>
        <v>8.2535882096062566E-2</v>
      </c>
      <c r="K1632" s="19">
        <f t="shared" si="133"/>
        <v>4207.5141974930775</v>
      </c>
    </row>
    <row r="1633" spans="2:11" x14ac:dyDescent="0.35">
      <c r="B1633" t="s">
        <v>768</v>
      </c>
      <c r="C1633" t="s">
        <v>1173</v>
      </c>
      <c r="D1633" t="s">
        <v>716</v>
      </c>
      <c r="E1633" s="1">
        <v>626.86664999999971</v>
      </c>
      <c r="F1633" s="1">
        <v>68.955331499999971</v>
      </c>
      <c r="G1633" s="1">
        <f t="shared" si="134"/>
        <v>68.955295371430523</v>
      </c>
      <c r="H1633" s="57">
        <f t="shared" si="135"/>
        <v>1</v>
      </c>
      <c r="I1633" s="1">
        <f t="shared" si="131"/>
        <v>69</v>
      </c>
      <c r="J1633" s="4">
        <f t="shared" si="132"/>
        <v>1.4527999654664074E-2</v>
      </c>
      <c r="K1633" s="19">
        <f t="shared" si="133"/>
        <v>740.60836639546517</v>
      </c>
    </row>
    <row r="1634" spans="2:11" x14ac:dyDescent="0.35">
      <c r="B1634" t="s">
        <v>768</v>
      </c>
      <c r="C1634" t="s">
        <v>1174</v>
      </c>
      <c r="D1634" t="s">
        <v>47</v>
      </c>
      <c r="E1634" s="1">
        <v>3095.2565760000002</v>
      </c>
      <c r="F1634" s="1">
        <v>340.47822336000002</v>
      </c>
      <c r="G1634" s="1">
        <f t="shared" si="134"/>
        <v>340.47804496928143</v>
      </c>
      <c r="H1634" s="57">
        <f t="shared" si="135"/>
        <v>1</v>
      </c>
      <c r="I1634" s="1">
        <f t="shared" si="131"/>
        <v>340</v>
      </c>
      <c r="J1634" s="4">
        <f t="shared" si="132"/>
        <v>7.15872446751563E-2</v>
      </c>
      <c r="K1634" s="19">
        <f t="shared" si="133"/>
        <v>3649.374559050118</v>
      </c>
    </row>
    <row r="1635" spans="2:11" x14ac:dyDescent="0.35">
      <c r="B1635" t="s">
        <v>768</v>
      </c>
      <c r="C1635" t="s">
        <v>1174</v>
      </c>
      <c r="D1635" t="s">
        <v>47</v>
      </c>
      <c r="E1635" s="1">
        <v>40.842600000000033</v>
      </c>
      <c r="F1635" s="1">
        <v>4.4926860000000044</v>
      </c>
      <c r="G1635" s="1">
        <f t="shared" si="134"/>
        <v>4.4926836460947355</v>
      </c>
      <c r="H1635" s="57">
        <f t="shared" si="135"/>
        <v>1</v>
      </c>
      <c r="I1635" s="1">
        <f t="shared" si="131"/>
        <v>4</v>
      </c>
      <c r="J1635" s="4">
        <f t="shared" si="132"/>
        <v>8.4220287853125069E-4</v>
      </c>
      <c r="K1635" s="19">
        <f t="shared" si="133"/>
        <v>42.933818341766099</v>
      </c>
    </row>
    <row r="1636" spans="2:11" x14ac:dyDescent="0.35">
      <c r="B1636" t="s">
        <v>768</v>
      </c>
      <c r="C1636" t="s">
        <v>1111</v>
      </c>
      <c r="D1636" t="s">
        <v>47</v>
      </c>
      <c r="E1636" s="1">
        <v>1132.8482999999994</v>
      </c>
      <c r="F1636" s="1">
        <v>124.61331299999995</v>
      </c>
      <c r="G1636" s="1">
        <f t="shared" si="134"/>
        <v>124.61324770989641</v>
      </c>
      <c r="H1636" s="57">
        <f t="shared" si="135"/>
        <v>1</v>
      </c>
      <c r="I1636" s="1">
        <f t="shared" si="131"/>
        <v>125</v>
      </c>
      <c r="J1636" s="4">
        <f t="shared" si="132"/>
        <v>2.6318839954101586E-2</v>
      </c>
      <c r="K1636" s="19">
        <f t="shared" si="133"/>
        <v>1341.6818231801906</v>
      </c>
    </row>
    <row r="1637" spans="2:11" x14ac:dyDescent="0.35">
      <c r="B1637" t="s">
        <v>768</v>
      </c>
      <c r="C1637" t="s">
        <v>1175</v>
      </c>
      <c r="D1637" t="s">
        <v>716</v>
      </c>
      <c r="E1637" s="1">
        <v>546.59900000000005</v>
      </c>
      <c r="F1637" s="1">
        <v>60.125890000000005</v>
      </c>
      <c r="G1637" s="1">
        <f t="shared" si="134"/>
        <v>60.125858497542616</v>
      </c>
      <c r="H1637" s="57">
        <f t="shared" si="135"/>
        <v>1</v>
      </c>
      <c r="I1637" s="1">
        <f t="shared" si="131"/>
        <v>60</v>
      </c>
      <c r="J1637" s="4">
        <f t="shared" si="132"/>
        <v>1.263304317796876E-2</v>
      </c>
      <c r="K1637" s="19">
        <f t="shared" si="133"/>
        <v>644.00727512649144</v>
      </c>
    </row>
    <row r="1638" spans="2:11" x14ac:dyDescent="0.35">
      <c r="B1638" t="s">
        <v>768</v>
      </c>
      <c r="C1638" t="s">
        <v>1175</v>
      </c>
      <c r="D1638" t="s">
        <v>716</v>
      </c>
      <c r="E1638" s="1">
        <v>729.74359000000004</v>
      </c>
      <c r="F1638" s="1">
        <v>80.271794899999989</v>
      </c>
      <c r="G1638" s="1">
        <f t="shared" si="134"/>
        <v>80.271752842264149</v>
      </c>
      <c r="H1638" s="57">
        <f t="shared" si="135"/>
        <v>1</v>
      </c>
      <c r="I1638" s="1">
        <f t="shared" si="131"/>
        <v>80</v>
      </c>
      <c r="J1638" s="4">
        <f t="shared" si="132"/>
        <v>1.6844057570625015E-2</v>
      </c>
      <c r="K1638" s="19">
        <f t="shared" si="133"/>
        <v>858.67636683532203</v>
      </c>
    </row>
    <row r="1639" spans="2:11" x14ac:dyDescent="0.35">
      <c r="B1639" t="s">
        <v>768</v>
      </c>
      <c r="C1639" t="s">
        <v>1175</v>
      </c>
      <c r="D1639" t="s">
        <v>716</v>
      </c>
      <c r="E1639" s="1">
        <v>706.84100000000012</v>
      </c>
      <c r="F1639" s="1">
        <v>77.752510000000015</v>
      </c>
      <c r="G1639" s="1">
        <f t="shared" si="134"/>
        <v>77.752469262222434</v>
      </c>
      <c r="H1639" s="57">
        <f t="shared" si="135"/>
        <v>1</v>
      </c>
      <c r="I1639" s="1">
        <f t="shared" si="131"/>
        <v>78</v>
      </c>
      <c r="J1639" s="4">
        <f t="shared" si="132"/>
        <v>1.6422956131359388E-2</v>
      </c>
      <c r="K1639" s="19">
        <f t="shared" si="133"/>
        <v>837.2094576644389</v>
      </c>
    </row>
    <row r="1640" spans="2:11" x14ac:dyDescent="0.35">
      <c r="B1640" t="s">
        <v>768</v>
      </c>
      <c r="C1640" t="s">
        <v>1176</v>
      </c>
      <c r="D1640" t="s">
        <v>76</v>
      </c>
      <c r="E1640" s="1">
        <v>804.3451</v>
      </c>
      <c r="F1640" s="1">
        <v>88.477961000000008</v>
      </c>
      <c r="G1640" s="1">
        <f t="shared" si="134"/>
        <v>88.477914642712051</v>
      </c>
      <c r="H1640" s="57">
        <f t="shared" si="135"/>
        <v>1</v>
      </c>
      <c r="I1640" s="1">
        <f t="shared" si="131"/>
        <v>88</v>
      </c>
      <c r="J1640" s="4">
        <f t="shared" si="132"/>
        <v>1.8528463327687515E-2</v>
      </c>
      <c r="K1640" s="19">
        <f t="shared" si="133"/>
        <v>944.54400351885408</v>
      </c>
    </row>
    <row r="1641" spans="2:11" x14ac:dyDescent="0.35">
      <c r="B1641" t="s">
        <v>768</v>
      </c>
      <c r="C1641" t="s">
        <v>1177</v>
      </c>
      <c r="D1641" t="s">
        <v>288</v>
      </c>
      <c r="E1641" s="1">
        <v>3864.9434529999994</v>
      </c>
      <c r="F1641" s="1">
        <v>425.14377982999991</v>
      </c>
      <c r="G1641" s="1">
        <f t="shared" si="134"/>
        <v>425.14355707947084</v>
      </c>
      <c r="H1641" s="57">
        <f t="shared" si="135"/>
        <v>1</v>
      </c>
      <c r="I1641" s="1">
        <f t="shared" si="131"/>
        <v>425</v>
      </c>
      <c r="J1641" s="4">
        <f t="shared" si="132"/>
        <v>8.9484055843945379E-2</v>
      </c>
      <c r="K1641" s="19">
        <f t="shared" si="133"/>
        <v>4561.7181988126476</v>
      </c>
    </row>
    <row r="1642" spans="2:11" x14ac:dyDescent="0.35">
      <c r="B1642" t="s">
        <v>768</v>
      </c>
      <c r="C1642" t="s">
        <v>1178</v>
      </c>
      <c r="D1642" t="s">
        <v>160</v>
      </c>
      <c r="E1642" s="1">
        <v>4445.5615200000011</v>
      </c>
      <c r="F1642" s="1">
        <v>489.01176720000007</v>
      </c>
      <c r="G1642" s="1">
        <f t="shared" si="134"/>
        <v>489.01151098637297</v>
      </c>
      <c r="H1642" s="57">
        <f t="shared" si="135"/>
        <v>1</v>
      </c>
      <c r="I1642" s="1">
        <f t="shared" si="131"/>
        <v>489</v>
      </c>
      <c r="J1642" s="4">
        <f t="shared" si="132"/>
        <v>0.10295930190044539</v>
      </c>
      <c r="K1642" s="19">
        <f t="shared" si="133"/>
        <v>5248.659292280905</v>
      </c>
    </row>
    <row r="1643" spans="2:11" x14ac:dyDescent="0.35">
      <c r="B1643" t="s">
        <v>768</v>
      </c>
      <c r="C1643" t="s">
        <v>1129</v>
      </c>
      <c r="D1643" t="s">
        <v>110</v>
      </c>
      <c r="E1643" s="1">
        <v>0</v>
      </c>
      <c r="F1643" s="1">
        <v>0</v>
      </c>
      <c r="G1643" s="1">
        <f t="shared" si="134"/>
        <v>0</v>
      </c>
      <c r="H1643" s="57">
        <f t="shared" si="135"/>
        <v>1</v>
      </c>
      <c r="I1643" s="1">
        <f t="shared" si="131"/>
        <v>0</v>
      </c>
      <c r="J1643" s="4">
        <f t="shared" si="132"/>
        <v>0</v>
      </c>
      <c r="K1643" s="19">
        <f t="shared" si="133"/>
        <v>0</v>
      </c>
    </row>
    <row r="1644" spans="2:11" x14ac:dyDescent="0.35">
      <c r="B1644" t="s">
        <v>768</v>
      </c>
      <c r="C1644" t="s">
        <v>1129</v>
      </c>
      <c r="D1644" t="s">
        <v>76</v>
      </c>
      <c r="E1644" s="1">
        <v>3541.4172000000008</v>
      </c>
      <c r="F1644" s="1">
        <v>389.55589200000009</v>
      </c>
      <c r="G1644" s="1">
        <f t="shared" si="134"/>
        <v>389.55568789544731</v>
      </c>
      <c r="H1644" s="57">
        <f t="shared" si="135"/>
        <v>1</v>
      </c>
      <c r="I1644" s="1">
        <f t="shared" si="131"/>
        <v>390</v>
      </c>
      <c r="J1644" s="4">
        <f t="shared" si="132"/>
        <v>8.2114780656796935E-2</v>
      </c>
      <c r="K1644" s="19">
        <f t="shared" si="133"/>
        <v>4186.0472883221937</v>
      </c>
    </row>
    <row r="1645" spans="2:11" x14ac:dyDescent="0.35">
      <c r="B1645" t="s">
        <v>768</v>
      </c>
      <c r="C1645" t="s">
        <v>903</v>
      </c>
      <c r="D1645" t="s">
        <v>459</v>
      </c>
      <c r="E1645" s="1">
        <v>1342.2771269999994</v>
      </c>
      <c r="F1645" s="1">
        <v>147.65048396999995</v>
      </c>
      <c r="G1645" s="1">
        <f t="shared" si="134"/>
        <v>147.65040660976328</v>
      </c>
      <c r="H1645" s="57">
        <f t="shared" si="135"/>
        <v>1</v>
      </c>
      <c r="I1645" s="1">
        <f t="shared" si="131"/>
        <v>148</v>
      </c>
      <c r="J1645" s="4">
        <f t="shared" si="132"/>
        <v>3.1161506505656276E-2</v>
      </c>
      <c r="K1645" s="19">
        <f t="shared" si="133"/>
        <v>1588.5512786453455</v>
      </c>
    </row>
    <row r="1646" spans="2:11" x14ac:dyDescent="0.35">
      <c r="B1646" t="s">
        <v>768</v>
      </c>
      <c r="C1646" t="s">
        <v>903</v>
      </c>
      <c r="D1646" t="s">
        <v>459</v>
      </c>
      <c r="E1646" s="1">
        <v>3385.6008140000008</v>
      </c>
      <c r="F1646" s="1">
        <v>372.41608953999997</v>
      </c>
      <c r="G1646" s="1">
        <f t="shared" si="134"/>
        <v>372.41589441570341</v>
      </c>
      <c r="H1646" s="57">
        <f t="shared" si="135"/>
        <v>1</v>
      </c>
      <c r="I1646" s="1">
        <f t="shared" si="131"/>
        <v>372</v>
      </c>
      <c r="J1646" s="4">
        <f t="shared" si="132"/>
        <v>7.8324867703406312E-2</v>
      </c>
      <c r="K1646" s="19">
        <f t="shared" si="133"/>
        <v>3992.8451057842472</v>
      </c>
    </row>
    <row r="1647" spans="2:11" x14ac:dyDescent="0.35">
      <c r="B1647" t="s">
        <v>768</v>
      </c>
      <c r="C1647" t="s">
        <v>903</v>
      </c>
      <c r="D1647" t="s">
        <v>459</v>
      </c>
      <c r="E1647" s="1">
        <v>4973.1021240000009</v>
      </c>
      <c r="F1647" s="1">
        <v>547.04123364000009</v>
      </c>
      <c r="G1647" s="1">
        <f t="shared" si="134"/>
        <v>547.04094702231919</v>
      </c>
      <c r="H1647" s="57">
        <f t="shared" si="135"/>
        <v>1</v>
      </c>
      <c r="I1647" s="1">
        <f t="shared" si="131"/>
        <v>547</v>
      </c>
      <c r="J1647" s="4">
        <f t="shared" si="132"/>
        <v>0.11517124363914853</v>
      </c>
      <c r="K1647" s="19">
        <f t="shared" si="133"/>
        <v>5871.1996582365136</v>
      </c>
    </row>
    <row r="1648" spans="2:11" x14ac:dyDescent="0.35">
      <c r="B1648" t="s">
        <v>768</v>
      </c>
      <c r="C1648" t="s">
        <v>1179</v>
      </c>
      <c r="D1648" t="s">
        <v>716</v>
      </c>
      <c r="E1648" s="1">
        <v>0</v>
      </c>
      <c r="F1648" s="1">
        <v>0</v>
      </c>
      <c r="G1648" s="1">
        <f t="shared" si="134"/>
        <v>0</v>
      </c>
      <c r="H1648" s="57">
        <f t="shared" si="135"/>
        <v>1</v>
      </c>
      <c r="I1648" s="1">
        <f t="shared" si="131"/>
        <v>0</v>
      </c>
      <c r="J1648" s="4">
        <f t="shared" si="132"/>
        <v>0</v>
      </c>
      <c r="K1648" s="19">
        <f t="shared" si="133"/>
        <v>0</v>
      </c>
    </row>
    <row r="1649" spans="2:11" x14ac:dyDescent="0.35">
      <c r="B1649" t="s">
        <v>768</v>
      </c>
      <c r="C1649" t="s">
        <v>1180</v>
      </c>
      <c r="D1649" t="s">
        <v>76</v>
      </c>
      <c r="E1649" s="1">
        <v>409.94528800000018</v>
      </c>
      <c r="F1649" s="1">
        <v>45.093981680000027</v>
      </c>
      <c r="G1649" s="1">
        <f t="shared" si="134"/>
        <v>45.093958053385329</v>
      </c>
      <c r="H1649" s="57">
        <f t="shared" si="135"/>
        <v>1</v>
      </c>
      <c r="I1649" s="1">
        <f t="shared" si="131"/>
        <v>45</v>
      </c>
      <c r="J1649" s="4">
        <f t="shared" si="132"/>
        <v>9.474782383476571E-3</v>
      </c>
      <c r="K1649" s="19">
        <f t="shared" si="133"/>
        <v>483.00545634486866</v>
      </c>
    </row>
    <row r="1650" spans="2:11" x14ac:dyDescent="0.35">
      <c r="B1650" t="s">
        <v>768</v>
      </c>
      <c r="C1650" t="s">
        <v>412</v>
      </c>
      <c r="D1650" t="s">
        <v>22</v>
      </c>
      <c r="E1650" s="1">
        <v>0</v>
      </c>
      <c r="F1650" s="1">
        <v>0</v>
      </c>
      <c r="G1650" s="1">
        <f t="shared" si="134"/>
        <v>0</v>
      </c>
      <c r="H1650" s="57">
        <f t="shared" si="135"/>
        <v>1</v>
      </c>
      <c r="I1650" s="1">
        <f t="shared" ref="I1650:I1713" si="136">+ROUND(H1650*G1650,0)</f>
        <v>0</v>
      </c>
      <c r="J1650" s="4">
        <f t="shared" ref="J1650:J1713" si="137">$J$3*(I1650/$I$4)</f>
        <v>0</v>
      </c>
      <c r="K1650" s="19">
        <f t="shared" ref="K1650:K1713" si="138">$L$3*J1650</f>
        <v>0</v>
      </c>
    </row>
    <row r="1651" spans="2:11" x14ac:dyDescent="0.35">
      <c r="B1651" t="s">
        <v>768</v>
      </c>
      <c r="C1651" t="s">
        <v>412</v>
      </c>
      <c r="D1651" t="s">
        <v>76</v>
      </c>
      <c r="E1651" s="1">
        <v>2194.5357750000003</v>
      </c>
      <c r="F1651" s="1">
        <v>241.39893525000002</v>
      </c>
      <c r="G1651" s="1">
        <f t="shared" si="134"/>
        <v>241.39880877104608</v>
      </c>
      <c r="H1651" s="57">
        <f t="shared" si="135"/>
        <v>1</v>
      </c>
      <c r="I1651" s="1">
        <f t="shared" si="136"/>
        <v>241</v>
      </c>
      <c r="J1651" s="4">
        <f t="shared" si="137"/>
        <v>5.0742723431507854E-2</v>
      </c>
      <c r="K1651" s="19">
        <f t="shared" si="138"/>
        <v>2586.7625550914072</v>
      </c>
    </row>
    <row r="1652" spans="2:11" x14ac:dyDescent="0.35">
      <c r="B1652" t="s">
        <v>768</v>
      </c>
      <c r="C1652" t="s">
        <v>1130</v>
      </c>
      <c r="D1652" t="s">
        <v>191</v>
      </c>
      <c r="E1652" s="1">
        <v>5561.3623149999994</v>
      </c>
      <c r="F1652" s="1">
        <v>611.74985465000009</v>
      </c>
      <c r="G1652" s="1">
        <f t="shared" si="134"/>
        <v>611.74953412877824</v>
      </c>
      <c r="H1652" s="57">
        <f t="shared" si="135"/>
        <v>1</v>
      </c>
      <c r="I1652" s="1">
        <f t="shared" si="136"/>
        <v>612</v>
      </c>
      <c r="J1652" s="4">
        <f t="shared" si="137"/>
        <v>0.12885704041528134</v>
      </c>
      <c r="K1652" s="19">
        <f t="shared" si="138"/>
        <v>6568.874206290212</v>
      </c>
    </row>
    <row r="1653" spans="2:11" x14ac:dyDescent="0.35">
      <c r="B1653" t="s">
        <v>768</v>
      </c>
      <c r="C1653" t="s">
        <v>1130</v>
      </c>
      <c r="D1653" t="s">
        <v>191</v>
      </c>
      <c r="E1653" s="1">
        <v>5078.9916110000031</v>
      </c>
      <c r="F1653" s="1">
        <v>558.68907721000016</v>
      </c>
      <c r="G1653" s="1">
        <f t="shared" si="134"/>
        <v>558.68878448952898</v>
      </c>
      <c r="H1653" s="57">
        <f t="shared" si="135"/>
        <v>1</v>
      </c>
      <c r="I1653" s="1">
        <f t="shared" si="136"/>
        <v>559</v>
      </c>
      <c r="J1653" s="4">
        <f t="shared" si="137"/>
        <v>0.11769785227474229</v>
      </c>
      <c r="K1653" s="19">
        <f t="shared" si="138"/>
        <v>6000.0011132618129</v>
      </c>
    </row>
    <row r="1654" spans="2:11" x14ac:dyDescent="0.35">
      <c r="B1654" t="s">
        <v>768</v>
      </c>
      <c r="C1654" t="s">
        <v>1181</v>
      </c>
      <c r="D1654" t="s">
        <v>716</v>
      </c>
      <c r="E1654" s="1">
        <v>2122.9590000000003</v>
      </c>
      <c r="F1654" s="1">
        <v>233.52549000000002</v>
      </c>
      <c r="G1654" s="1">
        <f t="shared" si="134"/>
        <v>233.52536764627189</v>
      </c>
      <c r="H1654" s="57">
        <f t="shared" si="135"/>
        <v>1</v>
      </c>
      <c r="I1654" s="1">
        <f t="shared" si="136"/>
        <v>234</v>
      </c>
      <c r="J1654" s="4">
        <f t="shared" si="137"/>
        <v>4.9268868394078159E-2</v>
      </c>
      <c r="K1654" s="19">
        <f t="shared" si="138"/>
        <v>2511.6283729933166</v>
      </c>
    </row>
    <row r="1655" spans="2:11" x14ac:dyDescent="0.35">
      <c r="B1655" t="s">
        <v>768</v>
      </c>
      <c r="C1655" t="s">
        <v>1182</v>
      </c>
      <c r="D1655" t="s">
        <v>716</v>
      </c>
      <c r="E1655" s="1">
        <v>4818.4198000000015</v>
      </c>
      <c r="F1655" s="1">
        <v>530.02617800000007</v>
      </c>
      <c r="G1655" s="1">
        <f t="shared" si="134"/>
        <v>530.02590029721534</v>
      </c>
      <c r="H1655" s="57">
        <f t="shared" si="135"/>
        <v>1</v>
      </c>
      <c r="I1655" s="1">
        <f t="shared" si="136"/>
        <v>530</v>
      </c>
      <c r="J1655" s="4">
        <f t="shared" si="137"/>
        <v>0.11159188140539071</v>
      </c>
      <c r="K1655" s="19">
        <f t="shared" si="138"/>
        <v>5688.7309302840076</v>
      </c>
    </row>
    <row r="1656" spans="2:11" x14ac:dyDescent="0.35">
      <c r="B1656" t="s">
        <v>768</v>
      </c>
      <c r="C1656" t="s">
        <v>1182</v>
      </c>
      <c r="D1656" t="s">
        <v>716</v>
      </c>
      <c r="E1656" s="1">
        <v>3555.4351879999995</v>
      </c>
      <c r="F1656" s="1">
        <v>391.09787067999997</v>
      </c>
      <c r="G1656" s="1">
        <f t="shared" si="134"/>
        <v>391.09766576754038</v>
      </c>
      <c r="H1656" s="57">
        <f t="shared" si="135"/>
        <v>1</v>
      </c>
      <c r="I1656" s="1">
        <f t="shared" si="136"/>
        <v>391</v>
      </c>
      <c r="J1656" s="4">
        <f t="shared" si="137"/>
        <v>8.232533137642975E-2</v>
      </c>
      <c r="K1656" s="19">
        <f t="shared" si="138"/>
        <v>4196.7807429076356</v>
      </c>
    </row>
    <row r="1657" spans="2:11" x14ac:dyDescent="0.35">
      <c r="B1657" t="s">
        <v>768</v>
      </c>
      <c r="C1657" t="s">
        <v>1182</v>
      </c>
      <c r="D1657" t="s">
        <v>716</v>
      </c>
      <c r="E1657" s="1">
        <v>4085.0030780000002</v>
      </c>
      <c r="F1657" s="1">
        <v>449.35033858000008</v>
      </c>
      <c r="G1657" s="1">
        <f t="shared" si="134"/>
        <v>449.35010314664692</v>
      </c>
      <c r="H1657" s="57">
        <f t="shared" si="135"/>
        <v>1</v>
      </c>
      <c r="I1657" s="1">
        <f t="shared" si="136"/>
        <v>449</v>
      </c>
      <c r="J1657" s="4">
        <f t="shared" si="137"/>
        <v>9.453727311513288E-2</v>
      </c>
      <c r="K1657" s="19">
        <f t="shared" si="138"/>
        <v>4819.3211088632443</v>
      </c>
    </row>
    <row r="1658" spans="2:11" x14ac:dyDescent="0.35">
      <c r="B1658" t="s">
        <v>768</v>
      </c>
      <c r="C1658" t="s">
        <v>1183</v>
      </c>
      <c r="D1658" t="s">
        <v>716</v>
      </c>
      <c r="E1658" s="1">
        <v>403.17650000000003</v>
      </c>
      <c r="F1658" s="1">
        <v>44.349415000000008</v>
      </c>
      <c r="G1658" s="1">
        <f t="shared" si="134"/>
        <v>44.349391763494793</v>
      </c>
      <c r="H1658" s="57">
        <f t="shared" si="135"/>
        <v>1</v>
      </c>
      <c r="I1658" s="1">
        <f t="shared" si="136"/>
        <v>44</v>
      </c>
      <c r="J1658" s="4">
        <f t="shared" si="137"/>
        <v>9.2642316638437573E-3</v>
      </c>
      <c r="K1658" s="19">
        <f t="shared" si="138"/>
        <v>472.27200175942704</v>
      </c>
    </row>
    <row r="1659" spans="2:11" x14ac:dyDescent="0.35">
      <c r="B1659" t="s">
        <v>768</v>
      </c>
      <c r="C1659" t="s">
        <v>1182</v>
      </c>
      <c r="D1659" t="s">
        <v>716</v>
      </c>
      <c r="E1659" s="1">
        <v>2219.8649999999998</v>
      </c>
      <c r="F1659" s="1">
        <v>244.18515000000002</v>
      </c>
      <c r="G1659" s="1">
        <f t="shared" si="134"/>
        <v>244.18502206123216</v>
      </c>
      <c r="H1659" s="57">
        <f t="shared" si="135"/>
        <v>1</v>
      </c>
      <c r="I1659" s="1">
        <f t="shared" si="136"/>
        <v>244</v>
      </c>
      <c r="J1659" s="4">
        <f t="shared" si="137"/>
        <v>5.1374375590406293E-2</v>
      </c>
      <c r="K1659" s="19">
        <f t="shared" si="138"/>
        <v>2618.962918847732</v>
      </c>
    </row>
    <row r="1660" spans="2:11" x14ac:dyDescent="0.35">
      <c r="B1660" t="s">
        <v>768</v>
      </c>
      <c r="C1660" t="s">
        <v>1184</v>
      </c>
      <c r="D1660" t="s">
        <v>716</v>
      </c>
      <c r="E1660" s="1">
        <v>2125.4977000000003</v>
      </c>
      <c r="F1660" s="1">
        <v>233.80474700000002</v>
      </c>
      <c r="G1660" s="1">
        <f t="shared" si="134"/>
        <v>233.80462449995753</v>
      </c>
      <c r="H1660" s="57">
        <f t="shared" si="135"/>
        <v>1</v>
      </c>
      <c r="I1660" s="1">
        <f t="shared" si="136"/>
        <v>234</v>
      </c>
      <c r="J1660" s="4">
        <f t="shared" si="137"/>
        <v>4.9268868394078159E-2</v>
      </c>
      <c r="K1660" s="19">
        <f t="shared" si="138"/>
        <v>2511.6283729933166</v>
      </c>
    </row>
    <row r="1661" spans="2:11" x14ac:dyDescent="0.35">
      <c r="B1661" t="s">
        <v>768</v>
      </c>
      <c r="C1661" t="s">
        <v>1185</v>
      </c>
      <c r="D1661" t="s">
        <v>716</v>
      </c>
      <c r="E1661" s="1">
        <v>694.43900000000008</v>
      </c>
      <c r="F1661" s="1">
        <v>76.388289999999998</v>
      </c>
      <c r="G1661" s="1">
        <f t="shared" si="134"/>
        <v>76.388249976994089</v>
      </c>
      <c r="H1661" s="57">
        <f t="shared" si="135"/>
        <v>1</v>
      </c>
      <c r="I1661" s="1">
        <f t="shared" si="136"/>
        <v>76</v>
      </c>
      <c r="J1661" s="4">
        <f t="shared" si="137"/>
        <v>1.6001854692093764E-2</v>
      </c>
      <c r="K1661" s="19">
        <f t="shared" si="138"/>
        <v>815.74254849355589</v>
      </c>
    </row>
    <row r="1662" spans="2:11" x14ac:dyDescent="0.35">
      <c r="B1662" t="s">
        <v>768</v>
      </c>
      <c r="C1662" t="s">
        <v>1186</v>
      </c>
      <c r="D1662" t="s">
        <v>716</v>
      </c>
      <c r="E1662" s="1">
        <v>4222.38</v>
      </c>
      <c r="F1662" s="1">
        <v>464.46179999999998</v>
      </c>
      <c r="G1662" s="1">
        <f t="shared" si="134"/>
        <v>464.46155664912294</v>
      </c>
      <c r="H1662" s="57">
        <f t="shared" si="135"/>
        <v>1</v>
      </c>
      <c r="I1662" s="1">
        <f t="shared" si="136"/>
        <v>464</v>
      </c>
      <c r="J1662" s="4">
        <f t="shared" si="137"/>
        <v>9.7695533909625085E-2</v>
      </c>
      <c r="K1662" s="19">
        <f t="shared" si="138"/>
        <v>4980.3229276448674</v>
      </c>
    </row>
    <row r="1663" spans="2:11" x14ac:dyDescent="0.35">
      <c r="B1663" t="s">
        <v>768</v>
      </c>
      <c r="C1663" t="s">
        <v>1187</v>
      </c>
      <c r="D1663" t="s">
        <v>716</v>
      </c>
      <c r="E1663" s="1">
        <v>1184.5346000000002</v>
      </c>
      <c r="F1663" s="1">
        <v>130.29880600000001</v>
      </c>
      <c r="G1663" s="1">
        <f t="shared" si="134"/>
        <v>130.29873773102995</v>
      </c>
      <c r="H1663" s="57">
        <f t="shared" si="135"/>
        <v>1</v>
      </c>
      <c r="I1663" s="1">
        <f t="shared" si="136"/>
        <v>130</v>
      </c>
      <c r="J1663" s="4">
        <f t="shared" si="137"/>
        <v>2.7371593552265646E-2</v>
      </c>
      <c r="K1663" s="19">
        <f t="shared" si="138"/>
        <v>1395.3490961073981</v>
      </c>
    </row>
    <row r="1664" spans="2:11" x14ac:dyDescent="0.35">
      <c r="B1664" t="s">
        <v>768</v>
      </c>
      <c r="C1664" t="s">
        <v>1188</v>
      </c>
      <c r="D1664" t="s">
        <v>716</v>
      </c>
      <c r="E1664" s="1">
        <v>2783.0700999999999</v>
      </c>
      <c r="F1664" s="1">
        <v>306.13771099999997</v>
      </c>
      <c r="G1664" s="1">
        <f t="shared" si="134"/>
        <v>306.1375506017057</v>
      </c>
      <c r="H1664" s="57">
        <f t="shared" si="135"/>
        <v>1</v>
      </c>
      <c r="I1664" s="1">
        <f t="shared" si="136"/>
        <v>306</v>
      </c>
      <c r="J1664" s="4">
        <f t="shared" si="137"/>
        <v>6.4428520207640672E-2</v>
      </c>
      <c r="K1664" s="19">
        <f t="shared" si="138"/>
        <v>3284.437103145106</v>
      </c>
    </row>
    <row r="1665" spans="2:11" x14ac:dyDescent="0.35">
      <c r="B1665" t="s">
        <v>768</v>
      </c>
      <c r="C1665" t="s">
        <v>1189</v>
      </c>
      <c r="D1665" t="s">
        <v>716</v>
      </c>
      <c r="E1665" s="1">
        <v>1718.4099999999999</v>
      </c>
      <c r="F1665" s="1">
        <v>189.02509999999998</v>
      </c>
      <c r="G1665" s="1">
        <f t="shared" si="134"/>
        <v>189.02500096187916</v>
      </c>
      <c r="H1665" s="57">
        <f t="shared" si="135"/>
        <v>1</v>
      </c>
      <c r="I1665" s="1">
        <f t="shared" si="136"/>
        <v>189</v>
      </c>
      <c r="J1665" s="4">
        <f t="shared" si="137"/>
        <v>3.9794086010601588E-2</v>
      </c>
      <c r="K1665" s="19">
        <f t="shared" si="138"/>
        <v>2028.6229166484477</v>
      </c>
    </row>
    <row r="1666" spans="2:11" x14ac:dyDescent="0.35">
      <c r="B1666" t="s">
        <v>768</v>
      </c>
      <c r="C1666" t="s">
        <v>1190</v>
      </c>
      <c r="D1666" t="s">
        <v>716</v>
      </c>
      <c r="E1666" s="1">
        <v>4996.9426000000049</v>
      </c>
      <c r="F1666" s="1">
        <v>549.66368600000044</v>
      </c>
      <c r="G1666" s="1">
        <f t="shared" si="134"/>
        <v>549.66339800830758</v>
      </c>
      <c r="H1666" s="57">
        <f t="shared" si="135"/>
        <v>1</v>
      </c>
      <c r="I1666" s="1">
        <f t="shared" si="136"/>
        <v>550</v>
      </c>
      <c r="J1666" s="4">
        <f t="shared" si="137"/>
        <v>0.11580289579804696</v>
      </c>
      <c r="K1666" s="19">
        <f t="shared" si="138"/>
        <v>5903.4000219928384</v>
      </c>
    </row>
    <row r="1667" spans="2:11" x14ac:dyDescent="0.35">
      <c r="B1667" t="s">
        <v>768</v>
      </c>
      <c r="C1667" t="s">
        <v>1191</v>
      </c>
      <c r="D1667" t="s">
        <v>716</v>
      </c>
      <c r="E1667" s="1">
        <v>3537.9489999999996</v>
      </c>
      <c r="F1667" s="1">
        <v>389.17439000000002</v>
      </c>
      <c r="G1667" s="1">
        <f t="shared" si="134"/>
        <v>389.174186095332</v>
      </c>
      <c r="H1667" s="57">
        <f t="shared" si="135"/>
        <v>1</v>
      </c>
      <c r="I1667" s="1">
        <f t="shared" si="136"/>
        <v>389</v>
      </c>
      <c r="J1667" s="4">
        <f t="shared" si="137"/>
        <v>8.1904229937164133E-2</v>
      </c>
      <c r="K1667" s="19">
        <f t="shared" si="138"/>
        <v>4175.3138337367536</v>
      </c>
    </row>
    <row r="1668" spans="2:11" x14ac:dyDescent="0.35">
      <c r="B1668" t="s">
        <v>768</v>
      </c>
      <c r="C1668" t="s">
        <v>1192</v>
      </c>
      <c r="D1668" t="s">
        <v>716</v>
      </c>
      <c r="E1668" s="1">
        <v>1152.9580000000001</v>
      </c>
      <c r="F1668" s="1">
        <v>126.82538</v>
      </c>
      <c r="G1668" s="1">
        <f t="shared" si="134"/>
        <v>126.82531355090245</v>
      </c>
      <c r="H1668" s="57">
        <f t="shared" si="135"/>
        <v>1</v>
      </c>
      <c r="I1668" s="1">
        <f t="shared" si="136"/>
        <v>127</v>
      </c>
      <c r="J1668" s="4">
        <f t="shared" si="137"/>
        <v>2.6739941393367207E-2</v>
      </c>
      <c r="K1668" s="19">
        <f t="shared" si="138"/>
        <v>1363.1487323510735</v>
      </c>
    </row>
    <row r="1669" spans="2:11" x14ac:dyDescent="0.35">
      <c r="B1669" t="s">
        <v>768</v>
      </c>
      <c r="C1669" t="s">
        <v>1193</v>
      </c>
      <c r="D1669" t="s">
        <v>716</v>
      </c>
      <c r="E1669" s="1">
        <v>3438.534900000001</v>
      </c>
      <c r="F1669" s="1">
        <v>378.23883900000004</v>
      </c>
      <c r="G1669" s="1">
        <f t="shared" si="134"/>
        <v>378.23864082492258</v>
      </c>
      <c r="H1669" s="57">
        <f t="shared" si="135"/>
        <v>1</v>
      </c>
      <c r="I1669" s="1">
        <f t="shared" si="136"/>
        <v>378</v>
      </c>
      <c r="J1669" s="4">
        <f t="shared" si="137"/>
        <v>7.9588172021203177E-2</v>
      </c>
      <c r="K1669" s="19">
        <f t="shared" si="138"/>
        <v>4057.2458332968954</v>
      </c>
    </row>
    <row r="1670" spans="2:11" x14ac:dyDescent="0.35">
      <c r="B1670" t="s">
        <v>768</v>
      </c>
      <c r="C1670" t="s">
        <v>1194</v>
      </c>
      <c r="D1670" t="s">
        <v>716</v>
      </c>
      <c r="E1670" s="1">
        <v>1173.0448000000001</v>
      </c>
      <c r="F1670" s="1">
        <v>129.03492800000001</v>
      </c>
      <c r="G1670" s="1">
        <f t="shared" si="134"/>
        <v>129.03486039322826</v>
      </c>
      <c r="H1670" s="57">
        <f t="shared" si="135"/>
        <v>1</v>
      </c>
      <c r="I1670" s="1">
        <f t="shared" si="136"/>
        <v>129</v>
      </c>
      <c r="J1670" s="4">
        <f t="shared" si="137"/>
        <v>2.7161042832632838E-2</v>
      </c>
      <c r="K1670" s="19">
        <f t="shared" si="138"/>
        <v>1384.6156415219568</v>
      </c>
    </row>
    <row r="1671" spans="2:11" x14ac:dyDescent="0.35">
      <c r="B1671" t="s">
        <v>768</v>
      </c>
      <c r="C1671" t="s">
        <v>1195</v>
      </c>
      <c r="D1671" t="s">
        <v>47</v>
      </c>
      <c r="E1671" s="1">
        <v>1706.7191199999997</v>
      </c>
      <c r="F1671" s="1">
        <v>187.73910320000002</v>
      </c>
      <c r="G1671" s="1">
        <f t="shared" ref="G1671:G1734" si="139">F1671*($G$3/$F$3)</f>
        <v>187.73900483566646</v>
      </c>
      <c r="H1671" s="57">
        <f t="shared" si="135"/>
        <v>1</v>
      </c>
      <c r="I1671" s="1">
        <f t="shared" si="136"/>
        <v>188</v>
      </c>
      <c r="J1671" s="4">
        <f t="shared" si="137"/>
        <v>3.9583535290968787E-2</v>
      </c>
      <c r="K1671" s="19">
        <f t="shared" si="138"/>
        <v>2017.8894620630067</v>
      </c>
    </row>
    <row r="1672" spans="2:11" x14ac:dyDescent="0.35">
      <c r="B1672" t="s">
        <v>768</v>
      </c>
      <c r="C1672" t="s">
        <v>1196</v>
      </c>
      <c r="D1672" t="s">
        <v>76</v>
      </c>
      <c r="E1672" s="1">
        <v>3701.6369000000004</v>
      </c>
      <c r="F1672" s="1">
        <v>407.18005899999997</v>
      </c>
      <c r="G1672" s="1">
        <f t="shared" si="139"/>
        <v>407.17984566141223</v>
      </c>
      <c r="H1672" s="57">
        <f t="shared" ref="H1672:H1735" si="140">+VLOOKUP(D1672,$P$8:$AF$357,17,0)</f>
        <v>1</v>
      </c>
      <c r="I1672" s="1">
        <f t="shared" si="136"/>
        <v>407</v>
      </c>
      <c r="J1672" s="4">
        <f t="shared" si="137"/>
        <v>8.5694142890554756E-2</v>
      </c>
      <c r="K1672" s="19">
        <f t="shared" si="138"/>
        <v>4368.5160162747006</v>
      </c>
    </row>
    <row r="1673" spans="2:11" x14ac:dyDescent="0.35">
      <c r="B1673" t="s">
        <v>768</v>
      </c>
      <c r="C1673" t="s">
        <v>316</v>
      </c>
      <c r="D1673" t="s">
        <v>10</v>
      </c>
      <c r="E1673" s="1">
        <v>1138.2301980000002</v>
      </c>
      <c r="F1673" s="1">
        <v>125.20532178000002</v>
      </c>
      <c r="G1673" s="1">
        <f t="shared" si="139"/>
        <v>125.20525617971843</v>
      </c>
      <c r="H1673" s="57">
        <f t="shared" si="140"/>
        <v>1</v>
      </c>
      <c r="I1673" s="1">
        <f t="shared" si="136"/>
        <v>125</v>
      </c>
      <c r="J1673" s="4">
        <f t="shared" si="137"/>
        <v>2.6318839954101586E-2</v>
      </c>
      <c r="K1673" s="19">
        <f t="shared" si="138"/>
        <v>1341.6818231801906</v>
      </c>
    </row>
    <row r="1674" spans="2:11" x14ac:dyDescent="0.35">
      <c r="B1674" t="s">
        <v>768</v>
      </c>
      <c r="C1674" t="s">
        <v>176</v>
      </c>
      <c r="D1674" t="s">
        <v>76</v>
      </c>
      <c r="E1674" s="1">
        <v>906.23299499999985</v>
      </c>
      <c r="F1674" s="1">
        <v>99.685629449999979</v>
      </c>
      <c r="G1674" s="1">
        <f t="shared" si="139"/>
        <v>99.685577220547842</v>
      </c>
      <c r="H1674" s="57">
        <f t="shared" si="140"/>
        <v>1</v>
      </c>
      <c r="I1674" s="1">
        <f t="shared" si="136"/>
        <v>100</v>
      </c>
      <c r="J1674" s="4">
        <f t="shared" si="137"/>
        <v>2.1055071963281269E-2</v>
      </c>
      <c r="K1674" s="19">
        <f t="shared" si="138"/>
        <v>1073.3454585441525</v>
      </c>
    </row>
    <row r="1675" spans="2:11" x14ac:dyDescent="0.35">
      <c r="B1675" t="s">
        <v>768</v>
      </c>
      <c r="C1675" t="s">
        <v>1197</v>
      </c>
      <c r="D1675" t="s">
        <v>47</v>
      </c>
      <c r="E1675" s="1">
        <v>2892.5218610000002</v>
      </c>
      <c r="F1675" s="1">
        <v>318.17740471000002</v>
      </c>
      <c r="G1675" s="1">
        <f t="shared" si="139"/>
        <v>318.17723800360892</v>
      </c>
      <c r="H1675" s="57">
        <f t="shared" si="140"/>
        <v>1</v>
      </c>
      <c r="I1675" s="1">
        <f t="shared" si="136"/>
        <v>318</v>
      </c>
      <c r="J1675" s="4">
        <f t="shared" si="137"/>
        <v>6.6955128843234429E-2</v>
      </c>
      <c r="K1675" s="19">
        <f t="shared" si="138"/>
        <v>3413.2385581704048</v>
      </c>
    </row>
    <row r="1676" spans="2:11" x14ac:dyDescent="0.35">
      <c r="B1676" t="s">
        <v>768</v>
      </c>
      <c r="C1676" t="s">
        <v>1198</v>
      </c>
      <c r="D1676" t="s">
        <v>76</v>
      </c>
      <c r="E1676" s="1">
        <v>1774.8423989999997</v>
      </c>
      <c r="F1676" s="1">
        <v>195.23266388999997</v>
      </c>
      <c r="G1676" s="1">
        <f t="shared" si="139"/>
        <v>195.23256159947795</v>
      </c>
      <c r="H1676" s="57">
        <f t="shared" si="140"/>
        <v>1</v>
      </c>
      <c r="I1676" s="1">
        <f t="shared" si="136"/>
        <v>195</v>
      </c>
      <c r="J1676" s="4">
        <f t="shared" si="137"/>
        <v>4.1057390328398467E-2</v>
      </c>
      <c r="K1676" s="19">
        <f t="shared" si="138"/>
        <v>2093.0236441610969</v>
      </c>
    </row>
    <row r="1677" spans="2:11" x14ac:dyDescent="0.35">
      <c r="B1677" t="s">
        <v>768</v>
      </c>
      <c r="C1677" t="s">
        <v>1198</v>
      </c>
      <c r="D1677" t="s">
        <v>76</v>
      </c>
      <c r="E1677" s="1">
        <v>1399.1601249999999</v>
      </c>
      <c r="F1677" s="1">
        <v>153.90761375</v>
      </c>
      <c r="G1677" s="1">
        <f t="shared" si="139"/>
        <v>153.9075331113925</v>
      </c>
      <c r="H1677" s="57">
        <f t="shared" si="140"/>
        <v>1</v>
      </c>
      <c r="I1677" s="1">
        <f t="shared" si="136"/>
        <v>154</v>
      </c>
      <c r="J1677" s="4">
        <f t="shared" si="137"/>
        <v>3.2424810823453151E-2</v>
      </c>
      <c r="K1677" s="19">
        <f t="shared" si="138"/>
        <v>1652.9520061579947</v>
      </c>
    </row>
    <row r="1678" spans="2:11" x14ac:dyDescent="0.35">
      <c r="B1678" t="s">
        <v>768</v>
      </c>
      <c r="C1678" t="s">
        <v>210</v>
      </c>
      <c r="D1678" t="s">
        <v>76</v>
      </c>
      <c r="E1678" s="1">
        <v>0</v>
      </c>
      <c r="F1678" s="1">
        <v>0</v>
      </c>
      <c r="G1678" s="1">
        <f t="shared" si="139"/>
        <v>0</v>
      </c>
      <c r="H1678" s="57">
        <f t="shared" si="140"/>
        <v>1</v>
      </c>
      <c r="I1678" s="1">
        <f t="shared" si="136"/>
        <v>0</v>
      </c>
      <c r="J1678" s="4">
        <f t="shared" si="137"/>
        <v>0</v>
      </c>
      <c r="K1678" s="19">
        <f t="shared" si="138"/>
        <v>0</v>
      </c>
    </row>
    <row r="1679" spans="2:11" x14ac:dyDescent="0.35">
      <c r="B1679" t="s">
        <v>768</v>
      </c>
      <c r="C1679" t="s">
        <v>1199</v>
      </c>
      <c r="D1679" t="s">
        <v>76</v>
      </c>
      <c r="E1679" s="1">
        <v>823.46829999999966</v>
      </c>
      <c r="F1679" s="1">
        <v>90.581512999999987</v>
      </c>
      <c r="G1679" s="1">
        <f t="shared" si="139"/>
        <v>90.581465540573546</v>
      </c>
      <c r="H1679" s="57">
        <f t="shared" si="140"/>
        <v>1</v>
      </c>
      <c r="I1679" s="1">
        <f t="shared" si="136"/>
        <v>91</v>
      </c>
      <c r="J1679" s="4">
        <f t="shared" si="137"/>
        <v>1.916011548658595E-2</v>
      </c>
      <c r="K1679" s="19">
        <f t="shared" si="138"/>
        <v>976.74436727517855</v>
      </c>
    </row>
    <row r="1680" spans="2:11" x14ac:dyDescent="0.35">
      <c r="B1680" t="s">
        <v>768</v>
      </c>
      <c r="C1680" t="s">
        <v>210</v>
      </c>
      <c r="D1680" t="s">
        <v>225</v>
      </c>
      <c r="E1680" s="1">
        <v>101.891125</v>
      </c>
      <c r="F1680" s="1">
        <v>11.208023750000001</v>
      </c>
      <c r="G1680" s="1">
        <f t="shared" si="139"/>
        <v>11.20801787764966</v>
      </c>
      <c r="H1680" s="57">
        <f t="shared" si="140"/>
        <v>1</v>
      </c>
      <c r="I1680" s="1">
        <f t="shared" si="136"/>
        <v>11</v>
      </c>
      <c r="J1680" s="4">
        <f t="shared" si="137"/>
        <v>2.3160579159609393E-3</v>
      </c>
      <c r="K1680" s="19">
        <f t="shared" si="138"/>
        <v>118.06800043985676</v>
      </c>
    </row>
    <row r="1681" spans="2:11" x14ac:dyDescent="0.35">
      <c r="B1681" t="s">
        <v>768</v>
      </c>
      <c r="C1681" t="s">
        <v>210</v>
      </c>
      <c r="D1681" t="s">
        <v>76</v>
      </c>
      <c r="E1681" s="1">
        <v>0</v>
      </c>
      <c r="F1681" s="1">
        <v>0</v>
      </c>
      <c r="G1681" s="1">
        <f t="shared" si="139"/>
        <v>0</v>
      </c>
      <c r="H1681" s="57">
        <f t="shared" si="140"/>
        <v>1</v>
      </c>
      <c r="I1681" s="1">
        <f t="shared" si="136"/>
        <v>0</v>
      </c>
      <c r="J1681" s="4">
        <f t="shared" si="137"/>
        <v>0</v>
      </c>
      <c r="K1681" s="19">
        <f t="shared" si="138"/>
        <v>0</v>
      </c>
    </row>
    <row r="1682" spans="2:11" x14ac:dyDescent="0.35">
      <c r="B1682" t="s">
        <v>768</v>
      </c>
      <c r="C1682" t="s">
        <v>1200</v>
      </c>
      <c r="D1682" t="s">
        <v>47</v>
      </c>
      <c r="E1682" s="1">
        <v>4518.0112319999989</v>
      </c>
      <c r="F1682" s="1">
        <v>496.98123551999981</v>
      </c>
      <c r="G1682" s="1">
        <f t="shared" si="139"/>
        <v>496.98097513083638</v>
      </c>
      <c r="H1682" s="57">
        <f t="shared" si="140"/>
        <v>1</v>
      </c>
      <c r="I1682" s="1">
        <f t="shared" si="136"/>
        <v>497</v>
      </c>
      <c r="J1682" s="4">
        <f t="shared" si="137"/>
        <v>0.1046437076575079</v>
      </c>
      <c r="K1682" s="19">
        <f t="shared" si="138"/>
        <v>5334.5269289644375</v>
      </c>
    </row>
    <row r="1683" spans="2:11" x14ac:dyDescent="0.35">
      <c r="B1683" t="s">
        <v>768</v>
      </c>
      <c r="C1683" t="s">
        <v>1201</v>
      </c>
      <c r="D1683" t="s">
        <v>76</v>
      </c>
      <c r="E1683" s="1">
        <v>3473.7019500000001</v>
      </c>
      <c r="F1683" s="1">
        <v>382.10721449999994</v>
      </c>
      <c r="G1683" s="1">
        <f t="shared" si="139"/>
        <v>382.10701429811945</v>
      </c>
      <c r="H1683" s="57">
        <f t="shared" si="140"/>
        <v>1</v>
      </c>
      <c r="I1683" s="1">
        <f t="shared" si="136"/>
        <v>382</v>
      </c>
      <c r="J1683" s="4">
        <f t="shared" si="137"/>
        <v>8.0430374899734439E-2</v>
      </c>
      <c r="K1683" s="19">
        <f t="shared" si="138"/>
        <v>4100.1796516386621</v>
      </c>
    </row>
    <row r="1684" spans="2:11" x14ac:dyDescent="0.35">
      <c r="B1684" t="s">
        <v>768</v>
      </c>
      <c r="C1684" t="s">
        <v>130</v>
      </c>
      <c r="D1684" t="s">
        <v>76</v>
      </c>
      <c r="E1684" s="1">
        <v>3650.5412550000001</v>
      </c>
      <c r="F1684" s="1">
        <v>401.55953805000007</v>
      </c>
      <c r="G1684" s="1">
        <f t="shared" si="139"/>
        <v>401.55932765623731</v>
      </c>
      <c r="H1684" s="57">
        <f t="shared" si="140"/>
        <v>1</v>
      </c>
      <c r="I1684" s="1">
        <f t="shared" si="136"/>
        <v>402</v>
      </c>
      <c r="J1684" s="4">
        <f t="shared" si="137"/>
        <v>8.4641389292390679E-2</v>
      </c>
      <c r="K1684" s="19">
        <f t="shared" si="138"/>
        <v>4314.848743347492</v>
      </c>
    </row>
    <row r="1685" spans="2:11" x14ac:dyDescent="0.35">
      <c r="B1685" t="s">
        <v>768</v>
      </c>
      <c r="C1685" t="s">
        <v>130</v>
      </c>
      <c r="D1685" t="s">
        <v>76</v>
      </c>
      <c r="E1685" s="1">
        <v>2372.5316300000004</v>
      </c>
      <c r="F1685" s="1">
        <v>260.9784793</v>
      </c>
      <c r="G1685" s="1">
        <f t="shared" si="139"/>
        <v>260.97834256250763</v>
      </c>
      <c r="H1685" s="57">
        <f t="shared" si="140"/>
        <v>1</v>
      </c>
      <c r="I1685" s="1">
        <f t="shared" si="136"/>
        <v>261</v>
      </c>
      <c r="J1685" s="4">
        <f t="shared" si="137"/>
        <v>5.4953737824164108E-2</v>
      </c>
      <c r="K1685" s="19">
        <f t="shared" si="138"/>
        <v>2801.431646800238</v>
      </c>
    </row>
    <row r="1686" spans="2:11" x14ac:dyDescent="0.35">
      <c r="B1686" t="s">
        <v>768</v>
      </c>
      <c r="C1686" t="s">
        <v>1202</v>
      </c>
      <c r="D1686" t="s">
        <v>716</v>
      </c>
      <c r="E1686" s="1">
        <v>3057.8681999999999</v>
      </c>
      <c r="F1686" s="1">
        <v>336.36550199999999</v>
      </c>
      <c r="G1686" s="1">
        <f t="shared" si="139"/>
        <v>336.36532576410735</v>
      </c>
      <c r="H1686" s="57">
        <f t="shared" si="140"/>
        <v>1</v>
      </c>
      <c r="I1686" s="1">
        <f t="shared" si="136"/>
        <v>336</v>
      </c>
      <c r="J1686" s="4">
        <f t="shared" si="137"/>
        <v>7.0745041796625066E-2</v>
      </c>
      <c r="K1686" s="19">
        <f t="shared" si="138"/>
        <v>3606.4407407083527</v>
      </c>
    </row>
    <row r="1687" spans="2:11" x14ac:dyDescent="0.35">
      <c r="B1687" t="s">
        <v>768</v>
      </c>
      <c r="C1687" t="s">
        <v>990</v>
      </c>
      <c r="D1687" t="s">
        <v>47</v>
      </c>
      <c r="E1687" s="1">
        <v>2353.0109019999995</v>
      </c>
      <c r="F1687" s="1">
        <v>258.83119922000003</v>
      </c>
      <c r="G1687" s="1">
        <f t="shared" si="139"/>
        <v>258.8310636075571</v>
      </c>
      <c r="H1687" s="57">
        <f t="shared" si="140"/>
        <v>1</v>
      </c>
      <c r="I1687" s="1">
        <f t="shared" si="136"/>
        <v>259</v>
      </c>
      <c r="J1687" s="4">
        <f t="shared" si="137"/>
        <v>5.4532636384898477E-2</v>
      </c>
      <c r="K1687" s="19">
        <f t="shared" si="138"/>
        <v>2779.9647376293547</v>
      </c>
    </row>
    <row r="1688" spans="2:11" x14ac:dyDescent="0.35">
      <c r="B1688" t="s">
        <v>768</v>
      </c>
      <c r="C1688" t="s">
        <v>1203</v>
      </c>
      <c r="D1688" t="s">
        <v>47</v>
      </c>
      <c r="E1688" s="1">
        <v>2147.6763000000001</v>
      </c>
      <c r="F1688" s="1">
        <v>236.24439300000003</v>
      </c>
      <c r="G1688" s="1">
        <f t="shared" si="139"/>
        <v>236.2442692217254</v>
      </c>
      <c r="H1688" s="57">
        <f t="shared" si="140"/>
        <v>1</v>
      </c>
      <c r="I1688" s="1">
        <f t="shared" si="136"/>
        <v>236</v>
      </c>
      <c r="J1688" s="4">
        <f t="shared" si="137"/>
        <v>4.968996983334379E-2</v>
      </c>
      <c r="K1688" s="19">
        <f t="shared" si="138"/>
        <v>2533.0952821641999</v>
      </c>
    </row>
    <row r="1689" spans="2:11" x14ac:dyDescent="0.35">
      <c r="B1689" t="s">
        <v>768</v>
      </c>
      <c r="C1689" t="s">
        <v>1204</v>
      </c>
      <c r="D1689" t="s">
        <v>47</v>
      </c>
      <c r="E1689" s="1">
        <v>4576.1574300000011</v>
      </c>
      <c r="F1689" s="1">
        <v>503.37731730000007</v>
      </c>
      <c r="G1689" s="1">
        <f t="shared" si="139"/>
        <v>503.37705355966307</v>
      </c>
      <c r="H1689" s="57">
        <f t="shared" si="140"/>
        <v>1</v>
      </c>
      <c r="I1689" s="1">
        <f t="shared" si="136"/>
        <v>503</v>
      </c>
      <c r="J1689" s="4">
        <f t="shared" si="137"/>
        <v>0.10590701197530478</v>
      </c>
      <c r="K1689" s="19">
        <f t="shared" si="138"/>
        <v>5398.9276564770871</v>
      </c>
    </row>
    <row r="1690" spans="2:11" x14ac:dyDescent="0.35">
      <c r="B1690" t="s">
        <v>768</v>
      </c>
      <c r="C1690" t="s">
        <v>922</v>
      </c>
      <c r="D1690" t="s">
        <v>76</v>
      </c>
      <c r="E1690" s="1">
        <v>1163.1623950000001</v>
      </c>
      <c r="F1690" s="1">
        <v>127.94786344999997</v>
      </c>
      <c r="G1690" s="1">
        <f t="shared" si="139"/>
        <v>127.9477964127866</v>
      </c>
      <c r="H1690" s="57">
        <f t="shared" si="140"/>
        <v>1</v>
      </c>
      <c r="I1690" s="1">
        <f t="shared" si="136"/>
        <v>128</v>
      </c>
      <c r="J1690" s="4">
        <f t="shared" si="137"/>
        <v>2.6950492113000022E-2</v>
      </c>
      <c r="K1690" s="19">
        <f t="shared" si="138"/>
        <v>1373.8821869365152</v>
      </c>
    </row>
    <row r="1691" spans="2:11" x14ac:dyDescent="0.35">
      <c r="B1691" t="s">
        <v>768</v>
      </c>
      <c r="C1691" t="s">
        <v>176</v>
      </c>
      <c r="D1691" t="s">
        <v>76</v>
      </c>
      <c r="E1691" s="1">
        <v>2284.3715990000005</v>
      </c>
      <c r="F1691" s="1">
        <v>251.28087589000003</v>
      </c>
      <c r="G1691" s="1">
        <f t="shared" si="139"/>
        <v>251.2807442334859</v>
      </c>
      <c r="H1691" s="57">
        <f t="shared" si="140"/>
        <v>1</v>
      </c>
      <c r="I1691" s="1">
        <f t="shared" si="136"/>
        <v>251</v>
      </c>
      <c r="J1691" s="4">
        <f t="shared" si="137"/>
        <v>5.2848230627835981E-2</v>
      </c>
      <c r="K1691" s="19">
        <f t="shared" si="138"/>
        <v>2694.0971009458226</v>
      </c>
    </row>
    <row r="1692" spans="2:11" x14ac:dyDescent="0.35">
      <c r="B1692" t="s">
        <v>768</v>
      </c>
      <c r="C1692" t="s">
        <v>176</v>
      </c>
      <c r="D1692" t="s">
        <v>76</v>
      </c>
      <c r="E1692" s="1">
        <v>1758.7163149999999</v>
      </c>
      <c r="F1692" s="1">
        <v>193.45879465000002</v>
      </c>
      <c r="G1692" s="1">
        <f t="shared" si="139"/>
        <v>193.45869328888193</v>
      </c>
      <c r="H1692" s="57">
        <f t="shared" si="140"/>
        <v>1</v>
      </c>
      <c r="I1692" s="1">
        <f t="shared" si="136"/>
        <v>193</v>
      </c>
      <c r="J1692" s="4">
        <f t="shared" si="137"/>
        <v>4.063628888913285E-2</v>
      </c>
      <c r="K1692" s="19">
        <f t="shared" si="138"/>
        <v>2071.5567349902144</v>
      </c>
    </row>
    <row r="1693" spans="2:11" x14ac:dyDescent="0.35">
      <c r="B1693" t="s">
        <v>768</v>
      </c>
      <c r="C1693" t="s">
        <v>1205</v>
      </c>
      <c r="D1693" t="s">
        <v>76</v>
      </c>
      <c r="E1693" s="1">
        <v>3775.8863000000001</v>
      </c>
      <c r="F1693" s="1">
        <v>415.3474930000001</v>
      </c>
      <c r="G1693" s="1">
        <f t="shared" si="139"/>
        <v>415.34727538215361</v>
      </c>
      <c r="H1693" s="57">
        <f t="shared" si="140"/>
        <v>1</v>
      </c>
      <c r="I1693" s="1">
        <f t="shared" si="136"/>
        <v>415</v>
      </c>
      <c r="J1693" s="4">
        <f t="shared" si="137"/>
        <v>8.7378548647617252E-2</v>
      </c>
      <c r="K1693" s="19">
        <f t="shared" si="138"/>
        <v>4454.3836529582322</v>
      </c>
    </row>
    <row r="1694" spans="2:11" x14ac:dyDescent="0.35">
      <c r="B1694" t="s">
        <v>768</v>
      </c>
      <c r="C1694" t="s">
        <v>1205</v>
      </c>
      <c r="D1694" t="s">
        <v>76</v>
      </c>
      <c r="E1694" s="1">
        <v>5171.3000080000002</v>
      </c>
      <c r="F1694" s="1">
        <v>568.84300087999998</v>
      </c>
      <c r="G1694" s="1">
        <f t="shared" si="139"/>
        <v>568.84270283946546</v>
      </c>
      <c r="H1694" s="57">
        <f t="shared" si="140"/>
        <v>1</v>
      </c>
      <c r="I1694" s="1">
        <f t="shared" si="136"/>
        <v>569</v>
      </c>
      <c r="J1694" s="4">
        <f t="shared" si="137"/>
        <v>0.11980335947107042</v>
      </c>
      <c r="K1694" s="19">
        <f t="shared" si="138"/>
        <v>6107.3356591162274</v>
      </c>
    </row>
    <row r="1695" spans="2:11" x14ac:dyDescent="0.35">
      <c r="B1695" t="s">
        <v>768</v>
      </c>
      <c r="C1695" t="s">
        <v>260</v>
      </c>
      <c r="D1695" t="s">
        <v>76</v>
      </c>
      <c r="E1695" s="1">
        <v>12478.946330000002</v>
      </c>
      <c r="F1695" s="1">
        <v>1372.6840963000002</v>
      </c>
      <c r="G1695" s="1">
        <f t="shared" si="139"/>
        <v>1372.6833770936441</v>
      </c>
      <c r="H1695" s="57">
        <f t="shared" si="140"/>
        <v>1</v>
      </c>
      <c r="I1695" s="1">
        <f t="shared" si="136"/>
        <v>1373</v>
      </c>
      <c r="J1695" s="4">
        <f t="shared" si="137"/>
        <v>0.28908613805585176</v>
      </c>
      <c r="K1695" s="19">
        <f t="shared" si="138"/>
        <v>14737.03314581121</v>
      </c>
    </row>
    <row r="1696" spans="2:11" x14ac:dyDescent="0.35">
      <c r="B1696" t="s">
        <v>768</v>
      </c>
      <c r="C1696" t="s">
        <v>1199</v>
      </c>
      <c r="D1696" t="s">
        <v>76</v>
      </c>
      <c r="E1696" s="1">
        <v>1118.27979</v>
      </c>
      <c r="F1696" s="1">
        <v>123.01077690000001</v>
      </c>
      <c r="G1696" s="1">
        <f t="shared" si="139"/>
        <v>123.01071244953187</v>
      </c>
      <c r="H1696" s="57">
        <f t="shared" si="140"/>
        <v>1</v>
      </c>
      <c r="I1696" s="1">
        <f t="shared" si="136"/>
        <v>123</v>
      </c>
      <c r="J1696" s="4">
        <f t="shared" si="137"/>
        <v>2.5897738514835955E-2</v>
      </c>
      <c r="K1696" s="19">
        <f t="shared" si="138"/>
        <v>1320.2149140093072</v>
      </c>
    </row>
    <row r="1697" spans="2:11" x14ac:dyDescent="0.35">
      <c r="B1697" t="s">
        <v>768</v>
      </c>
      <c r="C1697" t="s">
        <v>1206</v>
      </c>
      <c r="D1697" t="s">
        <v>112</v>
      </c>
      <c r="E1697" s="1">
        <v>0</v>
      </c>
      <c r="F1697" s="1">
        <v>0</v>
      </c>
      <c r="G1697" s="1">
        <f t="shared" si="139"/>
        <v>0</v>
      </c>
      <c r="H1697" s="57">
        <f t="shared" si="140"/>
        <v>0.82600678126016336</v>
      </c>
      <c r="I1697" s="1">
        <f t="shared" si="136"/>
        <v>0</v>
      </c>
      <c r="J1697" s="4">
        <f t="shared" si="137"/>
        <v>0</v>
      </c>
      <c r="K1697" s="19">
        <f t="shared" si="138"/>
        <v>0</v>
      </c>
    </row>
    <row r="1698" spans="2:11" x14ac:dyDescent="0.35">
      <c r="B1698" t="s">
        <v>768</v>
      </c>
      <c r="C1698" t="s">
        <v>1206</v>
      </c>
      <c r="D1698" t="s">
        <v>76</v>
      </c>
      <c r="E1698" s="1">
        <v>1836.4359599999993</v>
      </c>
      <c r="F1698" s="1">
        <v>202.00795559999995</v>
      </c>
      <c r="G1698" s="1">
        <f t="shared" si="139"/>
        <v>202.00784975962048</v>
      </c>
      <c r="H1698" s="57">
        <f t="shared" si="140"/>
        <v>1</v>
      </c>
      <c r="I1698" s="1">
        <f t="shared" si="136"/>
        <v>202</v>
      </c>
      <c r="J1698" s="4">
        <f t="shared" si="137"/>
        <v>4.2531245365828155E-2</v>
      </c>
      <c r="K1698" s="19">
        <f t="shared" si="138"/>
        <v>2168.1578262591875</v>
      </c>
    </row>
    <row r="1699" spans="2:11" x14ac:dyDescent="0.35">
      <c r="B1699" t="s">
        <v>768</v>
      </c>
      <c r="C1699" t="s">
        <v>1207</v>
      </c>
      <c r="D1699" t="s">
        <v>76</v>
      </c>
      <c r="E1699" s="1">
        <v>2121.9074799999999</v>
      </c>
      <c r="F1699" s="1">
        <v>233.40982279999997</v>
      </c>
      <c r="G1699" s="1">
        <f t="shared" si="139"/>
        <v>233.40970050687471</v>
      </c>
      <c r="H1699" s="57">
        <f t="shared" si="140"/>
        <v>1</v>
      </c>
      <c r="I1699" s="1">
        <f t="shared" si="136"/>
        <v>233</v>
      </c>
      <c r="J1699" s="4">
        <f t="shared" si="137"/>
        <v>4.9058317674445351E-2</v>
      </c>
      <c r="K1699" s="19">
        <f t="shared" si="138"/>
        <v>2500.8949184078751</v>
      </c>
    </row>
    <row r="1700" spans="2:11" x14ac:dyDescent="0.35">
      <c r="B1700" t="s">
        <v>768</v>
      </c>
      <c r="C1700" t="s">
        <v>1196</v>
      </c>
      <c r="D1700" t="s">
        <v>76</v>
      </c>
      <c r="E1700" s="1">
        <v>1853.7299</v>
      </c>
      <c r="F1700" s="1">
        <v>203.91028899999998</v>
      </c>
      <c r="G1700" s="1">
        <f t="shared" si="139"/>
        <v>203.91018216290882</v>
      </c>
      <c r="H1700" s="57">
        <f t="shared" si="140"/>
        <v>1</v>
      </c>
      <c r="I1700" s="1">
        <f t="shared" si="136"/>
        <v>204</v>
      </c>
      <c r="J1700" s="4">
        <f t="shared" si="137"/>
        <v>4.2952346805093786E-2</v>
      </c>
      <c r="K1700" s="19">
        <f t="shared" si="138"/>
        <v>2189.6247354300708</v>
      </c>
    </row>
    <row r="1701" spans="2:11" x14ac:dyDescent="0.35">
      <c r="B1701" t="s">
        <v>768</v>
      </c>
      <c r="C1701" t="s">
        <v>1208</v>
      </c>
      <c r="D1701" t="s">
        <v>716</v>
      </c>
      <c r="E1701" s="1">
        <v>474.18689999999992</v>
      </c>
      <c r="F1701" s="1">
        <v>52.160558999999992</v>
      </c>
      <c r="G1701" s="1">
        <f t="shared" si="139"/>
        <v>52.160531670911183</v>
      </c>
      <c r="H1701" s="57">
        <f t="shared" si="140"/>
        <v>1</v>
      </c>
      <c r="I1701" s="1">
        <f t="shared" si="136"/>
        <v>52</v>
      </c>
      <c r="J1701" s="4">
        <f t="shared" si="137"/>
        <v>1.0948637420906258E-2</v>
      </c>
      <c r="K1701" s="19">
        <f t="shared" si="138"/>
        <v>558.13963844295927</v>
      </c>
    </row>
    <row r="1702" spans="2:11" x14ac:dyDescent="0.35">
      <c r="B1702" t="s">
        <v>768</v>
      </c>
      <c r="C1702" t="s">
        <v>1208</v>
      </c>
      <c r="D1702" t="s">
        <v>716</v>
      </c>
      <c r="E1702" s="1">
        <v>377.6702600000001</v>
      </c>
      <c r="F1702" s="1">
        <v>41.543728600000009</v>
      </c>
      <c r="G1702" s="1">
        <f t="shared" si="139"/>
        <v>41.543706833510733</v>
      </c>
      <c r="H1702" s="57">
        <f t="shared" si="140"/>
        <v>1</v>
      </c>
      <c r="I1702" s="1">
        <f t="shared" si="136"/>
        <v>42</v>
      </c>
      <c r="J1702" s="4">
        <f t="shared" si="137"/>
        <v>8.8431302245781333E-3</v>
      </c>
      <c r="K1702" s="19">
        <f t="shared" si="138"/>
        <v>450.80509258854408</v>
      </c>
    </row>
    <row r="1703" spans="2:11" x14ac:dyDescent="0.35">
      <c r="B1703" t="s">
        <v>768</v>
      </c>
      <c r="C1703" t="s">
        <v>1208</v>
      </c>
      <c r="D1703" t="s">
        <v>716</v>
      </c>
      <c r="E1703" s="1">
        <v>644.89880000000005</v>
      </c>
      <c r="F1703" s="1">
        <v>70.938867999999999</v>
      </c>
      <c r="G1703" s="1">
        <f t="shared" si="139"/>
        <v>70.938830832173181</v>
      </c>
      <c r="H1703" s="57">
        <f t="shared" si="140"/>
        <v>1</v>
      </c>
      <c r="I1703" s="1">
        <f t="shared" si="136"/>
        <v>71</v>
      </c>
      <c r="J1703" s="4">
        <f t="shared" si="137"/>
        <v>1.4949101093929698E-2</v>
      </c>
      <c r="K1703" s="19">
        <f t="shared" si="138"/>
        <v>762.07527556634818</v>
      </c>
    </row>
    <row r="1704" spans="2:11" x14ac:dyDescent="0.35">
      <c r="B1704" t="s">
        <v>768</v>
      </c>
      <c r="C1704" t="s">
        <v>1208</v>
      </c>
      <c r="D1704" t="s">
        <v>716</v>
      </c>
      <c r="E1704" s="1">
        <v>397.86605999999995</v>
      </c>
      <c r="F1704" s="1">
        <v>43.765266599999997</v>
      </c>
      <c r="G1704" s="1">
        <f t="shared" si="139"/>
        <v>43.765243669554458</v>
      </c>
      <c r="H1704" s="57">
        <f t="shared" si="140"/>
        <v>1</v>
      </c>
      <c r="I1704" s="1">
        <f t="shared" si="136"/>
        <v>44</v>
      </c>
      <c r="J1704" s="4">
        <f t="shared" si="137"/>
        <v>9.2642316638437573E-3</v>
      </c>
      <c r="K1704" s="19">
        <f t="shared" si="138"/>
        <v>472.27200175942704</v>
      </c>
    </row>
    <row r="1705" spans="2:11" x14ac:dyDescent="0.35">
      <c r="B1705" t="s">
        <v>768</v>
      </c>
      <c r="C1705" t="s">
        <v>1208</v>
      </c>
      <c r="D1705" t="s">
        <v>716</v>
      </c>
      <c r="E1705" s="1">
        <v>575.01508999999999</v>
      </c>
      <c r="F1705" s="1">
        <v>63.2516599</v>
      </c>
      <c r="G1705" s="1">
        <f t="shared" si="139"/>
        <v>63.251626759821605</v>
      </c>
      <c r="H1705" s="57">
        <f t="shared" si="140"/>
        <v>1</v>
      </c>
      <c r="I1705" s="1">
        <f t="shared" si="136"/>
        <v>63</v>
      </c>
      <c r="J1705" s="4">
        <f t="shared" si="137"/>
        <v>1.3264695336867199E-2</v>
      </c>
      <c r="K1705" s="19">
        <f t="shared" si="138"/>
        <v>676.20763888281613</v>
      </c>
    </row>
    <row r="1706" spans="2:11" x14ac:dyDescent="0.35">
      <c r="B1706" t="s">
        <v>768</v>
      </c>
      <c r="C1706" t="s">
        <v>1208</v>
      </c>
      <c r="D1706" t="s">
        <v>716</v>
      </c>
      <c r="E1706" s="1">
        <v>657.29140999999981</v>
      </c>
      <c r="F1706" s="1">
        <v>72.302055099999976</v>
      </c>
      <c r="G1706" s="1">
        <f t="shared" si="139"/>
        <v>72.302017217942677</v>
      </c>
      <c r="H1706" s="57">
        <f t="shared" si="140"/>
        <v>1</v>
      </c>
      <c r="I1706" s="1">
        <f t="shared" si="136"/>
        <v>72</v>
      </c>
      <c r="J1706" s="4">
        <f t="shared" si="137"/>
        <v>1.5159651813562512E-2</v>
      </c>
      <c r="K1706" s="19">
        <f t="shared" si="138"/>
        <v>772.80873015178975</v>
      </c>
    </row>
    <row r="1707" spans="2:11" x14ac:dyDescent="0.35">
      <c r="B1707" t="s">
        <v>768</v>
      </c>
      <c r="C1707" t="s">
        <v>1208</v>
      </c>
      <c r="D1707" t="s">
        <v>716</v>
      </c>
      <c r="E1707" s="1">
        <v>448.05257999999992</v>
      </c>
      <c r="F1707" s="1">
        <v>49.285783799999997</v>
      </c>
      <c r="G1707" s="1">
        <f t="shared" si="139"/>
        <v>49.28575797712562</v>
      </c>
      <c r="H1707" s="57">
        <f t="shared" si="140"/>
        <v>1</v>
      </c>
      <c r="I1707" s="1">
        <f t="shared" si="136"/>
        <v>49</v>
      </c>
      <c r="J1707" s="4">
        <f t="shared" si="137"/>
        <v>1.0316985262007821E-2</v>
      </c>
      <c r="K1707" s="19">
        <f t="shared" si="138"/>
        <v>525.93927468663469</v>
      </c>
    </row>
    <row r="1708" spans="2:11" x14ac:dyDescent="0.35">
      <c r="B1708" t="s">
        <v>768</v>
      </c>
      <c r="C1708" t="s">
        <v>1208</v>
      </c>
      <c r="D1708" t="s">
        <v>716</v>
      </c>
      <c r="E1708" s="1">
        <v>123.14603</v>
      </c>
      <c r="F1708" s="1">
        <v>13.546063300000002</v>
      </c>
      <c r="G1708" s="1">
        <f t="shared" si="139"/>
        <v>13.546056202653386</v>
      </c>
      <c r="H1708" s="57">
        <f t="shared" si="140"/>
        <v>1</v>
      </c>
      <c r="I1708" s="1">
        <f t="shared" si="136"/>
        <v>14</v>
      </c>
      <c r="J1708" s="4">
        <f t="shared" si="137"/>
        <v>2.9477100748593775E-3</v>
      </c>
      <c r="K1708" s="19">
        <f t="shared" si="138"/>
        <v>150.26836419618135</v>
      </c>
    </row>
    <row r="1709" spans="2:11" x14ac:dyDescent="0.35">
      <c r="B1709" t="s">
        <v>768</v>
      </c>
      <c r="C1709" t="s">
        <v>1208</v>
      </c>
      <c r="D1709" t="s">
        <v>716</v>
      </c>
      <c r="E1709" s="1">
        <v>395.88138999999995</v>
      </c>
      <c r="F1709" s="1">
        <v>43.546952900000001</v>
      </c>
      <c r="G1709" s="1">
        <f t="shared" si="139"/>
        <v>43.546930083938101</v>
      </c>
      <c r="H1709" s="57">
        <f t="shared" si="140"/>
        <v>1</v>
      </c>
      <c r="I1709" s="1">
        <f t="shared" si="136"/>
        <v>44</v>
      </c>
      <c r="J1709" s="4">
        <f t="shared" si="137"/>
        <v>9.2642316638437573E-3</v>
      </c>
      <c r="K1709" s="19">
        <f t="shared" si="138"/>
        <v>472.27200175942704</v>
      </c>
    </row>
    <row r="1710" spans="2:11" x14ac:dyDescent="0.35">
      <c r="B1710" t="s">
        <v>768</v>
      </c>
      <c r="C1710" t="s">
        <v>1208</v>
      </c>
      <c r="D1710" t="s">
        <v>716</v>
      </c>
      <c r="E1710" s="1">
        <v>708.1985199999998</v>
      </c>
      <c r="F1710" s="1">
        <v>77.901837199999989</v>
      </c>
      <c r="G1710" s="1">
        <f t="shared" si="139"/>
        <v>77.90179638398368</v>
      </c>
      <c r="H1710" s="57">
        <f t="shared" si="140"/>
        <v>1</v>
      </c>
      <c r="I1710" s="1">
        <f t="shared" si="136"/>
        <v>78</v>
      </c>
      <c r="J1710" s="4">
        <f t="shared" si="137"/>
        <v>1.6422956131359388E-2</v>
      </c>
      <c r="K1710" s="19">
        <f t="shared" si="138"/>
        <v>837.2094576644389</v>
      </c>
    </row>
    <row r="1711" spans="2:11" x14ac:dyDescent="0.35">
      <c r="B1711" t="s">
        <v>768</v>
      </c>
      <c r="C1711" t="s">
        <v>1208</v>
      </c>
      <c r="D1711" t="s">
        <v>716</v>
      </c>
      <c r="E1711" s="1">
        <v>669.9733100000002</v>
      </c>
      <c r="F1711" s="1">
        <v>73.69706410000002</v>
      </c>
      <c r="G1711" s="1">
        <f t="shared" si="139"/>
        <v>73.697025487039426</v>
      </c>
      <c r="H1711" s="57">
        <f t="shared" si="140"/>
        <v>1</v>
      </c>
      <c r="I1711" s="1">
        <f t="shared" si="136"/>
        <v>74</v>
      </c>
      <c r="J1711" s="4">
        <f t="shared" si="137"/>
        <v>1.5580753252828138E-2</v>
      </c>
      <c r="K1711" s="19">
        <f t="shared" si="138"/>
        <v>794.27563932267276</v>
      </c>
    </row>
    <row r="1712" spans="2:11" x14ac:dyDescent="0.35">
      <c r="B1712" t="s">
        <v>768</v>
      </c>
      <c r="C1712" t="s">
        <v>1209</v>
      </c>
      <c r="D1712" t="s">
        <v>47</v>
      </c>
      <c r="E1712" s="1">
        <v>1621.7403450000002</v>
      </c>
      <c r="F1712" s="1">
        <v>178.39143795000001</v>
      </c>
      <c r="G1712" s="1">
        <f t="shared" si="139"/>
        <v>178.3913444832975</v>
      </c>
      <c r="H1712" s="57">
        <f t="shared" si="140"/>
        <v>1</v>
      </c>
      <c r="I1712" s="1">
        <f t="shared" si="136"/>
        <v>178</v>
      </c>
      <c r="J1712" s="4">
        <f t="shared" si="137"/>
        <v>3.7478028094640653E-2</v>
      </c>
      <c r="K1712" s="19">
        <f t="shared" si="138"/>
        <v>1910.5549162085913</v>
      </c>
    </row>
    <row r="1713" spans="2:11" x14ac:dyDescent="0.35">
      <c r="B1713" t="s">
        <v>768</v>
      </c>
      <c r="C1713" t="s">
        <v>990</v>
      </c>
      <c r="D1713" t="s">
        <v>47</v>
      </c>
      <c r="E1713" s="1">
        <v>471.76412099999999</v>
      </c>
      <c r="F1713" s="1">
        <v>51.89405330999999</v>
      </c>
      <c r="G1713" s="1">
        <f t="shared" si="139"/>
        <v>51.894026120544609</v>
      </c>
      <c r="H1713" s="57">
        <f t="shared" si="140"/>
        <v>1</v>
      </c>
      <c r="I1713" s="1">
        <f t="shared" si="136"/>
        <v>52</v>
      </c>
      <c r="J1713" s="4">
        <f t="shared" si="137"/>
        <v>1.0948637420906258E-2</v>
      </c>
      <c r="K1713" s="19">
        <f t="shared" si="138"/>
        <v>558.13963844295927</v>
      </c>
    </row>
    <row r="1714" spans="2:11" x14ac:dyDescent="0.35">
      <c r="B1714" t="s">
        <v>768</v>
      </c>
      <c r="C1714" t="s">
        <v>990</v>
      </c>
      <c r="D1714" t="s">
        <v>47</v>
      </c>
      <c r="E1714" s="1">
        <v>717.97891300000015</v>
      </c>
      <c r="F1714" s="1">
        <v>78.977680430000007</v>
      </c>
      <c r="G1714" s="1">
        <f t="shared" si="139"/>
        <v>78.977639050304631</v>
      </c>
      <c r="H1714" s="57">
        <f t="shared" si="140"/>
        <v>1</v>
      </c>
      <c r="I1714" s="1">
        <f t="shared" ref="I1714:I1777" si="141">+ROUND(H1714*G1714,0)</f>
        <v>79</v>
      </c>
      <c r="J1714" s="4">
        <f t="shared" ref="J1714:J1777" si="142">$J$3*(I1714/$I$4)</f>
        <v>1.66335068509922E-2</v>
      </c>
      <c r="K1714" s="19">
        <f t="shared" ref="K1714:K1777" si="143">$L$3*J1714</f>
        <v>847.94291224988035</v>
      </c>
    </row>
    <row r="1715" spans="2:11" x14ac:dyDescent="0.35">
      <c r="B1715" t="s">
        <v>768</v>
      </c>
      <c r="C1715" t="s">
        <v>1210</v>
      </c>
      <c r="D1715" t="s">
        <v>76</v>
      </c>
      <c r="E1715" s="1">
        <v>5002.9387200000019</v>
      </c>
      <c r="F1715" s="1">
        <v>550.32325920000017</v>
      </c>
      <c r="G1715" s="1">
        <f t="shared" si="139"/>
        <v>550.32297086272945</v>
      </c>
      <c r="H1715" s="57">
        <f t="shared" si="140"/>
        <v>1</v>
      </c>
      <c r="I1715" s="1">
        <f t="shared" si="141"/>
        <v>550</v>
      </c>
      <c r="J1715" s="4">
        <f t="shared" si="142"/>
        <v>0.11580289579804696</v>
      </c>
      <c r="K1715" s="19">
        <f t="shared" si="143"/>
        <v>5903.4000219928384</v>
      </c>
    </row>
    <row r="1716" spans="2:11" x14ac:dyDescent="0.35">
      <c r="B1716" t="s">
        <v>768</v>
      </c>
      <c r="C1716" t="s">
        <v>998</v>
      </c>
      <c r="D1716" t="s">
        <v>22</v>
      </c>
      <c r="E1716" s="1">
        <v>0</v>
      </c>
      <c r="F1716" s="1">
        <v>0</v>
      </c>
      <c r="G1716" s="1">
        <f t="shared" si="139"/>
        <v>0</v>
      </c>
      <c r="H1716" s="57">
        <f t="shared" si="140"/>
        <v>1</v>
      </c>
      <c r="I1716" s="1">
        <f t="shared" si="141"/>
        <v>0</v>
      </c>
      <c r="J1716" s="4">
        <f t="shared" si="142"/>
        <v>0</v>
      </c>
      <c r="K1716" s="19">
        <f t="shared" si="143"/>
        <v>0</v>
      </c>
    </row>
    <row r="1717" spans="2:11" x14ac:dyDescent="0.35">
      <c r="B1717" t="s">
        <v>768</v>
      </c>
      <c r="C1717" t="s">
        <v>176</v>
      </c>
      <c r="D1717" t="s">
        <v>76</v>
      </c>
      <c r="E1717" s="1">
        <v>1062.7494810000003</v>
      </c>
      <c r="F1717" s="1">
        <v>116.90244291000002</v>
      </c>
      <c r="G1717" s="1">
        <f t="shared" si="139"/>
        <v>116.90238165994241</v>
      </c>
      <c r="H1717" s="57">
        <f t="shared" si="140"/>
        <v>1</v>
      </c>
      <c r="I1717" s="1">
        <f t="shared" si="141"/>
        <v>117</v>
      </c>
      <c r="J1717" s="4">
        <f t="shared" si="142"/>
        <v>2.463443419703908E-2</v>
      </c>
      <c r="K1717" s="19">
        <f t="shared" si="143"/>
        <v>1255.8141864966583</v>
      </c>
    </row>
    <row r="1718" spans="2:11" x14ac:dyDescent="0.35">
      <c r="B1718" t="s">
        <v>768</v>
      </c>
      <c r="C1718" t="s">
        <v>130</v>
      </c>
      <c r="D1718" t="s">
        <v>76</v>
      </c>
      <c r="E1718" s="1">
        <v>612.93084999999996</v>
      </c>
      <c r="F1718" s="1">
        <v>67.422393499999998</v>
      </c>
      <c r="G1718" s="1">
        <f t="shared" si="139"/>
        <v>67.422358174600603</v>
      </c>
      <c r="H1718" s="57">
        <f t="shared" si="140"/>
        <v>1</v>
      </c>
      <c r="I1718" s="1">
        <f t="shared" si="141"/>
        <v>67</v>
      </c>
      <c r="J1718" s="4">
        <f t="shared" si="142"/>
        <v>1.4106898215398449E-2</v>
      </c>
      <c r="K1718" s="19">
        <f t="shared" si="143"/>
        <v>719.14145722458215</v>
      </c>
    </row>
    <row r="1719" spans="2:11" x14ac:dyDescent="0.35">
      <c r="B1719" t="s">
        <v>768</v>
      </c>
      <c r="C1719" t="s">
        <v>1207</v>
      </c>
      <c r="D1719" t="s">
        <v>76</v>
      </c>
      <c r="E1719" s="1">
        <v>1936.8422</v>
      </c>
      <c r="F1719" s="1">
        <v>213.05264200000002</v>
      </c>
      <c r="G1719" s="1">
        <f t="shared" si="139"/>
        <v>213.05253037284945</v>
      </c>
      <c r="H1719" s="57">
        <f t="shared" si="140"/>
        <v>1</v>
      </c>
      <c r="I1719" s="1">
        <f t="shared" si="141"/>
        <v>213</v>
      </c>
      <c r="J1719" s="4">
        <f t="shared" si="142"/>
        <v>4.4847303281789104E-2</v>
      </c>
      <c r="K1719" s="19">
        <f t="shared" si="143"/>
        <v>2286.2258266990448</v>
      </c>
    </row>
    <row r="1720" spans="2:11" x14ac:dyDescent="0.35">
      <c r="B1720" t="s">
        <v>768</v>
      </c>
      <c r="C1720" t="s">
        <v>1211</v>
      </c>
      <c r="D1720" t="s">
        <v>76</v>
      </c>
      <c r="E1720" s="1">
        <v>495.82607999999999</v>
      </c>
      <c r="F1720" s="1">
        <v>54.540868799999998</v>
      </c>
      <c r="G1720" s="1">
        <f t="shared" si="139"/>
        <v>54.540840223767773</v>
      </c>
      <c r="H1720" s="57">
        <f t="shared" si="140"/>
        <v>1</v>
      </c>
      <c r="I1720" s="1">
        <f t="shared" si="141"/>
        <v>55</v>
      </c>
      <c r="J1720" s="4">
        <f t="shared" si="142"/>
        <v>1.1580289579804698E-2</v>
      </c>
      <c r="K1720" s="19">
        <f t="shared" si="143"/>
        <v>590.34000219928384</v>
      </c>
    </row>
    <row r="1721" spans="2:11" x14ac:dyDescent="0.35">
      <c r="B1721" t="s">
        <v>768</v>
      </c>
      <c r="C1721" t="s">
        <v>1211</v>
      </c>
      <c r="D1721" t="s">
        <v>76</v>
      </c>
      <c r="E1721" s="1">
        <v>2559.0030000000002</v>
      </c>
      <c r="F1721" s="1">
        <v>281.49032999999997</v>
      </c>
      <c r="G1721" s="1">
        <f t="shared" si="139"/>
        <v>281.49018251549495</v>
      </c>
      <c r="H1721" s="57">
        <f t="shared" si="140"/>
        <v>1</v>
      </c>
      <c r="I1721" s="1">
        <f t="shared" si="141"/>
        <v>281</v>
      </c>
      <c r="J1721" s="4">
        <f t="shared" si="142"/>
        <v>5.9164752216820361E-2</v>
      </c>
      <c r="K1721" s="19">
        <f t="shared" si="143"/>
        <v>3016.1007385090684</v>
      </c>
    </row>
    <row r="1722" spans="2:11" x14ac:dyDescent="0.35">
      <c r="B1722" t="s">
        <v>768</v>
      </c>
      <c r="C1722" t="s">
        <v>1023</v>
      </c>
      <c r="D1722" t="s">
        <v>716</v>
      </c>
      <c r="E1722" s="1">
        <v>1077.9219000000001</v>
      </c>
      <c r="F1722" s="1">
        <v>118.57140900000002</v>
      </c>
      <c r="G1722" s="1">
        <f t="shared" si="139"/>
        <v>118.57134687550158</v>
      </c>
      <c r="H1722" s="57">
        <f t="shared" si="140"/>
        <v>1</v>
      </c>
      <c r="I1722" s="1">
        <f t="shared" si="141"/>
        <v>119</v>
      </c>
      <c r="J1722" s="4">
        <f t="shared" si="142"/>
        <v>2.5055535636304707E-2</v>
      </c>
      <c r="K1722" s="19">
        <f t="shared" si="143"/>
        <v>1277.2810956675414</v>
      </c>
    </row>
    <row r="1723" spans="2:11" x14ac:dyDescent="0.35">
      <c r="B1723" t="s">
        <v>768</v>
      </c>
      <c r="C1723" t="s">
        <v>176</v>
      </c>
      <c r="D1723" t="s">
        <v>76</v>
      </c>
      <c r="E1723" s="1">
        <v>87.245118000000019</v>
      </c>
      <c r="F1723" s="1">
        <v>9.5969629800000007</v>
      </c>
      <c r="G1723" s="1">
        <f t="shared" si="139"/>
        <v>9.5969579517514809</v>
      </c>
      <c r="H1723" s="57">
        <f t="shared" si="140"/>
        <v>1</v>
      </c>
      <c r="I1723" s="1">
        <f t="shared" si="141"/>
        <v>10</v>
      </c>
      <c r="J1723" s="4">
        <f t="shared" si="142"/>
        <v>2.1055071963281269E-3</v>
      </c>
      <c r="K1723" s="19">
        <f t="shared" si="143"/>
        <v>107.33454585441525</v>
      </c>
    </row>
    <row r="1724" spans="2:11" x14ac:dyDescent="0.35">
      <c r="B1724" t="s">
        <v>768</v>
      </c>
      <c r="C1724" t="s">
        <v>1212</v>
      </c>
      <c r="D1724" t="s">
        <v>10</v>
      </c>
      <c r="E1724" s="1">
        <v>6118.4868460000016</v>
      </c>
      <c r="F1724" s="1">
        <v>673.03355306000026</v>
      </c>
      <c r="G1724" s="1">
        <f t="shared" si="139"/>
        <v>673.03320042969699</v>
      </c>
      <c r="H1724" s="57">
        <f t="shared" si="140"/>
        <v>1</v>
      </c>
      <c r="I1724" s="1">
        <f t="shared" si="141"/>
        <v>673</v>
      </c>
      <c r="J1724" s="4">
        <f t="shared" si="142"/>
        <v>0.14170063431288291</v>
      </c>
      <c r="K1724" s="19">
        <f t="shared" si="143"/>
        <v>7223.6149360021445</v>
      </c>
    </row>
    <row r="1725" spans="2:11" x14ac:dyDescent="0.35">
      <c r="B1725" t="s">
        <v>768</v>
      </c>
      <c r="C1725" t="s">
        <v>210</v>
      </c>
      <c r="D1725" t="s">
        <v>225</v>
      </c>
      <c r="E1725" s="1">
        <v>0</v>
      </c>
      <c r="F1725" s="1">
        <v>0</v>
      </c>
      <c r="G1725" s="1">
        <f t="shared" si="139"/>
        <v>0</v>
      </c>
      <c r="H1725" s="57">
        <f t="shared" si="140"/>
        <v>1</v>
      </c>
      <c r="I1725" s="1">
        <f t="shared" si="141"/>
        <v>0</v>
      </c>
      <c r="J1725" s="4">
        <f t="shared" si="142"/>
        <v>0</v>
      </c>
      <c r="K1725" s="19">
        <f t="shared" si="143"/>
        <v>0</v>
      </c>
    </row>
    <row r="1726" spans="2:11" x14ac:dyDescent="0.35">
      <c r="B1726" t="s">
        <v>768</v>
      </c>
      <c r="C1726" t="s">
        <v>210</v>
      </c>
      <c r="D1726" t="s">
        <v>76</v>
      </c>
      <c r="E1726" s="1">
        <v>0</v>
      </c>
      <c r="F1726" s="1">
        <v>0</v>
      </c>
      <c r="G1726" s="1">
        <f t="shared" si="139"/>
        <v>0</v>
      </c>
      <c r="H1726" s="57">
        <f t="shared" si="140"/>
        <v>1</v>
      </c>
      <c r="I1726" s="1">
        <f t="shared" si="141"/>
        <v>0</v>
      </c>
      <c r="J1726" s="4">
        <f t="shared" si="142"/>
        <v>0</v>
      </c>
      <c r="K1726" s="19">
        <f t="shared" si="143"/>
        <v>0</v>
      </c>
    </row>
    <row r="1727" spans="2:11" x14ac:dyDescent="0.35">
      <c r="B1727" t="s">
        <v>768</v>
      </c>
      <c r="C1727" t="s">
        <v>1213</v>
      </c>
      <c r="D1727" t="s">
        <v>716</v>
      </c>
      <c r="E1727" s="1">
        <v>704.45075800000006</v>
      </c>
      <c r="F1727" s="1">
        <v>77.489583379999985</v>
      </c>
      <c r="G1727" s="1">
        <f t="shared" si="139"/>
        <v>77.48954277998061</v>
      </c>
      <c r="H1727" s="57">
        <f t="shared" si="140"/>
        <v>1</v>
      </c>
      <c r="I1727" s="1">
        <f t="shared" si="141"/>
        <v>77</v>
      </c>
      <c r="J1727" s="4">
        <f t="shared" si="142"/>
        <v>1.6212405411726576E-2</v>
      </c>
      <c r="K1727" s="19">
        <f t="shared" si="143"/>
        <v>826.47600307899734</v>
      </c>
    </row>
    <row r="1728" spans="2:11" x14ac:dyDescent="0.35">
      <c r="B1728" t="s">
        <v>768</v>
      </c>
      <c r="C1728" t="s">
        <v>1213</v>
      </c>
      <c r="D1728" t="s">
        <v>716</v>
      </c>
      <c r="E1728" s="1">
        <v>657.09262300000012</v>
      </c>
      <c r="F1728" s="1">
        <v>72.280188530000018</v>
      </c>
      <c r="G1728" s="1">
        <f t="shared" si="139"/>
        <v>72.280150659399524</v>
      </c>
      <c r="H1728" s="57">
        <f t="shared" si="140"/>
        <v>1</v>
      </c>
      <c r="I1728" s="1">
        <f t="shared" si="141"/>
        <v>72</v>
      </c>
      <c r="J1728" s="4">
        <f t="shared" si="142"/>
        <v>1.5159651813562512E-2</v>
      </c>
      <c r="K1728" s="19">
        <f t="shared" si="143"/>
        <v>772.80873015178975</v>
      </c>
    </row>
    <row r="1729" spans="2:11" x14ac:dyDescent="0.35">
      <c r="B1729" t="s">
        <v>768</v>
      </c>
      <c r="C1729" t="s">
        <v>1213</v>
      </c>
      <c r="D1729" t="s">
        <v>716</v>
      </c>
      <c r="E1729" s="1">
        <v>1068.6796629999997</v>
      </c>
      <c r="F1729" s="1">
        <v>117.55476293</v>
      </c>
      <c r="G1729" s="1">
        <f t="shared" si="139"/>
        <v>117.55470133816476</v>
      </c>
      <c r="H1729" s="57">
        <f t="shared" si="140"/>
        <v>1</v>
      </c>
      <c r="I1729" s="1">
        <f t="shared" si="141"/>
        <v>118</v>
      </c>
      <c r="J1729" s="4">
        <f t="shared" si="142"/>
        <v>2.4844984916671895E-2</v>
      </c>
      <c r="K1729" s="19">
        <f t="shared" si="143"/>
        <v>1266.5476410821</v>
      </c>
    </row>
    <row r="1730" spans="2:11" x14ac:dyDescent="0.35">
      <c r="B1730" t="s">
        <v>768</v>
      </c>
      <c r="C1730" t="s">
        <v>1214</v>
      </c>
      <c r="D1730" t="s">
        <v>716</v>
      </c>
      <c r="E1730" s="1">
        <v>1276.5846509999999</v>
      </c>
      <c r="F1730" s="1">
        <v>140.42431160999999</v>
      </c>
      <c r="G1730" s="1">
        <f t="shared" si="139"/>
        <v>140.42423803585592</v>
      </c>
      <c r="H1730" s="57">
        <f t="shared" si="140"/>
        <v>1</v>
      </c>
      <c r="I1730" s="1">
        <f t="shared" si="141"/>
        <v>140</v>
      </c>
      <c r="J1730" s="4">
        <f t="shared" si="142"/>
        <v>2.9477100748593773E-2</v>
      </c>
      <c r="K1730" s="19">
        <f t="shared" si="143"/>
        <v>1502.6836419618135</v>
      </c>
    </row>
    <row r="1731" spans="2:11" x14ac:dyDescent="0.35">
      <c r="B1731" t="s">
        <v>768</v>
      </c>
      <c r="C1731" t="s">
        <v>130</v>
      </c>
      <c r="D1731" t="s">
        <v>76</v>
      </c>
      <c r="E1731" s="1">
        <v>2772.274308</v>
      </c>
      <c r="F1731" s="1">
        <v>304.95017387999997</v>
      </c>
      <c r="G1731" s="1">
        <f t="shared" si="139"/>
        <v>304.95001410390586</v>
      </c>
      <c r="H1731" s="57">
        <f t="shared" si="140"/>
        <v>1</v>
      </c>
      <c r="I1731" s="1">
        <f t="shared" si="141"/>
        <v>305</v>
      </c>
      <c r="J1731" s="4">
        <f t="shared" si="142"/>
        <v>6.4217969488007856E-2</v>
      </c>
      <c r="K1731" s="19">
        <f t="shared" si="143"/>
        <v>3273.7036485596645</v>
      </c>
    </row>
    <row r="1732" spans="2:11" x14ac:dyDescent="0.35">
      <c r="B1732" t="s">
        <v>768</v>
      </c>
      <c r="C1732" t="s">
        <v>1199</v>
      </c>
      <c r="D1732" t="s">
        <v>76</v>
      </c>
      <c r="E1732" s="1">
        <v>1110.0184000000004</v>
      </c>
      <c r="F1732" s="1">
        <v>122.10202400000003</v>
      </c>
      <c r="G1732" s="1">
        <f t="shared" si="139"/>
        <v>122.10196002566538</v>
      </c>
      <c r="H1732" s="57">
        <f t="shared" si="140"/>
        <v>1</v>
      </c>
      <c r="I1732" s="1">
        <f t="shared" si="141"/>
        <v>122</v>
      </c>
      <c r="J1732" s="4">
        <f t="shared" si="142"/>
        <v>2.5687187795203147E-2</v>
      </c>
      <c r="K1732" s="19">
        <f t="shared" si="143"/>
        <v>1309.481459423866</v>
      </c>
    </row>
    <row r="1733" spans="2:11" x14ac:dyDescent="0.35">
      <c r="B1733" t="s">
        <v>768</v>
      </c>
      <c r="C1733" t="s">
        <v>1208</v>
      </c>
      <c r="D1733" t="s">
        <v>716</v>
      </c>
      <c r="E1733" s="1">
        <v>279.45502999999997</v>
      </c>
      <c r="F1733" s="1">
        <v>30.7400533</v>
      </c>
      <c r="G1733" s="1">
        <f t="shared" si="139"/>
        <v>30.740037194006071</v>
      </c>
      <c r="H1733" s="57">
        <f t="shared" si="140"/>
        <v>1</v>
      </c>
      <c r="I1733" s="1">
        <f t="shared" si="141"/>
        <v>31</v>
      </c>
      <c r="J1733" s="4">
        <f t="shared" si="142"/>
        <v>6.5270723086171926E-3</v>
      </c>
      <c r="K1733" s="19">
        <f t="shared" si="143"/>
        <v>332.73709214868722</v>
      </c>
    </row>
    <row r="1734" spans="2:11" x14ac:dyDescent="0.35">
      <c r="B1734" t="s">
        <v>768</v>
      </c>
      <c r="C1734" t="s">
        <v>1208</v>
      </c>
      <c r="D1734" t="s">
        <v>716</v>
      </c>
      <c r="E1734" s="1">
        <v>1328.5810200000001</v>
      </c>
      <c r="F1734" s="1">
        <v>146.14391219999999</v>
      </c>
      <c r="G1734" s="1">
        <f t="shared" si="139"/>
        <v>146.143835629119</v>
      </c>
      <c r="H1734" s="57">
        <f t="shared" si="140"/>
        <v>1</v>
      </c>
      <c r="I1734" s="1">
        <f t="shared" si="141"/>
        <v>146</v>
      </c>
      <c r="J1734" s="4">
        <f t="shared" si="142"/>
        <v>3.0740405066390648E-2</v>
      </c>
      <c r="K1734" s="19">
        <f t="shared" si="143"/>
        <v>1567.0843694744624</v>
      </c>
    </row>
    <row r="1735" spans="2:11" x14ac:dyDescent="0.35">
      <c r="B1735" t="s">
        <v>768</v>
      </c>
      <c r="C1735" t="s">
        <v>1199</v>
      </c>
      <c r="D1735" t="s">
        <v>76</v>
      </c>
      <c r="E1735" s="1">
        <v>5733.8460460000006</v>
      </c>
      <c r="F1735" s="1">
        <v>630.72306506000007</v>
      </c>
      <c r="G1735" s="1">
        <f t="shared" ref="G1735:G1798" si="144">F1735*($G$3/$F$3)</f>
        <v>630.72273459792325</v>
      </c>
      <c r="H1735" s="57">
        <f t="shared" si="140"/>
        <v>1</v>
      </c>
      <c r="I1735" s="1">
        <f t="shared" si="141"/>
        <v>631</v>
      </c>
      <c r="J1735" s="4">
        <f t="shared" si="142"/>
        <v>0.1328575040883048</v>
      </c>
      <c r="K1735" s="19">
        <f t="shared" si="143"/>
        <v>6772.8098434136018</v>
      </c>
    </row>
    <row r="1736" spans="2:11" x14ac:dyDescent="0.35">
      <c r="B1736" t="s">
        <v>768</v>
      </c>
      <c r="C1736" t="s">
        <v>1215</v>
      </c>
      <c r="D1736" t="s">
        <v>716</v>
      </c>
      <c r="E1736" s="1">
        <v>481.65604000000019</v>
      </c>
      <c r="F1736" s="1">
        <v>52.982164400000009</v>
      </c>
      <c r="G1736" s="1">
        <f t="shared" si="144"/>
        <v>52.982136640437922</v>
      </c>
      <c r="H1736" s="57">
        <f t="shared" ref="H1736:H1799" si="145">+VLOOKUP(D1736,$P$8:$AF$357,17,0)</f>
        <v>1</v>
      </c>
      <c r="I1736" s="1">
        <f t="shared" si="141"/>
        <v>53</v>
      </c>
      <c r="J1736" s="4">
        <f t="shared" si="142"/>
        <v>1.1159188140539072E-2</v>
      </c>
      <c r="K1736" s="19">
        <f t="shared" si="143"/>
        <v>568.87309302840083</v>
      </c>
    </row>
    <row r="1737" spans="2:11" x14ac:dyDescent="0.35">
      <c r="B1737" t="s">
        <v>768</v>
      </c>
      <c r="C1737" t="s">
        <v>1199</v>
      </c>
      <c r="D1737" t="s">
        <v>76</v>
      </c>
      <c r="E1737" s="1">
        <v>8773.3374999999996</v>
      </c>
      <c r="F1737" s="1">
        <v>965.06712500000003</v>
      </c>
      <c r="G1737" s="1">
        <f t="shared" si="144"/>
        <v>965.06661936114824</v>
      </c>
      <c r="H1737" s="57">
        <f t="shared" si="145"/>
        <v>1</v>
      </c>
      <c r="I1737" s="1">
        <f t="shared" si="141"/>
        <v>965</v>
      </c>
      <c r="J1737" s="4">
        <f t="shared" si="142"/>
        <v>0.20318144444566422</v>
      </c>
      <c r="K1737" s="19">
        <f t="shared" si="143"/>
        <v>10357.78367495107</v>
      </c>
    </row>
    <row r="1738" spans="2:11" x14ac:dyDescent="0.35">
      <c r="B1738" t="s">
        <v>768</v>
      </c>
      <c r="C1738" t="s">
        <v>1199</v>
      </c>
      <c r="D1738" t="s">
        <v>76</v>
      </c>
      <c r="E1738" s="1">
        <v>1336.9290000000001</v>
      </c>
      <c r="F1738" s="1">
        <v>147.06219000000002</v>
      </c>
      <c r="G1738" s="1">
        <f t="shared" si="144"/>
        <v>147.06211294799505</v>
      </c>
      <c r="H1738" s="57">
        <f t="shared" si="145"/>
        <v>1</v>
      </c>
      <c r="I1738" s="1">
        <f t="shared" si="141"/>
        <v>147</v>
      </c>
      <c r="J1738" s="4">
        <f t="shared" si="142"/>
        <v>3.0950955786023464E-2</v>
      </c>
      <c r="K1738" s="19">
        <f t="shared" si="143"/>
        <v>1577.8178240599041</v>
      </c>
    </row>
    <row r="1739" spans="2:11" x14ac:dyDescent="0.35">
      <c r="B1739" t="s">
        <v>768</v>
      </c>
      <c r="C1739" t="s">
        <v>1199</v>
      </c>
      <c r="D1739" t="s">
        <v>76</v>
      </c>
      <c r="E1739" s="1">
        <v>3167.5301000000004</v>
      </c>
      <c r="F1739" s="1">
        <v>348.42831100000001</v>
      </c>
      <c r="G1739" s="1">
        <f t="shared" si="144"/>
        <v>348.42812844389942</v>
      </c>
      <c r="H1739" s="57">
        <f t="shared" si="145"/>
        <v>1</v>
      </c>
      <c r="I1739" s="1">
        <f t="shared" si="141"/>
        <v>348</v>
      </c>
      <c r="J1739" s="4">
        <f t="shared" si="142"/>
        <v>7.327165043221881E-2</v>
      </c>
      <c r="K1739" s="19">
        <f t="shared" si="143"/>
        <v>3735.2421957336505</v>
      </c>
    </row>
    <row r="1740" spans="2:11" x14ac:dyDescent="0.35">
      <c r="B1740" t="s">
        <v>768</v>
      </c>
      <c r="C1740" t="s">
        <v>1199</v>
      </c>
      <c r="D1740" t="s">
        <v>76</v>
      </c>
      <c r="E1740" s="1">
        <v>3608.7485000000001</v>
      </c>
      <c r="F1740" s="1">
        <v>396.96233500000005</v>
      </c>
      <c r="G1740" s="1">
        <f t="shared" si="144"/>
        <v>396.96212701490339</v>
      </c>
      <c r="H1740" s="57">
        <f t="shared" si="145"/>
        <v>1</v>
      </c>
      <c r="I1740" s="1">
        <f t="shared" si="141"/>
        <v>397</v>
      </c>
      <c r="J1740" s="4">
        <f t="shared" si="142"/>
        <v>8.3588635694226629E-2</v>
      </c>
      <c r="K1740" s="19">
        <f t="shared" si="143"/>
        <v>4261.1814704202852</v>
      </c>
    </row>
    <row r="1741" spans="2:11" x14ac:dyDescent="0.35">
      <c r="B1741" t="s">
        <v>768</v>
      </c>
      <c r="C1741" t="s">
        <v>1205</v>
      </c>
      <c r="D1741" t="s">
        <v>76</v>
      </c>
      <c r="E1741" s="1">
        <v>875.80359999999985</v>
      </c>
      <c r="F1741" s="1">
        <v>96.338395999999989</v>
      </c>
      <c r="G1741" s="1">
        <f t="shared" si="144"/>
        <v>96.338345524302824</v>
      </c>
      <c r="H1741" s="57">
        <f t="shared" si="145"/>
        <v>1</v>
      </c>
      <c r="I1741" s="1">
        <f t="shared" si="141"/>
        <v>96</v>
      </c>
      <c r="J1741" s="4">
        <f t="shared" si="142"/>
        <v>2.0212869084750017E-2</v>
      </c>
      <c r="K1741" s="19">
        <f t="shared" si="143"/>
        <v>1030.4116402023865</v>
      </c>
    </row>
    <row r="1742" spans="2:11" x14ac:dyDescent="0.35">
      <c r="B1742" t="s">
        <v>768</v>
      </c>
      <c r="C1742" t="s">
        <v>1216</v>
      </c>
      <c r="D1742" t="s">
        <v>160</v>
      </c>
      <c r="E1742" s="1">
        <v>6658.533300000001</v>
      </c>
      <c r="F1742" s="1">
        <v>732.43866300000025</v>
      </c>
      <c r="G1742" s="1">
        <f t="shared" si="144"/>
        <v>732.43827924488619</v>
      </c>
      <c r="H1742" s="57">
        <f t="shared" si="145"/>
        <v>1</v>
      </c>
      <c r="I1742" s="1">
        <f t="shared" si="141"/>
        <v>732</v>
      </c>
      <c r="J1742" s="4">
        <f t="shared" si="142"/>
        <v>0.15412312677121887</v>
      </c>
      <c r="K1742" s="19">
        <f t="shared" si="143"/>
        <v>7856.8887565431951</v>
      </c>
    </row>
    <row r="1743" spans="2:11" x14ac:dyDescent="0.35">
      <c r="B1743" t="s">
        <v>768</v>
      </c>
      <c r="C1743" t="s">
        <v>1208</v>
      </c>
      <c r="D1743" t="s">
        <v>716</v>
      </c>
      <c r="E1743" s="1">
        <v>1053.1658299999995</v>
      </c>
      <c r="F1743" s="1">
        <v>115.84824129999994</v>
      </c>
      <c r="G1743" s="1">
        <f t="shared" si="144"/>
        <v>115.84818060228244</v>
      </c>
      <c r="H1743" s="57">
        <f t="shared" si="145"/>
        <v>1</v>
      </c>
      <c r="I1743" s="1">
        <f t="shared" si="141"/>
        <v>116</v>
      </c>
      <c r="J1743" s="4">
        <f t="shared" si="142"/>
        <v>2.4423883477406271E-2</v>
      </c>
      <c r="K1743" s="19">
        <f t="shared" si="143"/>
        <v>1245.0807319112168</v>
      </c>
    </row>
    <row r="1744" spans="2:11" x14ac:dyDescent="0.35">
      <c r="B1744" t="s">
        <v>768</v>
      </c>
      <c r="C1744" t="s">
        <v>1217</v>
      </c>
      <c r="D1744" t="s">
        <v>47</v>
      </c>
      <c r="E1744" s="1">
        <v>1355.854</v>
      </c>
      <c r="F1744" s="1">
        <v>149.14394000000001</v>
      </c>
      <c r="G1744" s="1">
        <f t="shared" si="144"/>
        <v>149.14386185727955</v>
      </c>
      <c r="H1744" s="57">
        <f t="shared" si="145"/>
        <v>1</v>
      </c>
      <c r="I1744" s="1">
        <f t="shared" si="141"/>
        <v>149</v>
      </c>
      <c r="J1744" s="4">
        <f t="shared" si="142"/>
        <v>3.1372057225289088E-2</v>
      </c>
      <c r="K1744" s="19">
        <f t="shared" si="143"/>
        <v>1599.2847332307872</v>
      </c>
    </row>
    <row r="1745" spans="2:11" x14ac:dyDescent="0.35">
      <c r="B1745" t="s">
        <v>768</v>
      </c>
      <c r="C1745" t="s">
        <v>1205</v>
      </c>
      <c r="D1745" t="s">
        <v>76</v>
      </c>
      <c r="E1745" s="1">
        <v>2449.4517000000014</v>
      </c>
      <c r="F1745" s="1">
        <v>269.43968700000011</v>
      </c>
      <c r="G1745" s="1">
        <f t="shared" si="144"/>
        <v>269.43954582932872</v>
      </c>
      <c r="H1745" s="57">
        <f t="shared" si="145"/>
        <v>1</v>
      </c>
      <c r="I1745" s="1">
        <f t="shared" si="141"/>
        <v>269</v>
      </c>
      <c r="J1745" s="4">
        <f t="shared" si="142"/>
        <v>5.663814358122661E-2</v>
      </c>
      <c r="K1745" s="19">
        <f t="shared" si="143"/>
        <v>2887.2992834837701</v>
      </c>
    </row>
    <row r="1746" spans="2:11" x14ac:dyDescent="0.35">
      <c r="B1746" t="s">
        <v>768</v>
      </c>
      <c r="C1746" t="s">
        <v>1218</v>
      </c>
      <c r="D1746" t="s">
        <v>47</v>
      </c>
      <c r="E1746" s="1">
        <v>2141.6304400000004</v>
      </c>
      <c r="F1746" s="1">
        <v>235.57934840000001</v>
      </c>
      <c r="G1746" s="1">
        <f t="shared" si="144"/>
        <v>235.57922497016995</v>
      </c>
      <c r="H1746" s="57">
        <f t="shared" si="145"/>
        <v>1</v>
      </c>
      <c r="I1746" s="1">
        <f t="shared" si="141"/>
        <v>236</v>
      </c>
      <c r="J1746" s="4">
        <f t="shared" si="142"/>
        <v>4.968996983334379E-2</v>
      </c>
      <c r="K1746" s="19">
        <f t="shared" si="143"/>
        <v>2533.0952821641999</v>
      </c>
    </row>
    <row r="1747" spans="2:11" x14ac:dyDescent="0.35">
      <c r="B1747" t="s">
        <v>768</v>
      </c>
      <c r="C1747" t="s">
        <v>1219</v>
      </c>
      <c r="D1747" t="s">
        <v>47</v>
      </c>
      <c r="E1747" s="1">
        <v>2816.3573609999999</v>
      </c>
      <c r="F1747" s="1">
        <v>309.79930970999999</v>
      </c>
      <c r="G1747" s="1">
        <f t="shared" si="144"/>
        <v>309.7991473932417</v>
      </c>
      <c r="H1747" s="57">
        <f t="shared" si="145"/>
        <v>1</v>
      </c>
      <c r="I1747" s="1">
        <f t="shared" si="141"/>
        <v>310</v>
      </c>
      <c r="J1747" s="4">
        <f t="shared" si="142"/>
        <v>6.527072308617192E-2</v>
      </c>
      <c r="K1747" s="19">
        <f t="shared" si="143"/>
        <v>3327.3709214868722</v>
      </c>
    </row>
    <row r="1748" spans="2:11" x14ac:dyDescent="0.35">
      <c r="B1748" t="s">
        <v>768</v>
      </c>
      <c r="C1748" t="s">
        <v>1130</v>
      </c>
      <c r="D1748" t="s">
        <v>191</v>
      </c>
      <c r="E1748" s="1">
        <v>2086.5028569999999</v>
      </c>
      <c r="F1748" s="1">
        <v>229.51531427000003</v>
      </c>
      <c r="G1748" s="1">
        <f t="shared" si="144"/>
        <v>229.51519401736996</v>
      </c>
      <c r="H1748" s="57">
        <f t="shared" si="145"/>
        <v>1</v>
      </c>
      <c r="I1748" s="1">
        <f t="shared" si="141"/>
        <v>230</v>
      </c>
      <c r="J1748" s="4">
        <f t="shared" si="142"/>
        <v>4.8426665515546911E-2</v>
      </c>
      <c r="K1748" s="19">
        <f t="shared" si="143"/>
        <v>2468.6945546515503</v>
      </c>
    </row>
    <row r="1749" spans="2:11" x14ac:dyDescent="0.35">
      <c r="B1749" t="s">
        <v>768</v>
      </c>
      <c r="C1749" t="s">
        <v>1130</v>
      </c>
      <c r="D1749" t="s">
        <v>191</v>
      </c>
      <c r="E1749" s="1">
        <v>3824.0907280000006</v>
      </c>
      <c r="F1749" s="1">
        <v>420.64998008000003</v>
      </c>
      <c r="G1749" s="1">
        <f t="shared" si="144"/>
        <v>420.64975968395976</v>
      </c>
      <c r="H1749" s="57">
        <f t="shared" si="145"/>
        <v>1</v>
      </c>
      <c r="I1749" s="1">
        <f t="shared" si="141"/>
        <v>421</v>
      </c>
      <c r="J1749" s="4">
        <f t="shared" si="142"/>
        <v>8.8641852965414145E-2</v>
      </c>
      <c r="K1749" s="19">
        <f t="shared" si="143"/>
        <v>4518.7843804708818</v>
      </c>
    </row>
    <row r="1750" spans="2:11" x14ac:dyDescent="0.35">
      <c r="B1750" t="s">
        <v>768</v>
      </c>
      <c r="C1750" t="s">
        <v>998</v>
      </c>
      <c r="D1750" t="s">
        <v>22</v>
      </c>
      <c r="E1750" s="1">
        <v>0</v>
      </c>
      <c r="F1750" s="1">
        <v>0</v>
      </c>
      <c r="G1750" s="1">
        <f t="shared" si="144"/>
        <v>0</v>
      </c>
      <c r="H1750" s="57">
        <f t="shared" si="145"/>
        <v>1</v>
      </c>
      <c r="I1750" s="1">
        <f t="shared" si="141"/>
        <v>0</v>
      </c>
      <c r="J1750" s="4">
        <f t="shared" si="142"/>
        <v>0</v>
      </c>
      <c r="K1750" s="19">
        <f t="shared" si="143"/>
        <v>0</v>
      </c>
    </row>
    <row r="1751" spans="2:11" x14ac:dyDescent="0.35">
      <c r="B1751" t="s">
        <v>768</v>
      </c>
      <c r="C1751" t="s">
        <v>998</v>
      </c>
      <c r="D1751" t="s">
        <v>22</v>
      </c>
      <c r="E1751" s="1">
        <v>0</v>
      </c>
      <c r="F1751" s="1">
        <v>0</v>
      </c>
      <c r="G1751" s="1">
        <f t="shared" si="144"/>
        <v>0</v>
      </c>
      <c r="H1751" s="57">
        <f t="shared" si="145"/>
        <v>1</v>
      </c>
      <c r="I1751" s="1">
        <f t="shared" si="141"/>
        <v>0</v>
      </c>
      <c r="J1751" s="4">
        <f t="shared" si="142"/>
        <v>0</v>
      </c>
      <c r="K1751" s="19">
        <f t="shared" si="143"/>
        <v>0</v>
      </c>
    </row>
    <row r="1752" spans="2:11" x14ac:dyDescent="0.35">
      <c r="B1752" t="s">
        <v>768</v>
      </c>
      <c r="C1752" t="s">
        <v>998</v>
      </c>
      <c r="D1752" t="s">
        <v>22</v>
      </c>
      <c r="E1752" s="1">
        <v>0</v>
      </c>
      <c r="F1752" s="1">
        <v>0</v>
      </c>
      <c r="G1752" s="1">
        <f t="shared" si="144"/>
        <v>0</v>
      </c>
      <c r="H1752" s="57">
        <f t="shared" si="145"/>
        <v>1</v>
      </c>
      <c r="I1752" s="1">
        <f t="shared" si="141"/>
        <v>0</v>
      </c>
      <c r="J1752" s="4">
        <f t="shared" si="142"/>
        <v>0</v>
      </c>
      <c r="K1752" s="19">
        <f t="shared" si="143"/>
        <v>0</v>
      </c>
    </row>
    <row r="1753" spans="2:11" x14ac:dyDescent="0.35">
      <c r="B1753" t="s">
        <v>768</v>
      </c>
      <c r="C1753" t="s">
        <v>998</v>
      </c>
      <c r="D1753" t="s">
        <v>22</v>
      </c>
      <c r="E1753" s="1">
        <v>0</v>
      </c>
      <c r="F1753" s="1">
        <v>0</v>
      </c>
      <c r="G1753" s="1">
        <f t="shared" si="144"/>
        <v>0</v>
      </c>
      <c r="H1753" s="57">
        <f t="shared" si="145"/>
        <v>1</v>
      </c>
      <c r="I1753" s="1">
        <f t="shared" si="141"/>
        <v>0</v>
      </c>
      <c r="J1753" s="4">
        <f t="shared" si="142"/>
        <v>0</v>
      </c>
      <c r="K1753" s="19">
        <f t="shared" si="143"/>
        <v>0</v>
      </c>
    </row>
    <row r="1754" spans="2:11" x14ac:dyDescent="0.35">
      <c r="B1754" t="s">
        <v>768</v>
      </c>
      <c r="C1754" t="s">
        <v>998</v>
      </c>
      <c r="D1754" t="s">
        <v>76</v>
      </c>
      <c r="E1754" s="1">
        <v>4523.4219320000002</v>
      </c>
      <c r="F1754" s="1">
        <v>497.57641252000002</v>
      </c>
      <c r="G1754" s="1">
        <f t="shared" si="144"/>
        <v>497.5761518189986</v>
      </c>
      <c r="H1754" s="57">
        <f t="shared" si="145"/>
        <v>1</v>
      </c>
      <c r="I1754" s="1">
        <f t="shared" si="141"/>
        <v>498</v>
      </c>
      <c r="J1754" s="4">
        <f t="shared" si="142"/>
        <v>0.10485425837714071</v>
      </c>
      <c r="K1754" s="19">
        <f t="shared" si="143"/>
        <v>5345.2603835498794</v>
      </c>
    </row>
    <row r="1755" spans="2:11" x14ac:dyDescent="0.35">
      <c r="B1755" t="s">
        <v>768</v>
      </c>
      <c r="C1755" t="s">
        <v>998</v>
      </c>
      <c r="D1755" t="s">
        <v>22</v>
      </c>
      <c r="E1755" s="1">
        <v>0</v>
      </c>
      <c r="F1755" s="1">
        <v>0</v>
      </c>
      <c r="G1755" s="1">
        <f t="shared" si="144"/>
        <v>0</v>
      </c>
      <c r="H1755" s="57">
        <f t="shared" si="145"/>
        <v>1</v>
      </c>
      <c r="I1755" s="1">
        <f t="shared" si="141"/>
        <v>0</v>
      </c>
      <c r="J1755" s="4">
        <f t="shared" si="142"/>
        <v>0</v>
      </c>
      <c r="K1755" s="19">
        <f t="shared" si="143"/>
        <v>0</v>
      </c>
    </row>
    <row r="1756" spans="2:11" x14ac:dyDescent="0.35">
      <c r="B1756" t="s">
        <v>768</v>
      </c>
      <c r="C1756" t="s">
        <v>998</v>
      </c>
      <c r="D1756" t="s">
        <v>76</v>
      </c>
      <c r="E1756" s="1">
        <v>7515.7352999999994</v>
      </c>
      <c r="F1756" s="1">
        <v>826.73088300000006</v>
      </c>
      <c r="G1756" s="1">
        <f t="shared" si="144"/>
        <v>826.73044984126568</v>
      </c>
      <c r="H1756" s="57">
        <f t="shared" si="145"/>
        <v>1</v>
      </c>
      <c r="I1756" s="1">
        <f t="shared" si="141"/>
        <v>827</v>
      </c>
      <c r="J1756" s="4">
        <f t="shared" si="142"/>
        <v>0.17412544513633607</v>
      </c>
      <c r="K1756" s="19">
        <f t="shared" si="143"/>
        <v>8876.5669421601397</v>
      </c>
    </row>
    <row r="1757" spans="2:11" x14ac:dyDescent="0.35">
      <c r="B1757" t="s">
        <v>768</v>
      </c>
      <c r="C1757" t="s">
        <v>1220</v>
      </c>
      <c r="D1757" t="s">
        <v>716</v>
      </c>
      <c r="E1757" s="1">
        <v>1409.8840250000001</v>
      </c>
      <c r="F1757" s="1">
        <v>155.08724275</v>
      </c>
      <c r="G1757" s="1">
        <f t="shared" si="144"/>
        <v>155.08716149333574</v>
      </c>
      <c r="H1757" s="57">
        <f t="shared" si="145"/>
        <v>1</v>
      </c>
      <c r="I1757" s="1">
        <f t="shared" si="141"/>
        <v>155</v>
      </c>
      <c r="J1757" s="4">
        <f t="shared" si="142"/>
        <v>3.263536154308596E-2</v>
      </c>
      <c r="K1757" s="19">
        <f t="shared" si="143"/>
        <v>1663.6854607434361</v>
      </c>
    </row>
    <row r="1758" spans="2:11" x14ac:dyDescent="0.35">
      <c r="B1758" t="s">
        <v>768</v>
      </c>
      <c r="C1758" t="s">
        <v>1221</v>
      </c>
      <c r="D1758" t="s">
        <v>716</v>
      </c>
      <c r="E1758" s="1">
        <v>772.8319700000003</v>
      </c>
      <c r="F1758" s="1">
        <v>85.01151670000003</v>
      </c>
      <c r="G1758" s="1">
        <f t="shared" si="144"/>
        <v>85.01147215892658</v>
      </c>
      <c r="H1758" s="57">
        <f t="shared" si="145"/>
        <v>1</v>
      </c>
      <c r="I1758" s="1">
        <f t="shared" si="141"/>
        <v>85</v>
      </c>
      <c r="J1758" s="4">
        <f t="shared" si="142"/>
        <v>1.7896811168789075E-2</v>
      </c>
      <c r="K1758" s="19">
        <f t="shared" si="143"/>
        <v>912.34363976252951</v>
      </c>
    </row>
    <row r="1759" spans="2:11" x14ac:dyDescent="0.35">
      <c r="B1759" t="s">
        <v>768</v>
      </c>
      <c r="C1759" t="s">
        <v>1222</v>
      </c>
      <c r="D1759" t="s">
        <v>716</v>
      </c>
      <c r="E1759" s="1">
        <v>667.4742829999999</v>
      </c>
      <c r="F1759" s="1">
        <v>73.422171129999981</v>
      </c>
      <c r="G1759" s="1">
        <f t="shared" si="144"/>
        <v>73.422132661067252</v>
      </c>
      <c r="H1759" s="57">
        <f t="shared" si="145"/>
        <v>1</v>
      </c>
      <c r="I1759" s="1">
        <f t="shared" si="141"/>
        <v>73</v>
      </c>
      <c r="J1759" s="4">
        <f t="shared" si="142"/>
        <v>1.5370202533195324E-2</v>
      </c>
      <c r="K1759" s="19">
        <f t="shared" si="143"/>
        <v>783.5421847372312</v>
      </c>
    </row>
    <row r="1760" spans="2:11" x14ac:dyDescent="0.35">
      <c r="B1760" t="s">
        <v>768</v>
      </c>
      <c r="C1760" t="s">
        <v>1223</v>
      </c>
      <c r="D1760" t="s">
        <v>716</v>
      </c>
      <c r="E1760" s="1">
        <v>2019.6711999999998</v>
      </c>
      <c r="F1760" s="1">
        <v>222.16383199999999</v>
      </c>
      <c r="G1760" s="1">
        <f t="shared" si="144"/>
        <v>222.16371559911758</v>
      </c>
      <c r="H1760" s="57">
        <f t="shared" si="145"/>
        <v>1</v>
      </c>
      <c r="I1760" s="1">
        <f t="shared" si="141"/>
        <v>222</v>
      </c>
      <c r="J1760" s="4">
        <f t="shared" si="142"/>
        <v>4.6742259758484409E-2</v>
      </c>
      <c r="K1760" s="19">
        <f t="shared" si="143"/>
        <v>2382.8269179680183</v>
      </c>
    </row>
    <row r="1761" spans="2:11" x14ac:dyDescent="0.35">
      <c r="B1761" t="s">
        <v>768</v>
      </c>
      <c r="C1761" t="s">
        <v>1224</v>
      </c>
      <c r="D1761" t="s">
        <v>716</v>
      </c>
      <c r="E1761" s="1">
        <v>1179.9797000000005</v>
      </c>
      <c r="F1761" s="1">
        <v>129.79776700000005</v>
      </c>
      <c r="G1761" s="1">
        <f t="shared" si="144"/>
        <v>129.7976989935452</v>
      </c>
      <c r="H1761" s="57">
        <f t="shared" si="145"/>
        <v>1</v>
      </c>
      <c r="I1761" s="1">
        <f t="shared" si="141"/>
        <v>130</v>
      </c>
      <c r="J1761" s="4">
        <f t="shared" si="142"/>
        <v>2.7371593552265646E-2</v>
      </c>
      <c r="K1761" s="19">
        <f t="shared" si="143"/>
        <v>1395.3490961073981</v>
      </c>
    </row>
    <row r="1762" spans="2:11" x14ac:dyDescent="0.35">
      <c r="B1762" t="s">
        <v>768</v>
      </c>
      <c r="C1762" t="s">
        <v>1225</v>
      </c>
      <c r="D1762" t="s">
        <v>716</v>
      </c>
      <c r="E1762" s="1">
        <v>1816.8430000000001</v>
      </c>
      <c r="F1762" s="1">
        <v>199.85272999999998</v>
      </c>
      <c r="G1762" s="1">
        <f t="shared" si="144"/>
        <v>199.85262528883294</v>
      </c>
      <c r="H1762" s="57">
        <f t="shared" si="145"/>
        <v>1</v>
      </c>
      <c r="I1762" s="1">
        <f t="shared" si="141"/>
        <v>200</v>
      </c>
      <c r="J1762" s="4">
        <f t="shared" si="142"/>
        <v>4.2110143926562538E-2</v>
      </c>
      <c r="K1762" s="19">
        <f t="shared" si="143"/>
        <v>2146.690917088305</v>
      </c>
    </row>
    <row r="1763" spans="2:11" x14ac:dyDescent="0.35">
      <c r="B1763" t="s">
        <v>768</v>
      </c>
      <c r="C1763" t="s">
        <v>1226</v>
      </c>
      <c r="D1763" t="s">
        <v>76</v>
      </c>
      <c r="E1763" s="1">
        <v>3682.7207999999996</v>
      </c>
      <c r="F1763" s="1">
        <v>405.099288</v>
      </c>
      <c r="G1763" s="1">
        <f t="shared" si="144"/>
        <v>405.09907575161486</v>
      </c>
      <c r="H1763" s="57">
        <f t="shared" si="145"/>
        <v>1</v>
      </c>
      <c r="I1763" s="1">
        <f t="shared" si="141"/>
        <v>405</v>
      </c>
      <c r="J1763" s="4">
        <f t="shared" si="142"/>
        <v>8.5273041451289139E-2</v>
      </c>
      <c r="K1763" s="19">
        <f t="shared" si="143"/>
        <v>4347.0491071038177</v>
      </c>
    </row>
    <row r="1764" spans="2:11" x14ac:dyDescent="0.35">
      <c r="B1764" t="s">
        <v>768</v>
      </c>
      <c r="C1764" t="s">
        <v>1227</v>
      </c>
      <c r="D1764" t="s">
        <v>716</v>
      </c>
      <c r="E1764" s="1">
        <v>1305.6906999999999</v>
      </c>
      <c r="F1764" s="1">
        <v>143.62597699999998</v>
      </c>
      <c r="G1764" s="1">
        <f t="shared" si="144"/>
        <v>143.6259017483701</v>
      </c>
      <c r="H1764" s="57">
        <f t="shared" si="145"/>
        <v>1</v>
      </c>
      <c r="I1764" s="1">
        <f t="shared" si="141"/>
        <v>144</v>
      </c>
      <c r="J1764" s="4">
        <f t="shared" si="142"/>
        <v>3.0319303627125024E-2</v>
      </c>
      <c r="K1764" s="19">
        <f t="shared" si="143"/>
        <v>1545.6174603035795</v>
      </c>
    </row>
    <row r="1765" spans="2:11" x14ac:dyDescent="0.35">
      <c r="B1765" t="s">
        <v>768</v>
      </c>
      <c r="C1765" t="s">
        <v>1228</v>
      </c>
      <c r="D1765" t="s">
        <v>716</v>
      </c>
      <c r="E1765" s="1">
        <v>479.0406999999999</v>
      </c>
      <c r="F1765" s="1">
        <v>52.694476999999992</v>
      </c>
      <c r="G1765" s="1">
        <f t="shared" si="144"/>
        <v>52.694449391169314</v>
      </c>
      <c r="H1765" s="57">
        <f t="shared" si="145"/>
        <v>1</v>
      </c>
      <c r="I1765" s="1">
        <f t="shared" si="141"/>
        <v>53</v>
      </c>
      <c r="J1765" s="4">
        <f t="shared" si="142"/>
        <v>1.1159188140539072E-2</v>
      </c>
      <c r="K1765" s="19">
        <f t="shared" si="143"/>
        <v>568.87309302840083</v>
      </c>
    </row>
    <row r="1766" spans="2:11" x14ac:dyDescent="0.35">
      <c r="B1766" t="s">
        <v>768</v>
      </c>
      <c r="C1766" t="s">
        <v>1229</v>
      </c>
      <c r="D1766" t="s">
        <v>716</v>
      </c>
      <c r="E1766" s="1">
        <v>5252.6628999999984</v>
      </c>
      <c r="F1766" s="1">
        <v>577.79291899999987</v>
      </c>
      <c r="G1766" s="1">
        <f t="shared" si="144"/>
        <v>577.7926162702305</v>
      </c>
      <c r="H1766" s="57">
        <f t="shared" si="145"/>
        <v>1</v>
      </c>
      <c r="I1766" s="1">
        <f t="shared" si="141"/>
        <v>578</v>
      </c>
      <c r="J1766" s="4">
        <f t="shared" si="142"/>
        <v>0.12169831594776573</v>
      </c>
      <c r="K1766" s="19">
        <f t="shared" si="143"/>
        <v>6203.9367503852009</v>
      </c>
    </row>
    <row r="1767" spans="2:11" x14ac:dyDescent="0.35">
      <c r="B1767" t="s">
        <v>768</v>
      </c>
      <c r="C1767" t="s">
        <v>1230</v>
      </c>
      <c r="D1767" t="s">
        <v>716</v>
      </c>
      <c r="E1767" s="1">
        <v>1278.9040000000002</v>
      </c>
      <c r="F1767" s="1">
        <v>140.67944000000003</v>
      </c>
      <c r="G1767" s="1">
        <f t="shared" si="144"/>
        <v>140.67936629218357</v>
      </c>
      <c r="H1767" s="57">
        <f t="shared" si="145"/>
        <v>1</v>
      </c>
      <c r="I1767" s="1">
        <f t="shared" si="141"/>
        <v>141</v>
      </c>
      <c r="J1767" s="4">
        <f t="shared" si="142"/>
        <v>2.9687651468226588E-2</v>
      </c>
      <c r="K1767" s="19">
        <f t="shared" si="143"/>
        <v>1513.4170965472549</v>
      </c>
    </row>
    <row r="1768" spans="2:11" x14ac:dyDescent="0.35">
      <c r="B1768" t="s">
        <v>768</v>
      </c>
      <c r="C1768" t="s">
        <v>451</v>
      </c>
      <c r="D1768" t="s">
        <v>716</v>
      </c>
      <c r="E1768" s="1">
        <v>7746.6721034233269</v>
      </c>
      <c r="F1768" s="1">
        <v>581.00040775674961</v>
      </c>
      <c r="G1768" s="1">
        <f t="shared" si="144"/>
        <v>581.00010334644332</v>
      </c>
      <c r="H1768" s="57">
        <f t="shared" si="145"/>
        <v>1</v>
      </c>
      <c r="I1768" s="1">
        <f t="shared" si="141"/>
        <v>581</v>
      </c>
      <c r="J1768" s="4">
        <f t="shared" si="142"/>
        <v>0.12232996810666416</v>
      </c>
      <c r="K1768" s="19">
        <f t="shared" si="143"/>
        <v>6236.1371141415257</v>
      </c>
    </row>
    <row r="1769" spans="2:11" x14ac:dyDescent="0.35">
      <c r="B1769" t="s">
        <v>768</v>
      </c>
      <c r="C1769" t="s">
        <v>451</v>
      </c>
      <c r="D1769" t="s">
        <v>716</v>
      </c>
      <c r="E1769" s="1">
        <v>525333.02734705969</v>
      </c>
      <c r="F1769" s="1">
        <v>39399.977051029484</v>
      </c>
      <c r="G1769" s="1">
        <f t="shared" si="144"/>
        <v>39399.956407740909</v>
      </c>
      <c r="H1769" s="57">
        <f t="shared" si="145"/>
        <v>1</v>
      </c>
      <c r="I1769" s="1">
        <f t="shared" si="141"/>
        <v>39400</v>
      </c>
      <c r="J1769" s="4">
        <f t="shared" si="142"/>
        <v>8.2956983535328188</v>
      </c>
      <c r="K1769" s="19">
        <f t="shared" si="143"/>
        <v>422898.11066639604</v>
      </c>
    </row>
    <row r="1770" spans="2:11" x14ac:dyDescent="0.35">
      <c r="B1770" t="s">
        <v>768</v>
      </c>
      <c r="C1770" t="s">
        <v>453</v>
      </c>
      <c r="D1770" t="s">
        <v>459</v>
      </c>
      <c r="E1770" s="1">
        <v>45531.346553000003</v>
      </c>
      <c r="F1770" s="1">
        <v>3414.8509914750016</v>
      </c>
      <c r="G1770" s="1">
        <f t="shared" si="144"/>
        <v>3414.8492022923742</v>
      </c>
      <c r="H1770" s="57">
        <f t="shared" si="145"/>
        <v>1</v>
      </c>
      <c r="I1770" s="1">
        <f t="shared" si="141"/>
        <v>3415</v>
      </c>
      <c r="J1770" s="4">
        <f t="shared" si="142"/>
        <v>0.71903070754605536</v>
      </c>
      <c r="K1770" s="19">
        <f t="shared" si="143"/>
        <v>36654.747409282812</v>
      </c>
    </row>
    <row r="1771" spans="2:11" x14ac:dyDescent="0.35">
      <c r="B1771" t="s">
        <v>768</v>
      </c>
      <c r="C1771" t="s">
        <v>1231</v>
      </c>
      <c r="D1771" t="s">
        <v>716</v>
      </c>
      <c r="E1771" s="1">
        <v>681413.65199807659</v>
      </c>
      <c r="F1771" s="1">
        <v>51106.023899855754</v>
      </c>
      <c r="G1771" s="1">
        <f t="shared" si="144"/>
        <v>51105.997123281799</v>
      </c>
      <c r="H1771" s="57">
        <f t="shared" si="145"/>
        <v>1</v>
      </c>
      <c r="I1771" s="1">
        <f t="shared" si="141"/>
        <v>51106</v>
      </c>
      <c r="J1771" s="4">
        <f t="shared" si="142"/>
        <v>10.760405077554523</v>
      </c>
      <c r="K1771" s="19">
        <f t="shared" si="143"/>
        <v>548543.93004357454</v>
      </c>
    </row>
    <row r="1772" spans="2:11" x14ac:dyDescent="0.35">
      <c r="B1772" t="s">
        <v>768</v>
      </c>
      <c r="C1772" t="s">
        <v>457</v>
      </c>
      <c r="D1772" t="s">
        <v>76</v>
      </c>
      <c r="E1772" s="1">
        <v>6520.902137</v>
      </c>
      <c r="F1772" s="1">
        <v>717.29923507000001</v>
      </c>
      <c r="G1772" s="1">
        <f t="shared" si="144"/>
        <v>717.29885924706264</v>
      </c>
      <c r="H1772" s="57">
        <f t="shared" si="145"/>
        <v>1</v>
      </c>
      <c r="I1772" s="1">
        <f t="shared" si="141"/>
        <v>717</v>
      </c>
      <c r="J1772" s="4">
        <f t="shared" si="142"/>
        <v>0.1509648659767267</v>
      </c>
      <c r="K1772" s="19">
        <f t="shared" si="143"/>
        <v>7695.8869377615738</v>
      </c>
    </row>
    <row r="1773" spans="2:11" x14ac:dyDescent="0.35">
      <c r="B1773" t="s">
        <v>768</v>
      </c>
      <c r="C1773" t="s">
        <v>456</v>
      </c>
      <c r="D1773" t="s">
        <v>76</v>
      </c>
      <c r="E1773" s="1">
        <v>1171949.7167585387</v>
      </c>
      <c r="F1773" s="1">
        <v>128914.46884343923</v>
      </c>
      <c r="G1773" s="1">
        <f t="shared" si="144"/>
        <v>128914.40129978105</v>
      </c>
      <c r="H1773" s="57">
        <f t="shared" si="145"/>
        <v>1</v>
      </c>
      <c r="I1773" s="1">
        <f t="shared" si="141"/>
        <v>128914</v>
      </c>
      <c r="J1773" s="4">
        <f t="shared" si="142"/>
        <v>27.142935470744412</v>
      </c>
      <c r="K1773" s="19">
        <f t="shared" si="143"/>
        <v>1383692.5644276086</v>
      </c>
    </row>
    <row r="1774" spans="2:11" x14ac:dyDescent="0.35">
      <c r="B1774" t="s">
        <v>768</v>
      </c>
      <c r="C1774" t="s">
        <v>458</v>
      </c>
      <c r="D1774" t="s">
        <v>76</v>
      </c>
      <c r="E1774" s="1">
        <v>0</v>
      </c>
      <c r="F1774" s="1">
        <v>0</v>
      </c>
      <c r="G1774" s="1">
        <f t="shared" si="144"/>
        <v>0</v>
      </c>
      <c r="H1774" s="57">
        <f t="shared" si="145"/>
        <v>1</v>
      </c>
      <c r="I1774" s="1">
        <f t="shared" si="141"/>
        <v>0</v>
      </c>
      <c r="J1774" s="4">
        <f t="shared" si="142"/>
        <v>0</v>
      </c>
      <c r="K1774" s="19">
        <f t="shared" si="143"/>
        <v>0</v>
      </c>
    </row>
    <row r="1775" spans="2:11" x14ac:dyDescent="0.35">
      <c r="B1775" t="s">
        <v>768</v>
      </c>
      <c r="C1775" t="s">
        <v>1232</v>
      </c>
      <c r="D1775" t="s">
        <v>76</v>
      </c>
      <c r="E1775" s="1">
        <v>0</v>
      </c>
      <c r="F1775" s="1">
        <v>0</v>
      </c>
      <c r="G1775" s="1">
        <f t="shared" si="144"/>
        <v>0</v>
      </c>
      <c r="H1775" s="57">
        <f t="shared" si="145"/>
        <v>1</v>
      </c>
      <c r="I1775" s="1">
        <f t="shared" si="141"/>
        <v>0</v>
      </c>
      <c r="J1775" s="4">
        <f t="shared" si="142"/>
        <v>0</v>
      </c>
      <c r="K1775" s="19">
        <f t="shared" si="143"/>
        <v>0</v>
      </c>
    </row>
    <row r="1776" spans="2:11" x14ac:dyDescent="0.35">
      <c r="B1776" t="s">
        <v>768</v>
      </c>
      <c r="C1776" t="s">
        <v>1233</v>
      </c>
      <c r="D1776" t="s">
        <v>76</v>
      </c>
      <c r="E1776" s="1">
        <v>0</v>
      </c>
      <c r="F1776" s="1">
        <v>0</v>
      </c>
      <c r="G1776" s="1">
        <f t="shared" si="144"/>
        <v>0</v>
      </c>
      <c r="H1776" s="57">
        <f t="shared" si="145"/>
        <v>1</v>
      </c>
      <c r="I1776" s="1">
        <f t="shared" si="141"/>
        <v>0</v>
      </c>
      <c r="J1776" s="4">
        <f t="shared" si="142"/>
        <v>0</v>
      </c>
      <c r="K1776" s="19">
        <f t="shared" si="143"/>
        <v>0</v>
      </c>
    </row>
    <row r="1777" spans="2:11" x14ac:dyDescent="0.35">
      <c r="B1777" t="s">
        <v>768</v>
      </c>
      <c r="C1777" t="s">
        <v>1234</v>
      </c>
      <c r="D1777" t="s">
        <v>76</v>
      </c>
      <c r="E1777" s="1">
        <v>1143.983088</v>
      </c>
      <c r="F1777" s="1">
        <v>125.83813967999997</v>
      </c>
      <c r="G1777" s="1">
        <f t="shared" si="144"/>
        <v>125.83807374815873</v>
      </c>
      <c r="H1777" s="57">
        <f t="shared" si="145"/>
        <v>1</v>
      </c>
      <c r="I1777" s="1">
        <f t="shared" si="141"/>
        <v>126</v>
      </c>
      <c r="J1777" s="4">
        <f t="shared" si="142"/>
        <v>2.6529390673734398E-2</v>
      </c>
      <c r="K1777" s="19">
        <f t="shared" si="143"/>
        <v>1352.4152777656323</v>
      </c>
    </row>
    <row r="1778" spans="2:11" x14ac:dyDescent="0.35">
      <c r="B1778" t="s">
        <v>768</v>
      </c>
      <c r="C1778" t="s">
        <v>1235</v>
      </c>
      <c r="D1778" t="s">
        <v>76</v>
      </c>
      <c r="E1778" s="1">
        <v>0</v>
      </c>
      <c r="F1778" s="1">
        <v>0</v>
      </c>
      <c r="G1778" s="1">
        <f t="shared" si="144"/>
        <v>0</v>
      </c>
      <c r="H1778" s="57">
        <f t="shared" si="145"/>
        <v>1</v>
      </c>
      <c r="I1778" s="1">
        <f t="shared" ref="I1778:I1841" si="146">+ROUND(H1778*G1778,0)</f>
        <v>0</v>
      </c>
      <c r="J1778" s="4">
        <f t="shared" ref="J1778:J1841" si="147">$J$3*(I1778/$I$4)</f>
        <v>0</v>
      </c>
      <c r="K1778" s="19">
        <f t="shared" ref="K1778:K1841" si="148">$L$3*J1778</f>
        <v>0</v>
      </c>
    </row>
    <row r="1779" spans="2:11" x14ac:dyDescent="0.35">
      <c r="B1779" t="s">
        <v>768</v>
      </c>
      <c r="C1779" t="s">
        <v>1236</v>
      </c>
      <c r="D1779" t="s">
        <v>76</v>
      </c>
      <c r="E1779" s="1">
        <v>0</v>
      </c>
      <c r="F1779" s="1">
        <v>0</v>
      </c>
      <c r="G1779" s="1">
        <f t="shared" si="144"/>
        <v>0</v>
      </c>
      <c r="H1779" s="57">
        <f t="shared" si="145"/>
        <v>1</v>
      </c>
      <c r="I1779" s="1">
        <f t="shared" si="146"/>
        <v>0</v>
      </c>
      <c r="J1779" s="4">
        <f t="shared" si="147"/>
        <v>0</v>
      </c>
      <c r="K1779" s="19">
        <f t="shared" si="148"/>
        <v>0</v>
      </c>
    </row>
    <row r="1780" spans="2:11" x14ac:dyDescent="0.35">
      <c r="B1780" t="s">
        <v>768</v>
      </c>
      <c r="C1780" t="s">
        <v>460</v>
      </c>
      <c r="D1780" t="s">
        <v>459</v>
      </c>
      <c r="E1780" s="1">
        <v>19205.695426999999</v>
      </c>
      <c r="F1780" s="1">
        <v>1440.4271570250003</v>
      </c>
      <c r="G1780" s="1">
        <f t="shared" si="144"/>
        <v>1440.4264023252338</v>
      </c>
      <c r="H1780" s="57">
        <f t="shared" si="145"/>
        <v>1</v>
      </c>
      <c r="I1780" s="1">
        <f t="shared" si="146"/>
        <v>1440</v>
      </c>
      <c r="J1780" s="4">
        <f t="shared" si="147"/>
        <v>0.30319303627125027</v>
      </c>
      <c r="K1780" s="19">
        <f t="shared" si="148"/>
        <v>15456.174603035797</v>
      </c>
    </row>
    <row r="1781" spans="2:11" x14ac:dyDescent="0.35">
      <c r="B1781" t="s">
        <v>768</v>
      </c>
      <c r="C1781" t="s">
        <v>461</v>
      </c>
      <c r="D1781" t="s">
        <v>459</v>
      </c>
      <c r="E1781" s="1">
        <v>18618.827375744499</v>
      </c>
      <c r="F1781" s="1">
        <v>1396.4120531808376</v>
      </c>
      <c r="G1781" s="1">
        <f t="shared" si="144"/>
        <v>1396.4113215424168</v>
      </c>
      <c r="H1781" s="57">
        <f t="shared" si="145"/>
        <v>1</v>
      </c>
      <c r="I1781" s="1">
        <f t="shared" si="146"/>
        <v>1396</v>
      </c>
      <c r="J1781" s="4">
        <f t="shared" si="147"/>
        <v>0.2939288046074065</v>
      </c>
      <c r="K1781" s="19">
        <f t="shared" si="148"/>
        <v>14983.902601276368</v>
      </c>
    </row>
    <row r="1782" spans="2:11" x14ac:dyDescent="0.35">
      <c r="B1782" t="s">
        <v>768</v>
      </c>
      <c r="C1782" t="s">
        <v>462</v>
      </c>
      <c r="D1782" t="s">
        <v>459</v>
      </c>
      <c r="E1782" s="1">
        <v>14444.122485999997</v>
      </c>
      <c r="F1782" s="1">
        <v>1083.3091864500002</v>
      </c>
      <c r="G1782" s="1">
        <f t="shared" si="144"/>
        <v>1083.3086188592088</v>
      </c>
      <c r="H1782" s="57">
        <f t="shared" si="145"/>
        <v>1</v>
      </c>
      <c r="I1782" s="1">
        <f t="shared" si="146"/>
        <v>1083</v>
      </c>
      <c r="J1782" s="4">
        <f t="shared" si="147"/>
        <v>0.22802642936233614</v>
      </c>
      <c r="K1782" s="19">
        <f t="shared" si="148"/>
        <v>11624.331316033171</v>
      </c>
    </row>
    <row r="1783" spans="2:11" x14ac:dyDescent="0.35">
      <c r="B1783" t="s">
        <v>768</v>
      </c>
      <c r="C1783" t="s">
        <v>462</v>
      </c>
      <c r="D1783" t="s">
        <v>459</v>
      </c>
      <c r="E1783" s="1">
        <v>42.197535743182954</v>
      </c>
      <c r="F1783" s="1">
        <v>3.1648151807387226</v>
      </c>
      <c r="G1783" s="1">
        <f t="shared" si="144"/>
        <v>3.1648135225602676</v>
      </c>
      <c r="H1783" s="57">
        <f t="shared" si="145"/>
        <v>1</v>
      </c>
      <c r="I1783" s="1">
        <f t="shared" si="146"/>
        <v>3</v>
      </c>
      <c r="J1783" s="4">
        <f t="shared" si="147"/>
        <v>6.3165215889843804E-4</v>
      </c>
      <c r="K1783" s="19">
        <f t="shared" si="148"/>
        <v>32.200363756324577</v>
      </c>
    </row>
    <row r="1784" spans="2:11" x14ac:dyDescent="0.35">
      <c r="B1784" t="s">
        <v>768</v>
      </c>
      <c r="C1784" t="s">
        <v>464</v>
      </c>
      <c r="D1784" t="s">
        <v>459</v>
      </c>
      <c r="E1784" s="1">
        <v>151.2753239999999</v>
      </c>
      <c r="F1784" s="1">
        <v>11.345649299999993</v>
      </c>
      <c r="G1784" s="1">
        <f t="shared" si="144"/>
        <v>11.345643355541895</v>
      </c>
      <c r="H1784" s="57">
        <f t="shared" si="145"/>
        <v>1</v>
      </c>
      <c r="I1784" s="1">
        <f t="shared" si="146"/>
        <v>11</v>
      </c>
      <c r="J1784" s="4">
        <f t="shared" si="147"/>
        <v>2.3160579159609393E-3</v>
      </c>
      <c r="K1784" s="19">
        <f t="shared" si="148"/>
        <v>118.06800043985676</v>
      </c>
    </row>
    <row r="1785" spans="2:11" x14ac:dyDescent="0.35">
      <c r="B1785" t="s">
        <v>768</v>
      </c>
      <c r="C1785" t="s">
        <v>465</v>
      </c>
      <c r="D1785" t="s">
        <v>459</v>
      </c>
      <c r="E1785" s="1">
        <v>24492.650091</v>
      </c>
      <c r="F1785" s="1">
        <v>1836.9487568250004</v>
      </c>
      <c r="G1785" s="1">
        <f t="shared" si="144"/>
        <v>1836.9477943710567</v>
      </c>
      <c r="H1785" s="57">
        <f t="shared" si="145"/>
        <v>1</v>
      </c>
      <c r="I1785" s="1">
        <f t="shared" si="146"/>
        <v>1837</v>
      </c>
      <c r="J1785" s="4">
        <f t="shared" si="147"/>
        <v>0.38678167196547686</v>
      </c>
      <c r="K1785" s="19">
        <f t="shared" si="148"/>
        <v>19717.356073456078</v>
      </c>
    </row>
    <row r="1786" spans="2:11" x14ac:dyDescent="0.35">
      <c r="B1786" t="s">
        <v>768</v>
      </c>
      <c r="C1786" t="s">
        <v>466</v>
      </c>
      <c r="D1786" t="s">
        <v>459</v>
      </c>
      <c r="E1786" s="1">
        <v>7341.6349102519835</v>
      </c>
      <c r="F1786" s="1">
        <v>550.6226182688988</v>
      </c>
      <c r="G1786" s="1">
        <f t="shared" si="144"/>
        <v>550.62232977478141</v>
      </c>
      <c r="H1786" s="57">
        <f t="shared" si="145"/>
        <v>1</v>
      </c>
      <c r="I1786" s="1">
        <f t="shared" si="146"/>
        <v>551</v>
      </c>
      <c r="J1786" s="4">
        <f t="shared" si="147"/>
        <v>0.11601344651767978</v>
      </c>
      <c r="K1786" s="19">
        <f t="shared" si="148"/>
        <v>5914.1334765782794</v>
      </c>
    </row>
    <row r="1787" spans="2:11" x14ac:dyDescent="0.35">
      <c r="B1787" t="s">
        <v>768</v>
      </c>
      <c r="C1787" t="s">
        <v>467</v>
      </c>
      <c r="D1787" t="s">
        <v>459</v>
      </c>
      <c r="E1787" s="1">
        <v>37769.264459355763</v>
      </c>
      <c r="F1787" s="1">
        <v>2832.6948344516827</v>
      </c>
      <c r="G1787" s="1">
        <f t="shared" si="144"/>
        <v>2832.6933502849065</v>
      </c>
      <c r="H1787" s="57">
        <f t="shared" si="145"/>
        <v>1</v>
      </c>
      <c r="I1787" s="1">
        <f t="shared" si="146"/>
        <v>2833</v>
      </c>
      <c r="J1787" s="4">
        <f t="shared" si="147"/>
        <v>0.59649018871975834</v>
      </c>
      <c r="K1787" s="19">
        <f t="shared" si="148"/>
        <v>30407.87684055584</v>
      </c>
    </row>
    <row r="1788" spans="2:11" x14ac:dyDescent="0.35">
      <c r="B1788" t="s">
        <v>768</v>
      </c>
      <c r="C1788" t="s">
        <v>468</v>
      </c>
      <c r="D1788" t="s">
        <v>459</v>
      </c>
      <c r="E1788" s="1">
        <v>281895.12926700001</v>
      </c>
      <c r="F1788" s="1">
        <v>31008.464219369998</v>
      </c>
      <c r="G1788" s="1">
        <f t="shared" si="144"/>
        <v>31008.447972744412</v>
      </c>
      <c r="H1788" s="57">
        <f t="shared" si="145"/>
        <v>1</v>
      </c>
      <c r="I1788" s="1">
        <f t="shared" si="146"/>
        <v>31008</v>
      </c>
      <c r="J1788" s="4">
        <f t="shared" si="147"/>
        <v>6.5287567143742553</v>
      </c>
      <c r="K1788" s="19">
        <f t="shared" si="148"/>
        <v>332822.9597853708</v>
      </c>
    </row>
    <row r="1789" spans="2:11" x14ac:dyDescent="0.35">
      <c r="B1789" t="s">
        <v>768</v>
      </c>
      <c r="C1789" t="s">
        <v>469</v>
      </c>
      <c r="D1789" t="s">
        <v>110</v>
      </c>
      <c r="E1789" s="1">
        <v>203647.21031599998</v>
      </c>
      <c r="F1789" s="1">
        <v>15273.540773700002</v>
      </c>
      <c r="G1789" s="1">
        <f t="shared" si="144"/>
        <v>15273.532771256007</v>
      </c>
      <c r="H1789" s="57">
        <f t="shared" si="145"/>
        <v>1</v>
      </c>
      <c r="I1789" s="1">
        <f t="shared" si="146"/>
        <v>15274</v>
      </c>
      <c r="J1789" s="4">
        <f t="shared" si="147"/>
        <v>3.2159516916715809</v>
      </c>
      <c r="K1789" s="19">
        <f t="shared" si="148"/>
        <v>163942.78533803386</v>
      </c>
    </row>
    <row r="1790" spans="2:11" x14ac:dyDescent="0.35">
      <c r="B1790" t="s">
        <v>768</v>
      </c>
      <c r="C1790" t="s">
        <v>456</v>
      </c>
      <c r="D1790" t="s">
        <v>110</v>
      </c>
      <c r="E1790" s="1">
        <v>59648.883998932732</v>
      </c>
      <c r="F1790" s="1">
        <v>6561.3772398825986</v>
      </c>
      <c r="G1790" s="1">
        <f t="shared" si="144"/>
        <v>6561.3738021038489</v>
      </c>
      <c r="H1790" s="57">
        <f t="shared" si="145"/>
        <v>1</v>
      </c>
      <c r="I1790" s="1">
        <f t="shared" si="146"/>
        <v>6561</v>
      </c>
      <c r="J1790" s="4">
        <f t="shared" si="147"/>
        <v>1.3814232715108841</v>
      </c>
      <c r="K1790" s="19">
        <f t="shared" si="148"/>
        <v>70422.195535081846</v>
      </c>
    </row>
    <row r="1791" spans="2:11" x14ac:dyDescent="0.35">
      <c r="B1791" t="s">
        <v>768</v>
      </c>
      <c r="C1791" t="s">
        <v>1237</v>
      </c>
      <c r="D1791" t="s">
        <v>110</v>
      </c>
      <c r="E1791" s="1">
        <v>0</v>
      </c>
      <c r="F1791" s="1">
        <v>0</v>
      </c>
      <c r="G1791" s="1">
        <f t="shared" si="144"/>
        <v>0</v>
      </c>
      <c r="H1791" s="57">
        <f t="shared" si="145"/>
        <v>1</v>
      </c>
      <c r="I1791" s="1">
        <f t="shared" si="146"/>
        <v>0</v>
      </c>
      <c r="J1791" s="4">
        <f t="shared" si="147"/>
        <v>0</v>
      </c>
      <c r="K1791" s="19">
        <f t="shared" si="148"/>
        <v>0</v>
      </c>
    </row>
    <row r="1792" spans="2:11" x14ac:dyDescent="0.35">
      <c r="B1792" t="s">
        <v>768</v>
      </c>
      <c r="C1792" t="s">
        <v>1237</v>
      </c>
      <c r="D1792" t="s">
        <v>110</v>
      </c>
      <c r="E1792" s="1">
        <v>0</v>
      </c>
      <c r="F1792" s="1">
        <v>0</v>
      </c>
      <c r="G1792" s="1">
        <f t="shared" si="144"/>
        <v>0</v>
      </c>
      <c r="H1792" s="57">
        <f t="shared" si="145"/>
        <v>1</v>
      </c>
      <c r="I1792" s="1">
        <f t="shared" si="146"/>
        <v>0</v>
      </c>
      <c r="J1792" s="4">
        <f t="shared" si="147"/>
        <v>0</v>
      </c>
      <c r="K1792" s="19">
        <f t="shared" si="148"/>
        <v>0</v>
      </c>
    </row>
    <row r="1793" spans="2:11" x14ac:dyDescent="0.35">
      <c r="B1793" t="s">
        <v>768</v>
      </c>
      <c r="C1793" t="s">
        <v>1237</v>
      </c>
      <c r="D1793" t="s">
        <v>110</v>
      </c>
      <c r="E1793" s="1">
        <v>0</v>
      </c>
      <c r="F1793" s="1">
        <v>0</v>
      </c>
      <c r="G1793" s="1">
        <f t="shared" si="144"/>
        <v>0</v>
      </c>
      <c r="H1793" s="57">
        <f t="shared" si="145"/>
        <v>1</v>
      </c>
      <c r="I1793" s="1">
        <f t="shared" si="146"/>
        <v>0</v>
      </c>
      <c r="J1793" s="4">
        <f t="shared" si="147"/>
        <v>0</v>
      </c>
      <c r="K1793" s="19">
        <f t="shared" si="148"/>
        <v>0</v>
      </c>
    </row>
    <row r="1794" spans="2:11" x14ac:dyDescent="0.35">
      <c r="B1794" t="s">
        <v>768</v>
      </c>
      <c r="C1794" t="s">
        <v>463</v>
      </c>
      <c r="D1794" t="s">
        <v>47</v>
      </c>
      <c r="E1794" s="1">
        <v>0</v>
      </c>
      <c r="F1794" s="1">
        <v>0</v>
      </c>
      <c r="G1794" s="1">
        <f t="shared" si="144"/>
        <v>0</v>
      </c>
      <c r="H1794" s="57">
        <f t="shared" si="145"/>
        <v>1</v>
      </c>
      <c r="I1794" s="1">
        <f t="shared" si="146"/>
        <v>0</v>
      </c>
      <c r="J1794" s="4">
        <f t="shared" si="147"/>
        <v>0</v>
      </c>
      <c r="K1794" s="19">
        <f t="shared" si="148"/>
        <v>0</v>
      </c>
    </row>
    <row r="1795" spans="2:11" x14ac:dyDescent="0.35">
      <c r="B1795" t="s">
        <v>768</v>
      </c>
      <c r="C1795" t="s">
        <v>463</v>
      </c>
      <c r="D1795" t="s">
        <v>110</v>
      </c>
      <c r="E1795" s="1">
        <v>0</v>
      </c>
      <c r="F1795" s="1">
        <v>0</v>
      </c>
      <c r="G1795" s="1">
        <f t="shared" si="144"/>
        <v>0</v>
      </c>
      <c r="H1795" s="57">
        <f t="shared" si="145"/>
        <v>1</v>
      </c>
      <c r="I1795" s="1">
        <f t="shared" si="146"/>
        <v>0</v>
      </c>
      <c r="J1795" s="4">
        <f t="shared" si="147"/>
        <v>0</v>
      </c>
      <c r="K1795" s="19">
        <f t="shared" si="148"/>
        <v>0</v>
      </c>
    </row>
    <row r="1796" spans="2:11" x14ac:dyDescent="0.35">
      <c r="B1796" t="s">
        <v>768</v>
      </c>
      <c r="C1796" t="s">
        <v>452</v>
      </c>
      <c r="D1796" t="s">
        <v>110</v>
      </c>
      <c r="E1796" s="1">
        <v>1768.4980690000002</v>
      </c>
      <c r="F1796" s="1">
        <v>194.53478759000001</v>
      </c>
      <c r="G1796" s="1">
        <f t="shared" si="144"/>
        <v>194.53468566512444</v>
      </c>
      <c r="H1796" s="57">
        <f t="shared" si="145"/>
        <v>1</v>
      </c>
      <c r="I1796" s="1">
        <f t="shared" si="146"/>
        <v>195</v>
      </c>
      <c r="J1796" s="4">
        <f t="shared" si="147"/>
        <v>4.1057390328398467E-2</v>
      </c>
      <c r="K1796" s="19">
        <f t="shared" si="148"/>
        <v>2093.0236441610969</v>
      </c>
    </row>
    <row r="1797" spans="2:11" x14ac:dyDescent="0.35">
      <c r="B1797" t="s">
        <v>768</v>
      </c>
      <c r="C1797" t="s">
        <v>471</v>
      </c>
      <c r="D1797" t="s">
        <v>110</v>
      </c>
      <c r="E1797" s="1">
        <v>2578.6752379999998</v>
      </c>
      <c r="F1797" s="1">
        <v>283.65427618000001</v>
      </c>
      <c r="G1797" s="1">
        <f t="shared" si="144"/>
        <v>283.65412756171344</v>
      </c>
      <c r="H1797" s="57">
        <f t="shared" si="145"/>
        <v>1</v>
      </c>
      <c r="I1797" s="1">
        <f t="shared" si="146"/>
        <v>284</v>
      </c>
      <c r="J1797" s="4">
        <f t="shared" si="147"/>
        <v>5.9796404375718794E-2</v>
      </c>
      <c r="K1797" s="19">
        <f t="shared" si="148"/>
        <v>3048.3011022653927</v>
      </c>
    </row>
    <row r="1798" spans="2:11" x14ac:dyDescent="0.35">
      <c r="B1798" t="s">
        <v>768</v>
      </c>
      <c r="C1798" t="s">
        <v>472</v>
      </c>
      <c r="D1798" t="s">
        <v>110</v>
      </c>
      <c r="E1798" s="1">
        <v>297.26986412698176</v>
      </c>
      <c r="F1798" s="1">
        <v>32.69968505396799</v>
      </c>
      <c r="G1798" s="1">
        <f t="shared" si="144"/>
        <v>32.699667921241385</v>
      </c>
      <c r="H1798" s="57">
        <f t="shared" si="145"/>
        <v>1</v>
      </c>
      <c r="I1798" s="1">
        <f t="shared" si="146"/>
        <v>33</v>
      </c>
      <c r="J1798" s="4">
        <f t="shared" si="147"/>
        <v>6.9481737478828184E-3</v>
      </c>
      <c r="K1798" s="19">
        <f t="shared" si="148"/>
        <v>354.2040013195703</v>
      </c>
    </row>
    <row r="1799" spans="2:11" x14ac:dyDescent="0.35">
      <c r="B1799" t="s">
        <v>768</v>
      </c>
      <c r="C1799" t="s">
        <v>473</v>
      </c>
      <c r="D1799" t="s">
        <v>474</v>
      </c>
      <c r="E1799" s="1">
        <v>823604.39776199998</v>
      </c>
      <c r="F1799" s="1">
        <v>61770.329832150004</v>
      </c>
      <c r="G1799" s="1">
        <f t="shared" ref="G1799:G1862" si="149">F1799*($G$3/$F$3)</f>
        <v>61770.297468102115</v>
      </c>
      <c r="H1799" s="57">
        <f t="shared" si="145"/>
        <v>1</v>
      </c>
      <c r="I1799" s="1">
        <f t="shared" si="146"/>
        <v>61770</v>
      </c>
      <c r="J1799" s="4">
        <f t="shared" si="147"/>
        <v>13.005717951718839</v>
      </c>
      <c r="K1799" s="19">
        <f t="shared" si="148"/>
        <v>663005.48974272294</v>
      </c>
    </row>
    <row r="1800" spans="2:11" x14ac:dyDescent="0.35">
      <c r="B1800" t="s">
        <v>768</v>
      </c>
      <c r="C1800" t="s">
        <v>473</v>
      </c>
      <c r="D1800" t="s">
        <v>474</v>
      </c>
      <c r="E1800" s="1">
        <v>226886.02242599995</v>
      </c>
      <c r="F1800" s="1">
        <v>17016.451681949999</v>
      </c>
      <c r="G1800" s="1">
        <f t="shared" si="149"/>
        <v>17016.442766322405</v>
      </c>
      <c r="H1800" s="57">
        <f t="shared" ref="H1800:H1863" si="150">+VLOOKUP(D1800,$P$8:$AF$357,17,0)</f>
        <v>1</v>
      </c>
      <c r="I1800" s="1">
        <f t="shared" si="146"/>
        <v>17016</v>
      </c>
      <c r="J1800" s="4">
        <f t="shared" si="147"/>
        <v>3.5827310452719403</v>
      </c>
      <c r="K1800" s="19">
        <f t="shared" si="148"/>
        <v>182640.46322587298</v>
      </c>
    </row>
    <row r="1801" spans="2:11" x14ac:dyDescent="0.35">
      <c r="B1801" t="s">
        <v>768</v>
      </c>
      <c r="C1801" t="s">
        <v>473</v>
      </c>
      <c r="D1801" t="s">
        <v>474</v>
      </c>
      <c r="E1801" s="1">
        <v>242883.77548117147</v>
      </c>
      <c r="F1801" s="1">
        <v>18216.28316108786</v>
      </c>
      <c r="G1801" s="1">
        <f t="shared" si="149"/>
        <v>18216.273616818591</v>
      </c>
      <c r="H1801" s="57">
        <f t="shared" si="150"/>
        <v>1</v>
      </c>
      <c r="I1801" s="1">
        <f t="shared" si="146"/>
        <v>18216</v>
      </c>
      <c r="J1801" s="4">
        <f t="shared" si="147"/>
        <v>3.8353919088313155</v>
      </c>
      <c r="K1801" s="19">
        <f t="shared" si="148"/>
        <v>195520.60872840279</v>
      </c>
    </row>
    <row r="1802" spans="2:11" x14ac:dyDescent="0.35">
      <c r="B1802" t="s">
        <v>768</v>
      </c>
      <c r="C1802" t="s">
        <v>454</v>
      </c>
      <c r="D1802" t="s">
        <v>475</v>
      </c>
      <c r="E1802" s="1">
        <v>589054.52083730698</v>
      </c>
      <c r="F1802" s="1">
        <v>44179.089062798026</v>
      </c>
      <c r="G1802" s="1">
        <f t="shared" si="149"/>
        <v>44179.065915533662</v>
      </c>
      <c r="H1802" s="57">
        <f t="shared" si="150"/>
        <v>1</v>
      </c>
      <c r="I1802" s="1">
        <f t="shared" si="146"/>
        <v>44179</v>
      </c>
      <c r="J1802" s="4">
        <f t="shared" si="147"/>
        <v>9.3019202426580314</v>
      </c>
      <c r="K1802" s="19">
        <f t="shared" si="148"/>
        <v>474193.29013022111</v>
      </c>
    </row>
    <row r="1803" spans="2:11" x14ac:dyDescent="0.35">
      <c r="B1803" t="s">
        <v>768</v>
      </c>
      <c r="C1803" t="s">
        <v>454</v>
      </c>
      <c r="D1803" t="s">
        <v>475</v>
      </c>
      <c r="E1803" s="1">
        <v>561341.80180746154</v>
      </c>
      <c r="F1803" s="1">
        <v>42100.63513555962</v>
      </c>
      <c r="G1803" s="1">
        <f t="shared" si="149"/>
        <v>42100.613077283815</v>
      </c>
      <c r="H1803" s="57">
        <f t="shared" si="150"/>
        <v>1</v>
      </c>
      <c r="I1803" s="1">
        <f t="shared" si="146"/>
        <v>42101</v>
      </c>
      <c r="J1803" s="4">
        <f t="shared" si="147"/>
        <v>8.8643958472610453</v>
      </c>
      <c r="K1803" s="19">
        <f t="shared" si="148"/>
        <v>451889.17150167358</v>
      </c>
    </row>
    <row r="1804" spans="2:11" x14ac:dyDescent="0.35">
      <c r="B1804" t="s">
        <v>768</v>
      </c>
      <c r="C1804" t="s">
        <v>454</v>
      </c>
      <c r="D1804" t="s">
        <v>475</v>
      </c>
      <c r="E1804" s="1">
        <v>533325.49304088997</v>
      </c>
      <c r="F1804" s="1">
        <v>39999.411978066753</v>
      </c>
      <c r="G1804" s="1">
        <f t="shared" si="149"/>
        <v>39999.391020709256</v>
      </c>
      <c r="H1804" s="57">
        <f t="shared" si="150"/>
        <v>1</v>
      </c>
      <c r="I1804" s="1">
        <f t="shared" si="146"/>
        <v>39999</v>
      </c>
      <c r="J1804" s="4">
        <f t="shared" si="147"/>
        <v>8.4218182345928732</v>
      </c>
      <c r="K1804" s="19">
        <f t="shared" si="148"/>
        <v>429327.44996307552</v>
      </c>
    </row>
    <row r="1805" spans="2:11" x14ac:dyDescent="0.35">
      <c r="B1805" t="s">
        <v>768</v>
      </c>
      <c r="C1805" t="s">
        <v>476</v>
      </c>
      <c r="D1805" t="s">
        <v>475</v>
      </c>
      <c r="E1805" s="1">
        <v>592444.02490638441</v>
      </c>
      <c r="F1805" s="1">
        <v>44433.301867978829</v>
      </c>
      <c r="G1805" s="1">
        <f t="shared" si="149"/>
        <v>44433.278587521796</v>
      </c>
      <c r="H1805" s="57">
        <f t="shared" si="150"/>
        <v>1</v>
      </c>
      <c r="I1805" s="1">
        <f t="shared" si="146"/>
        <v>44433</v>
      </c>
      <c r="J1805" s="4">
        <f t="shared" si="147"/>
        <v>9.3554001254447652</v>
      </c>
      <c r="K1805" s="19">
        <f t="shared" si="148"/>
        <v>476919.58759492321</v>
      </c>
    </row>
    <row r="1806" spans="2:11" x14ac:dyDescent="0.35">
      <c r="B1806" t="s">
        <v>768</v>
      </c>
      <c r="C1806" t="s">
        <v>477</v>
      </c>
      <c r="D1806" t="s">
        <v>475</v>
      </c>
      <c r="E1806" s="1">
        <v>0</v>
      </c>
      <c r="F1806" s="1">
        <v>0</v>
      </c>
      <c r="G1806" s="1">
        <f t="shared" si="149"/>
        <v>0</v>
      </c>
      <c r="H1806" s="57">
        <f t="shared" si="150"/>
        <v>1</v>
      </c>
      <c r="I1806" s="1">
        <f t="shared" si="146"/>
        <v>0</v>
      </c>
      <c r="J1806" s="4">
        <f t="shared" si="147"/>
        <v>0</v>
      </c>
      <c r="K1806" s="19">
        <f t="shared" si="148"/>
        <v>0</v>
      </c>
    </row>
    <row r="1807" spans="2:11" x14ac:dyDescent="0.35">
      <c r="B1807" t="s">
        <v>768</v>
      </c>
      <c r="C1807" t="s">
        <v>465</v>
      </c>
      <c r="D1807" t="s">
        <v>485</v>
      </c>
      <c r="E1807" s="1">
        <v>0</v>
      </c>
      <c r="F1807" s="1">
        <v>0</v>
      </c>
      <c r="G1807" s="1">
        <f t="shared" si="149"/>
        <v>0</v>
      </c>
      <c r="H1807" s="57">
        <f t="shared" si="150"/>
        <v>1</v>
      </c>
      <c r="I1807" s="1">
        <f t="shared" si="146"/>
        <v>0</v>
      </c>
      <c r="J1807" s="4">
        <f t="shared" si="147"/>
        <v>0</v>
      </c>
      <c r="K1807" s="19">
        <f t="shared" si="148"/>
        <v>0</v>
      </c>
    </row>
    <row r="1808" spans="2:11" x14ac:dyDescent="0.35">
      <c r="B1808" t="s">
        <v>768</v>
      </c>
      <c r="C1808" t="s">
        <v>473</v>
      </c>
      <c r="D1808" t="s">
        <v>485</v>
      </c>
      <c r="E1808" s="1">
        <v>16768.75995</v>
      </c>
      <c r="F1808" s="1">
        <v>1257.65699625</v>
      </c>
      <c r="G1808" s="1">
        <f t="shared" si="149"/>
        <v>1257.6563373111312</v>
      </c>
      <c r="H1808" s="57">
        <f t="shared" si="150"/>
        <v>1</v>
      </c>
      <c r="I1808" s="1">
        <f t="shared" si="146"/>
        <v>1258</v>
      </c>
      <c r="J1808" s="4">
        <f t="shared" si="147"/>
        <v>0.26487280529807833</v>
      </c>
      <c r="K1808" s="19">
        <f t="shared" si="148"/>
        <v>13502.685868485438</v>
      </c>
    </row>
    <row r="1809" spans="2:11" x14ac:dyDescent="0.35">
      <c r="B1809" t="s">
        <v>768</v>
      </c>
      <c r="C1809" t="s">
        <v>486</v>
      </c>
      <c r="D1809" t="s">
        <v>485</v>
      </c>
      <c r="E1809" s="1">
        <v>0</v>
      </c>
      <c r="F1809" s="1">
        <v>0</v>
      </c>
      <c r="G1809" s="1">
        <f t="shared" si="149"/>
        <v>0</v>
      </c>
      <c r="H1809" s="57">
        <f t="shared" si="150"/>
        <v>1</v>
      </c>
      <c r="I1809" s="1">
        <f t="shared" si="146"/>
        <v>0</v>
      </c>
      <c r="J1809" s="4">
        <f t="shared" si="147"/>
        <v>0</v>
      </c>
      <c r="K1809" s="19">
        <f t="shared" si="148"/>
        <v>0</v>
      </c>
    </row>
    <row r="1810" spans="2:11" x14ac:dyDescent="0.35">
      <c r="B1810" t="s">
        <v>768</v>
      </c>
      <c r="C1810" t="s">
        <v>456</v>
      </c>
      <c r="D1810" t="s">
        <v>752</v>
      </c>
      <c r="E1810" s="1">
        <v>21279.399235068649</v>
      </c>
      <c r="F1810" s="1">
        <v>1595.9549426301489</v>
      </c>
      <c r="G1810" s="1">
        <f t="shared" si="149"/>
        <v>1595.9541064428995</v>
      </c>
      <c r="H1810" s="57">
        <f t="shared" si="150"/>
        <v>1</v>
      </c>
      <c r="I1810" s="1">
        <f t="shared" si="146"/>
        <v>1596</v>
      </c>
      <c r="J1810" s="4">
        <f t="shared" si="147"/>
        <v>0.33603894853396898</v>
      </c>
      <c r="K1810" s="19">
        <f t="shared" si="148"/>
        <v>17130.593518364672</v>
      </c>
    </row>
    <row r="1811" spans="2:11" x14ac:dyDescent="0.35">
      <c r="B1811" t="s">
        <v>768</v>
      </c>
      <c r="C1811" t="s">
        <v>456</v>
      </c>
      <c r="D1811" t="s">
        <v>753</v>
      </c>
      <c r="E1811" s="1">
        <v>38681.47950726479</v>
      </c>
      <c r="F1811" s="1">
        <v>2901.1109630448595</v>
      </c>
      <c r="G1811" s="1">
        <f t="shared" si="149"/>
        <v>2901.109443032025</v>
      </c>
      <c r="H1811" s="57">
        <f t="shared" si="150"/>
        <v>1</v>
      </c>
      <c r="I1811" s="1">
        <f t="shared" si="146"/>
        <v>2901</v>
      </c>
      <c r="J1811" s="4">
        <f t="shared" si="147"/>
        <v>0.61080763765478963</v>
      </c>
      <c r="K1811" s="19">
        <f t="shared" si="148"/>
        <v>31137.751752365864</v>
      </c>
    </row>
    <row r="1812" spans="2:11" x14ac:dyDescent="0.35">
      <c r="B1812" t="s">
        <v>768</v>
      </c>
      <c r="C1812" t="s">
        <v>487</v>
      </c>
      <c r="D1812" t="s">
        <v>47</v>
      </c>
      <c r="E1812" s="1">
        <v>2005.6340930000001</v>
      </c>
      <c r="F1812" s="1">
        <v>220.61975022999999</v>
      </c>
      <c r="G1812" s="1">
        <f t="shared" si="149"/>
        <v>220.61963463812631</v>
      </c>
      <c r="H1812" s="57">
        <f t="shared" si="150"/>
        <v>1</v>
      </c>
      <c r="I1812" s="1">
        <f t="shared" si="146"/>
        <v>221</v>
      </c>
      <c r="J1812" s="4">
        <f t="shared" si="147"/>
        <v>4.65317090388516E-2</v>
      </c>
      <c r="K1812" s="19">
        <f t="shared" si="148"/>
        <v>2372.0934633825768</v>
      </c>
    </row>
    <row r="1813" spans="2:11" x14ac:dyDescent="0.35">
      <c r="B1813" t="s">
        <v>768</v>
      </c>
      <c r="C1813" t="s">
        <v>469</v>
      </c>
      <c r="D1813" t="s">
        <v>47</v>
      </c>
      <c r="E1813" s="1">
        <v>51838.503759108353</v>
      </c>
      <c r="F1813" s="1">
        <v>5702.2354135019195</v>
      </c>
      <c r="G1813" s="1">
        <f t="shared" si="149"/>
        <v>5702.2324258633471</v>
      </c>
      <c r="H1813" s="57">
        <f t="shared" si="150"/>
        <v>1</v>
      </c>
      <c r="I1813" s="1">
        <f t="shared" si="146"/>
        <v>5702</v>
      </c>
      <c r="J1813" s="4">
        <f t="shared" si="147"/>
        <v>1.2005602033462976</v>
      </c>
      <c r="K1813" s="19">
        <f t="shared" si="148"/>
        <v>61202.158046187564</v>
      </c>
    </row>
    <row r="1814" spans="2:11" x14ac:dyDescent="0.35">
      <c r="B1814" t="s">
        <v>768</v>
      </c>
      <c r="C1814" t="s">
        <v>488</v>
      </c>
      <c r="D1814" t="s">
        <v>489</v>
      </c>
      <c r="E1814" s="1">
        <v>6928.2477820000004</v>
      </c>
      <c r="F1814" s="1">
        <v>519.61858365000012</v>
      </c>
      <c r="G1814" s="1">
        <f t="shared" si="149"/>
        <v>519.61831140018739</v>
      </c>
      <c r="H1814" s="57">
        <f t="shared" si="150"/>
        <v>1</v>
      </c>
      <c r="I1814" s="1">
        <f t="shared" si="146"/>
        <v>520</v>
      </c>
      <c r="J1814" s="4">
        <f t="shared" si="147"/>
        <v>0.10948637420906258</v>
      </c>
      <c r="K1814" s="19">
        <f t="shared" si="148"/>
        <v>5581.3963844295922</v>
      </c>
    </row>
    <row r="1815" spans="2:11" x14ac:dyDescent="0.35">
      <c r="B1815" t="s">
        <v>768</v>
      </c>
      <c r="C1815" t="s">
        <v>478</v>
      </c>
      <c r="D1815" t="s">
        <v>479</v>
      </c>
      <c r="E1815" s="1">
        <v>0</v>
      </c>
      <c r="F1815" s="1">
        <v>0</v>
      </c>
      <c r="G1815" s="1">
        <f t="shared" si="149"/>
        <v>0</v>
      </c>
      <c r="H1815" s="57">
        <f t="shared" si="150"/>
        <v>1</v>
      </c>
      <c r="I1815" s="1">
        <f t="shared" si="146"/>
        <v>0</v>
      </c>
      <c r="J1815" s="4">
        <f t="shared" si="147"/>
        <v>0</v>
      </c>
      <c r="K1815" s="19">
        <f t="shared" si="148"/>
        <v>0</v>
      </c>
    </row>
    <row r="1816" spans="2:11" x14ac:dyDescent="0.35">
      <c r="B1816" t="s">
        <v>768</v>
      </c>
      <c r="C1816" t="s">
        <v>480</v>
      </c>
      <c r="D1816" t="s">
        <v>479</v>
      </c>
      <c r="E1816" s="1">
        <v>192113.86465990602</v>
      </c>
      <c r="F1816" s="1">
        <v>14408.53984949295</v>
      </c>
      <c r="G1816" s="1">
        <f t="shared" si="149"/>
        <v>14408.532300258958</v>
      </c>
      <c r="H1816" s="57">
        <f t="shared" si="150"/>
        <v>1</v>
      </c>
      <c r="I1816" s="1">
        <f t="shared" si="146"/>
        <v>14409</v>
      </c>
      <c r="J1816" s="4">
        <f t="shared" si="147"/>
        <v>3.033825319189198</v>
      </c>
      <c r="K1816" s="19">
        <f t="shared" si="148"/>
        <v>154658.34712162692</v>
      </c>
    </row>
    <row r="1817" spans="2:11" x14ac:dyDescent="0.35">
      <c r="B1817" t="s">
        <v>768</v>
      </c>
      <c r="C1817" t="s">
        <v>481</v>
      </c>
      <c r="D1817" t="s">
        <v>479</v>
      </c>
      <c r="E1817" s="1">
        <v>137387.64735000001</v>
      </c>
      <c r="F1817" s="1">
        <v>10304.073551250003</v>
      </c>
      <c r="G1817" s="1">
        <f t="shared" si="149"/>
        <v>10304.068152516811</v>
      </c>
      <c r="H1817" s="57">
        <f t="shared" si="150"/>
        <v>1</v>
      </c>
      <c r="I1817" s="1">
        <f t="shared" si="146"/>
        <v>10304</v>
      </c>
      <c r="J1817" s="4">
        <f t="shared" si="147"/>
        <v>2.1695146150965017</v>
      </c>
      <c r="K1817" s="19">
        <f t="shared" si="148"/>
        <v>110597.51604838946</v>
      </c>
    </row>
    <row r="1818" spans="2:11" x14ac:dyDescent="0.35">
      <c r="B1818" t="s">
        <v>768</v>
      </c>
      <c r="C1818" t="s">
        <v>482</v>
      </c>
      <c r="D1818" t="s">
        <v>479</v>
      </c>
      <c r="E1818" s="1">
        <v>138388.55760100001</v>
      </c>
      <c r="F1818" s="1">
        <v>10379.141820075003</v>
      </c>
      <c r="G1818" s="1">
        <f t="shared" si="149"/>
        <v>10379.13638201042</v>
      </c>
      <c r="H1818" s="57">
        <f t="shared" si="150"/>
        <v>1</v>
      </c>
      <c r="I1818" s="1">
        <f t="shared" si="146"/>
        <v>10379</v>
      </c>
      <c r="J1818" s="4">
        <f t="shared" si="147"/>
        <v>2.1853059190689628</v>
      </c>
      <c r="K1818" s="19">
        <f t="shared" si="148"/>
        <v>111402.52514229759</v>
      </c>
    </row>
    <row r="1819" spans="2:11" x14ac:dyDescent="0.35">
      <c r="B1819" t="s">
        <v>768</v>
      </c>
      <c r="C1819" t="s">
        <v>483</v>
      </c>
      <c r="D1819" t="s">
        <v>479</v>
      </c>
      <c r="E1819" s="1">
        <v>144895.84150800001</v>
      </c>
      <c r="F1819" s="1">
        <v>10867.188113100005</v>
      </c>
      <c r="G1819" s="1">
        <f t="shared" si="149"/>
        <v>10867.182419327646</v>
      </c>
      <c r="H1819" s="57">
        <f t="shared" si="150"/>
        <v>1</v>
      </c>
      <c r="I1819" s="1">
        <f t="shared" si="146"/>
        <v>10867</v>
      </c>
      <c r="J1819" s="4">
        <f t="shared" si="147"/>
        <v>2.2880546702497755</v>
      </c>
      <c r="K1819" s="19">
        <f t="shared" si="148"/>
        <v>116640.45097999305</v>
      </c>
    </row>
    <row r="1820" spans="2:11" x14ac:dyDescent="0.35">
      <c r="B1820" t="s">
        <v>768</v>
      </c>
      <c r="C1820" t="s">
        <v>484</v>
      </c>
      <c r="D1820" t="s">
        <v>479</v>
      </c>
      <c r="E1820" s="1">
        <v>45110.333988999984</v>
      </c>
      <c r="F1820" s="1">
        <v>3383.2750491749994</v>
      </c>
      <c r="G1820" s="1">
        <f t="shared" si="149"/>
        <v>3383.273276536323</v>
      </c>
      <c r="H1820" s="57">
        <f t="shared" si="150"/>
        <v>1</v>
      </c>
      <c r="I1820" s="1">
        <f t="shared" si="146"/>
        <v>3383</v>
      </c>
      <c r="J1820" s="4">
        <f t="shared" si="147"/>
        <v>0.71229308451780526</v>
      </c>
      <c r="K1820" s="19">
        <f t="shared" si="148"/>
        <v>36311.276862548679</v>
      </c>
    </row>
    <row r="1821" spans="2:11" x14ac:dyDescent="0.35">
      <c r="B1821" t="s">
        <v>768</v>
      </c>
      <c r="C1821" t="s">
        <v>481</v>
      </c>
      <c r="D1821" t="s">
        <v>479</v>
      </c>
      <c r="E1821" s="1">
        <v>3320.8982062364385</v>
      </c>
      <c r="F1821" s="1">
        <v>249.06736546773291</v>
      </c>
      <c r="G1821" s="1">
        <f t="shared" si="149"/>
        <v>249.06723497096908</v>
      </c>
      <c r="H1821" s="57">
        <f t="shared" si="150"/>
        <v>1</v>
      </c>
      <c r="I1821" s="1">
        <f t="shared" si="146"/>
        <v>249</v>
      </c>
      <c r="J1821" s="4">
        <f t="shared" si="147"/>
        <v>5.2427129188570357E-2</v>
      </c>
      <c r="K1821" s="19">
        <f t="shared" si="148"/>
        <v>2672.6301917749397</v>
      </c>
    </row>
    <row r="1822" spans="2:11" x14ac:dyDescent="0.35">
      <c r="B1822" t="s">
        <v>768</v>
      </c>
      <c r="C1822" t="s">
        <v>481</v>
      </c>
      <c r="D1822" t="s">
        <v>479</v>
      </c>
      <c r="E1822" s="1">
        <v>2338.1690220000005</v>
      </c>
      <c r="F1822" s="1">
        <v>175.36267665000005</v>
      </c>
      <c r="G1822" s="1">
        <f t="shared" si="149"/>
        <v>175.36258477019172</v>
      </c>
      <c r="H1822" s="57">
        <f t="shared" si="150"/>
        <v>1</v>
      </c>
      <c r="I1822" s="1">
        <f t="shared" si="146"/>
        <v>175</v>
      </c>
      <c r="J1822" s="4">
        <f t="shared" si="147"/>
        <v>3.684637593574222E-2</v>
      </c>
      <c r="K1822" s="19">
        <f t="shared" si="148"/>
        <v>1878.3545524522669</v>
      </c>
    </row>
    <row r="1823" spans="2:11" x14ac:dyDescent="0.35">
      <c r="B1823" t="s">
        <v>768</v>
      </c>
      <c r="C1823" t="s">
        <v>450</v>
      </c>
      <c r="D1823" t="s">
        <v>479</v>
      </c>
      <c r="E1823" s="1">
        <v>117230.92500767157</v>
      </c>
      <c r="F1823" s="1">
        <v>8792.3193755753709</v>
      </c>
      <c r="G1823" s="1">
        <f t="shared" si="149"/>
        <v>8792.314768913142</v>
      </c>
      <c r="H1823" s="57">
        <f t="shared" si="150"/>
        <v>1</v>
      </c>
      <c r="I1823" s="1">
        <f t="shared" si="146"/>
        <v>8792</v>
      </c>
      <c r="J1823" s="4">
        <f t="shared" si="147"/>
        <v>1.851161927011689</v>
      </c>
      <c r="K1823" s="19">
        <f t="shared" si="148"/>
        <v>94368.532715201887</v>
      </c>
    </row>
    <row r="1824" spans="2:11" x14ac:dyDescent="0.35">
      <c r="B1824" t="s">
        <v>768</v>
      </c>
      <c r="C1824" t="s">
        <v>490</v>
      </c>
      <c r="D1824" t="s">
        <v>761</v>
      </c>
      <c r="E1824" s="1">
        <v>180062.32745042676</v>
      </c>
      <c r="F1824" s="1">
        <v>19806.85601954694</v>
      </c>
      <c r="G1824" s="1">
        <f t="shared" si="149"/>
        <v>19806.84564191032</v>
      </c>
      <c r="H1824" s="57">
        <f t="shared" si="150"/>
        <v>1</v>
      </c>
      <c r="I1824" s="1">
        <f t="shared" si="146"/>
        <v>19807</v>
      </c>
      <c r="J1824" s="4">
        <f t="shared" si="147"/>
        <v>4.1703781037671206</v>
      </c>
      <c r="K1824" s="19">
        <f t="shared" si="148"/>
        <v>212597.53497384029</v>
      </c>
    </row>
    <row r="1825" spans="2:11" x14ac:dyDescent="0.35">
      <c r="B1825" t="s">
        <v>768</v>
      </c>
      <c r="C1825" t="s">
        <v>491</v>
      </c>
      <c r="D1825" t="s">
        <v>761</v>
      </c>
      <c r="E1825" s="1">
        <v>955418.84372285719</v>
      </c>
      <c r="F1825" s="1">
        <v>105096.0728095143</v>
      </c>
      <c r="G1825" s="1">
        <f t="shared" si="149"/>
        <v>105096.01774530559</v>
      </c>
      <c r="H1825" s="57">
        <f t="shared" si="150"/>
        <v>1</v>
      </c>
      <c r="I1825" s="1">
        <f t="shared" si="146"/>
        <v>105096</v>
      </c>
      <c r="J1825" s="4">
        <f t="shared" si="147"/>
        <v>22.128038430530079</v>
      </c>
      <c r="K1825" s="19">
        <f t="shared" si="148"/>
        <v>1128043.1431115624</v>
      </c>
    </row>
    <row r="1826" spans="2:11" x14ac:dyDescent="0.35">
      <c r="B1826" t="s">
        <v>768</v>
      </c>
      <c r="C1826" t="s">
        <v>492</v>
      </c>
      <c r="D1826" t="s">
        <v>761</v>
      </c>
      <c r="E1826" s="1">
        <v>1075504.78568083</v>
      </c>
      <c r="F1826" s="1">
        <v>118305.52642489129</v>
      </c>
      <c r="G1826" s="1">
        <f t="shared" si="149"/>
        <v>118305.46443969979</v>
      </c>
      <c r="H1826" s="57">
        <f t="shared" si="150"/>
        <v>1</v>
      </c>
      <c r="I1826" s="1">
        <f t="shared" si="146"/>
        <v>118305</v>
      </c>
      <c r="J1826" s="4">
        <f t="shared" si="147"/>
        <v>24.909202886159903</v>
      </c>
      <c r="K1826" s="19">
        <f t="shared" si="148"/>
        <v>1269821.3447306596</v>
      </c>
    </row>
    <row r="1827" spans="2:11" x14ac:dyDescent="0.35">
      <c r="B1827" t="s">
        <v>768</v>
      </c>
      <c r="C1827" t="s">
        <v>477</v>
      </c>
      <c r="D1827" t="s">
        <v>761</v>
      </c>
      <c r="E1827" s="1">
        <v>243267.4724533789</v>
      </c>
      <c r="F1827" s="1">
        <v>26759.421969871684</v>
      </c>
      <c r="G1827" s="1">
        <f t="shared" si="149"/>
        <v>26759.407949496261</v>
      </c>
      <c r="H1827" s="57">
        <f t="shared" si="150"/>
        <v>1</v>
      </c>
      <c r="I1827" s="1">
        <f t="shared" si="146"/>
        <v>26759</v>
      </c>
      <c r="J1827" s="4">
        <f t="shared" si="147"/>
        <v>5.6341267066544338</v>
      </c>
      <c r="K1827" s="19">
        <f t="shared" si="148"/>
        <v>287216.51125182974</v>
      </c>
    </row>
    <row r="1828" spans="2:11" x14ac:dyDescent="0.35">
      <c r="B1828" t="s">
        <v>768</v>
      </c>
      <c r="C1828" t="s">
        <v>1238</v>
      </c>
      <c r="D1828" t="s">
        <v>191</v>
      </c>
      <c r="E1828" s="1">
        <v>1331.4388199999996</v>
      </c>
      <c r="F1828" s="1">
        <v>146.45827019999999</v>
      </c>
      <c r="G1828" s="1">
        <f t="shared" si="149"/>
        <v>146.45819346441377</v>
      </c>
      <c r="H1828" s="57">
        <f t="shared" si="150"/>
        <v>1</v>
      </c>
      <c r="I1828" s="1">
        <f t="shared" si="146"/>
        <v>146</v>
      </c>
      <c r="J1828" s="4">
        <f t="shared" si="147"/>
        <v>3.0740405066390648E-2</v>
      </c>
      <c r="K1828" s="19">
        <f t="shared" si="148"/>
        <v>1567.0843694744624</v>
      </c>
    </row>
    <row r="1829" spans="2:11" x14ac:dyDescent="0.35">
      <c r="B1829" t="s">
        <v>768</v>
      </c>
      <c r="C1829" t="s">
        <v>1239</v>
      </c>
      <c r="D1829" t="s">
        <v>191</v>
      </c>
      <c r="E1829" s="1">
        <v>698.75204000000008</v>
      </c>
      <c r="F1829" s="1">
        <v>76.862724400000005</v>
      </c>
      <c r="G1829" s="1">
        <f t="shared" si="149"/>
        <v>76.862684128418152</v>
      </c>
      <c r="H1829" s="57">
        <f t="shared" si="150"/>
        <v>1</v>
      </c>
      <c r="I1829" s="1">
        <f t="shared" si="146"/>
        <v>77</v>
      </c>
      <c r="J1829" s="4">
        <f t="shared" si="147"/>
        <v>1.6212405411726576E-2</v>
      </c>
      <c r="K1829" s="19">
        <f t="shared" si="148"/>
        <v>826.47600307899734</v>
      </c>
    </row>
    <row r="1830" spans="2:11" x14ac:dyDescent="0.35">
      <c r="B1830" t="s">
        <v>768</v>
      </c>
      <c r="C1830" t="s">
        <v>1240</v>
      </c>
      <c r="D1830" t="s">
        <v>191</v>
      </c>
      <c r="E1830" s="1">
        <v>1266.4278299999999</v>
      </c>
      <c r="F1830" s="1">
        <v>139.30706129999999</v>
      </c>
      <c r="G1830" s="1">
        <f t="shared" si="149"/>
        <v>139.30698831122987</v>
      </c>
      <c r="H1830" s="57">
        <f t="shared" si="150"/>
        <v>1</v>
      </c>
      <c r="I1830" s="1">
        <f t="shared" si="146"/>
        <v>139</v>
      </c>
      <c r="J1830" s="4">
        <f t="shared" si="147"/>
        <v>2.9266550028960961E-2</v>
      </c>
      <c r="K1830" s="19">
        <f t="shared" si="148"/>
        <v>1491.9501873763718</v>
      </c>
    </row>
    <row r="1831" spans="2:11" x14ac:dyDescent="0.35">
      <c r="B1831" t="s">
        <v>768</v>
      </c>
      <c r="C1831" t="s">
        <v>221</v>
      </c>
      <c r="D1831" t="s">
        <v>191</v>
      </c>
      <c r="E1831" s="1">
        <v>2646.2424740000001</v>
      </c>
      <c r="F1831" s="1">
        <v>291.08667214000002</v>
      </c>
      <c r="G1831" s="1">
        <f t="shared" si="149"/>
        <v>291.08651962757176</v>
      </c>
      <c r="H1831" s="57">
        <f t="shared" si="150"/>
        <v>1</v>
      </c>
      <c r="I1831" s="1">
        <f t="shared" si="146"/>
        <v>291</v>
      </c>
      <c r="J1831" s="4">
        <f t="shared" si="147"/>
        <v>6.1270259413148481E-2</v>
      </c>
      <c r="K1831" s="19">
        <f t="shared" si="148"/>
        <v>3123.4352843634833</v>
      </c>
    </row>
    <row r="1832" spans="2:11" x14ac:dyDescent="0.35">
      <c r="B1832" t="s">
        <v>768</v>
      </c>
      <c r="C1832" t="s">
        <v>1241</v>
      </c>
      <c r="D1832" t="s">
        <v>191</v>
      </c>
      <c r="E1832" s="1">
        <v>0</v>
      </c>
      <c r="F1832" s="1">
        <v>0</v>
      </c>
      <c r="G1832" s="1">
        <f t="shared" si="149"/>
        <v>0</v>
      </c>
      <c r="H1832" s="57">
        <f t="shared" si="150"/>
        <v>1</v>
      </c>
      <c r="I1832" s="1">
        <f t="shared" si="146"/>
        <v>0</v>
      </c>
      <c r="J1832" s="4">
        <f t="shared" si="147"/>
        <v>0</v>
      </c>
      <c r="K1832" s="19">
        <f t="shared" si="148"/>
        <v>0</v>
      </c>
    </row>
    <row r="1833" spans="2:11" x14ac:dyDescent="0.35">
      <c r="B1833" t="s">
        <v>768</v>
      </c>
      <c r="C1833" t="s">
        <v>1242</v>
      </c>
      <c r="D1833" t="s">
        <v>191</v>
      </c>
      <c r="E1833" s="1">
        <v>0</v>
      </c>
      <c r="F1833" s="1">
        <v>0</v>
      </c>
      <c r="G1833" s="1">
        <f t="shared" si="149"/>
        <v>0</v>
      </c>
      <c r="H1833" s="57">
        <f t="shared" si="150"/>
        <v>1</v>
      </c>
      <c r="I1833" s="1">
        <f t="shared" si="146"/>
        <v>0</v>
      </c>
      <c r="J1833" s="4">
        <f t="shared" si="147"/>
        <v>0</v>
      </c>
      <c r="K1833" s="19">
        <f t="shared" si="148"/>
        <v>0</v>
      </c>
    </row>
    <row r="1834" spans="2:11" x14ac:dyDescent="0.35">
      <c r="B1834" t="s">
        <v>768</v>
      </c>
      <c r="C1834" t="s">
        <v>1243</v>
      </c>
      <c r="D1834" t="s">
        <v>191</v>
      </c>
      <c r="E1834" s="1">
        <v>0</v>
      </c>
      <c r="F1834" s="1">
        <v>0</v>
      </c>
      <c r="G1834" s="1">
        <f t="shared" si="149"/>
        <v>0</v>
      </c>
      <c r="H1834" s="57">
        <f t="shared" si="150"/>
        <v>1</v>
      </c>
      <c r="I1834" s="1">
        <f t="shared" si="146"/>
        <v>0</v>
      </c>
      <c r="J1834" s="4">
        <f t="shared" si="147"/>
        <v>0</v>
      </c>
      <c r="K1834" s="19">
        <f t="shared" si="148"/>
        <v>0</v>
      </c>
    </row>
    <row r="1835" spans="2:11" x14ac:dyDescent="0.35">
      <c r="B1835" t="s">
        <v>768</v>
      </c>
      <c r="C1835" t="s">
        <v>1244</v>
      </c>
      <c r="D1835" t="s">
        <v>191</v>
      </c>
      <c r="E1835" s="1">
        <v>0</v>
      </c>
      <c r="F1835" s="1">
        <v>0</v>
      </c>
      <c r="G1835" s="1">
        <f t="shared" si="149"/>
        <v>0</v>
      </c>
      <c r="H1835" s="57">
        <f t="shared" si="150"/>
        <v>1</v>
      </c>
      <c r="I1835" s="1">
        <f t="shared" si="146"/>
        <v>0</v>
      </c>
      <c r="J1835" s="4">
        <f t="shared" si="147"/>
        <v>0</v>
      </c>
      <c r="K1835" s="19">
        <f t="shared" si="148"/>
        <v>0</v>
      </c>
    </row>
    <row r="1836" spans="2:11" x14ac:dyDescent="0.35">
      <c r="B1836" t="s">
        <v>768</v>
      </c>
      <c r="C1836" t="s">
        <v>218</v>
      </c>
      <c r="D1836" t="s">
        <v>14</v>
      </c>
      <c r="E1836" s="1">
        <v>12238.604520000001</v>
      </c>
      <c r="F1836" s="1">
        <v>1346.2464971999998</v>
      </c>
      <c r="G1836" s="1">
        <f t="shared" si="149"/>
        <v>1346.2457918454027</v>
      </c>
      <c r="H1836" s="57">
        <f t="shared" si="150"/>
        <v>1</v>
      </c>
      <c r="I1836" s="1">
        <f t="shared" si="146"/>
        <v>1346</v>
      </c>
      <c r="J1836" s="4">
        <f t="shared" si="147"/>
        <v>0.28340126862576581</v>
      </c>
      <c r="K1836" s="19">
        <f t="shared" si="148"/>
        <v>14447.229872004289</v>
      </c>
    </row>
    <row r="1837" spans="2:11" x14ac:dyDescent="0.35">
      <c r="B1837" t="s">
        <v>768</v>
      </c>
      <c r="C1837" t="s">
        <v>1245</v>
      </c>
      <c r="D1837" t="s">
        <v>738</v>
      </c>
      <c r="E1837" s="1">
        <v>0</v>
      </c>
      <c r="F1837" s="1">
        <v>0</v>
      </c>
      <c r="G1837" s="1">
        <f t="shared" si="149"/>
        <v>0</v>
      </c>
      <c r="H1837" s="57">
        <f t="shared" si="150"/>
        <v>1</v>
      </c>
      <c r="I1837" s="1">
        <f t="shared" si="146"/>
        <v>0</v>
      </c>
      <c r="J1837" s="4">
        <f t="shared" si="147"/>
        <v>0</v>
      </c>
      <c r="K1837" s="19">
        <f t="shared" si="148"/>
        <v>0</v>
      </c>
    </row>
    <row r="1838" spans="2:11" x14ac:dyDescent="0.35">
      <c r="B1838" t="s">
        <v>768</v>
      </c>
      <c r="C1838" t="s">
        <v>1245</v>
      </c>
      <c r="D1838" t="s">
        <v>738</v>
      </c>
      <c r="E1838" s="1">
        <v>5228.0215199999984</v>
      </c>
      <c r="F1838" s="1">
        <v>575.08236719999979</v>
      </c>
      <c r="G1838" s="1">
        <f t="shared" si="149"/>
        <v>575.0820658904014</v>
      </c>
      <c r="H1838" s="57">
        <f t="shared" si="150"/>
        <v>1</v>
      </c>
      <c r="I1838" s="1">
        <f t="shared" si="146"/>
        <v>575</v>
      </c>
      <c r="J1838" s="4">
        <f t="shared" si="147"/>
        <v>0.12106666378886728</v>
      </c>
      <c r="K1838" s="19">
        <f t="shared" si="148"/>
        <v>6171.7363866288761</v>
      </c>
    </row>
    <row r="1839" spans="2:11" x14ac:dyDescent="0.35">
      <c r="B1839" t="s">
        <v>768</v>
      </c>
      <c r="C1839" t="s">
        <v>1246</v>
      </c>
      <c r="D1839" t="s">
        <v>459</v>
      </c>
      <c r="E1839" s="1">
        <v>0</v>
      </c>
      <c r="F1839" s="1">
        <v>0</v>
      </c>
      <c r="G1839" s="1">
        <f t="shared" si="149"/>
        <v>0</v>
      </c>
      <c r="H1839" s="57">
        <f t="shared" si="150"/>
        <v>1</v>
      </c>
      <c r="I1839" s="1">
        <f t="shared" si="146"/>
        <v>0</v>
      </c>
      <c r="J1839" s="4">
        <f t="shared" si="147"/>
        <v>0</v>
      </c>
      <c r="K1839" s="19">
        <f t="shared" si="148"/>
        <v>0</v>
      </c>
    </row>
    <row r="1840" spans="2:11" x14ac:dyDescent="0.35">
      <c r="B1840" t="s">
        <v>768</v>
      </c>
      <c r="C1840" t="s">
        <v>1247</v>
      </c>
      <c r="D1840" t="s">
        <v>485</v>
      </c>
      <c r="E1840" s="1">
        <v>538.11755423392606</v>
      </c>
      <c r="F1840" s="1">
        <v>59.192930965731868</v>
      </c>
      <c r="G1840" s="1">
        <f t="shared" si="149"/>
        <v>59.192899952090563</v>
      </c>
      <c r="H1840" s="57">
        <f t="shared" si="150"/>
        <v>1</v>
      </c>
      <c r="I1840" s="1">
        <f t="shared" si="146"/>
        <v>59</v>
      </c>
      <c r="J1840" s="4">
        <f t="shared" si="147"/>
        <v>1.2422492458335948E-2</v>
      </c>
      <c r="K1840" s="19">
        <f t="shared" si="148"/>
        <v>633.27382054104999</v>
      </c>
    </row>
    <row r="1841" spans="2:11" x14ac:dyDescent="0.35">
      <c r="B1841" t="s">
        <v>768</v>
      </c>
      <c r="C1841" t="s">
        <v>1248</v>
      </c>
      <c r="D1841" t="s">
        <v>738</v>
      </c>
      <c r="E1841" s="1">
        <v>0</v>
      </c>
      <c r="F1841" s="1">
        <v>0</v>
      </c>
      <c r="G1841" s="1">
        <f t="shared" si="149"/>
        <v>0</v>
      </c>
      <c r="H1841" s="57">
        <f t="shared" si="150"/>
        <v>1</v>
      </c>
      <c r="I1841" s="1">
        <f t="shared" si="146"/>
        <v>0</v>
      </c>
      <c r="J1841" s="4">
        <f t="shared" si="147"/>
        <v>0</v>
      </c>
      <c r="K1841" s="19">
        <f t="shared" si="148"/>
        <v>0</v>
      </c>
    </row>
    <row r="1842" spans="2:11" x14ac:dyDescent="0.35">
      <c r="B1842" t="s">
        <v>768</v>
      </c>
      <c r="C1842" t="s">
        <v>1249</v>
      </c>
      <c r="D1842" t="s">
        <v>459</v>
      </c>
      <c r="E1842" s="1">
        <v>0</v>
      </c>
      <c r="F1842" s="1">
        <v>0</v>
      </c>
      <c r="G1842" s="1">
        <f t="shared" si="149"/>
        <v>0</v>
      </c>
      <c r="H1842" s="57">
        <f t="shared" si="150"/>
        <v>1</v>
      </c>
      <c r="I1842" s="1">
        <f t="shared" ref="I1842:I1905" si="151">+ROUND(H1842*G1842,0)</f>
        <v>0</v>
      </c>
      <c r="J1842" s="4">
        <f t="shared" ref="J1842:J1905" si="152">$J$3*(I1842/$I$4)</f>
        <v>0</v>
      </c>
      <c r="K1842" s="19">
        <f t="shared" ref="K1842:K1905" si="153">$L$3*J1842</f>
        <v>0</v>
      </c>
    </row>
    <row r="1843" spans="2:11" x14ac:dyDescent="0.35">
      <c r="B1843" t="s">
        <v>768</v>
      </c>
      <c r="C1843" t="s">
        <v>1249</v>
      </c>
      <c r="D1843" t="s">
        <v>459</v>
      </c>
      <c r="E1843" s="1">
        <v>0</v>
      </c>
      <c r="F1843" s="1">
        <v>0</v>
      </c>
      <c r="G1843" s="1">
        <f t="shared" si="149"/>
        <v>0</v>
      </c>
      <c r="H1843" s="57">
        <f t="shared" si="150"/>
        <v>1</v>
      </c>
      <c r="I1843" s="1">
        <f t="shared" si="151"/>
        <v>0</v>
      </c>
      <c r="J1843" s="4">
        <f t="shared" si="152"/>
        <v>0</v>
      </c>
      <c r="K1843" s="19">
        <f t="shared" si="153"/>
        <v>0</v>
      </c>
    </row>
    <row r="1844" spans="2:11" x14ac:dyDescent="0.35">
      <c r="B1844" t="s">
        <v>768</v>
      </c>
      <c r="C1844" t="s">
        <v>1245</v>
      </c>
      <c r="D1844" t="s">
        <v>738</v>
      </c>
      <c r="E1844" s="1">
        <v>0</v>
      </c>
      <c r="F1844" s="1">
        <v>0</v>
      </c>
      <c r="G1844" s="1">
        <f t="shared" si="149"/>
        <v>0</v>
      </c>
      <c r="H1844" s="57">
        <f t="shared" si="150"/>
        <v>1</v>
      </c>
      <c r="I1844" s="1">
        <f t="shared" si="151"/>
        <v>0</v>
      </c>
      <c r="J1844" s="4">
        <f t="shared" si="152"/>
        <v>0</v>
      </c>
      <c r="K1844" s="19">
        <f t="shared" si="153"/>
        <v>0</v>
      </c>
    </row>
    <row r="1845" spans="2:11" x14ac:dyDescent="0.35">
      <c r="B1845" t="s">
        <v>768</v>
      </c>
      <c r="C1845" t="s">
        <v>1238</v>
      </c>
      <c r="D1845" t="s">
        <v>191</v>
      </c>
      <c r="E1845" s="1">
        <v>0</v>
      </c>
      <c r="F1845" s="1">
        <v>0</v>
      </c>
      <c r="G1845" s="1">
        <f t="shared" si="149"/>
        <v>0</v>
      </c>
      <c r="H1845" s="57">
        <f t="shared" si="150"/>
        <v>1</v>
      </c>
      <c r="I1845" s="1">
        <f t="shared" si="151"/>
        <v>0</v>
      </c>
      <c r="J1845" s="4">
        <f t="shared" si="152"/>
        <v>0</v>
      </c>
      <c r="K1845" s="19">
        <f t="shared" si="153"/>
        <v>0</v>
      </c>
    </row>
    <row r="1846" spans="2:11" x14ac:dyDescent="0.35">
      <c r="B1846" t="s">
        <v>768</v>
      </c>
      <c r="C1846" t="s">
        <v>1248</v>
      </c>
      <c r="D1846" t="s">
        <v>738</v>
      </c>
      <c r="E1846" s="1">
        <v>2496.5575200000003</v>
      </c>
      <c r="F1846" s="1">
        <v>274.62132720000005</v>
      </c>
      <c r="G1846" s="1">
        <f t="shared" si="149"/>
        <v>274.62118331445163</v>
      </c>
      <c r="H1846" s="57">
        <f t="shared" si="150"/>
        <v>1</v>
      </c>
      <c r="I1846" s="1">
        <f t="shared" si="151"/>
        <v>275</v>
      </c>
      <c r="J1846" s="4">
        <f t="shared" si="152"/>
        <v>5.7901447899023482E-2</v>
      </c>
      <c r="K1846" s="19">
        <f t="shared" si="153"/>
        <v>2951.7000109964192</v>
      </c>
    </row>
    <row r="1847" spans="2:11" x14ac:dyDescent="0.35">
      <c r="B1847" t="s">
        <v>768</v>
      </c>
      <c r="C1847" t="s">
        <v>218</v>
      </c>
      <c r="D1847" t="s">
        <v>14</v>
      </c>
      <c r="E1847" s="1">
        <v>0</v>
      </c>
      <c r="F1847" s="1">
        <v>0</v>
      </c>
      <c r="G1847" s="1">
        <f t="shared" si="149"/>
        <v>0</v>
      </c>
      <c r="H1847" s="57">
        <f t="shared" si="150"/>
        <v>1</v>
      </c>
      <c r="I1847" s="1">
        <f t="shared" si="151"/>
        <v>0</v>
      </c>
      <c r="J1847" s="4">
        <f t="shared" si="152"/>
        <v>0</v>
      </c>
      <c r="K1847" s="19">
        <f t="shared" si="153"/>
        <v>0</v>
      </c>
    </row>
    <row r="1848" spans="2:11" x14ac:dyDescent="0.35">
      <c r="B1848" t="s">
        <v>768</v>
      </c>
      <c r="C1848" t="s">
        <v>218</v>
      </c>
      <c r="D1848" t="s">
        <v>191</v>
      </c>
      <c r="E1848" s="1">
        <v>0</v>
      </c>
      <c r="F1848" s="1">
        <v>0</v>
      </c>
      <c r="G1848" s="1">
        <f t="shared" si="149"/>
        <v>0</v>
      </c>
      <c r="H1848" s="57">
        <f t="shared" si="150"/>
        <v>1</v>
      </c>
      <c r="I1848" s="1">
        <f t="shared" si="151"/>
        <v>0</v>
      </c>
      <c r="J1848" s="4">
        <f t="shared" si="152"/>
        <v>0</v>
      </c>
      <c r="K1848" s="19">
        <f t="shared" si="153"/>
        <v>0</v>
      </c>
    </row>
    <row r="1849" spans="2:11" x14ac:dyDescent="0.35">
      <c r="B1849" t="s">
        <v>768</v>
      </c>
      <c r="C1849" t="s">
        <v>1250</v>
      </c>
      <c r="D1849" t="s">
        <v>761</v>
      </c>
      <c r="E1849" s="1">
        <v>0</v>
      </c>
      <c r="F1849" s="1">
        <v>0</v>
      </c>
      <c r="G1849" s="1">
        <f t="shared" si="149"/>
        <v>0</v>
      </c>
      <c r="H1849" s="57">
        <f t="shared" si="150"/>
        <v>1</v>
      </c>
      <c r="I1849" s="1">
        <f t="shared" si="151"/>
        <v>0</v>
      </c>
      <c r="J1849" s="4">
        <f t="shared" si="152"/>
        <v>0</v>
      </c>
      <c r="K1849" s="19">
        <f t="shared" si="153"/>
        <v>0</v>
      </c>
    </row>
    <row r="1850" spans="2:11" x14ac:dyDescent="0.35">
      <c r="B1850" t="s">
        <v>768</v>
      </c>
      <c r="C1850" t="s">
        <v>894</v>
      </c>
      <c r="D1850" t="s">
        <v>716</v>
      </c>
      <c r="E1850" s="1">
        <v>0</v>
      </c>
      <c r="F1850" s="1">
        <v>0</v>
      </c>
      <c r="G1850" s="1">
        <f t="shared" si="149"/>
        <v>0</v>
      </c>
      <c r="H1850" s="57">
        <f t="shared" si="150"/>
        <v>1</v>
      </c>
      <c r="I1850" s="1">
        <f t="shared" si="151"/>
        <v>0</v>
      </c>
      <c r="J1850" s="4">
        <f t="shared" si="152"/>
        <v>0</v>
      </c>
      <c r="K1850" s="19">
        <f t="shared" si="153"/>
        <v>0</v>
      </c>
    </row>
    <row r="1851" spans="2:11" x14ac:dyDescent="0.35">
      <c r="B1851" t="s">
        <v>768</v>
      </c>
      <c r="C1851" t="s">
        <v>1251</v>
      </c>
      <c r="D1851" t="s">
        <v>716</v>
      </c>
      <c r="E1851" s="1">
        <v>3294.138191</v>
      </c>
      <c r="F1851" s="1">
        <v>362.35520101000009</v>
      </c>
      <c r="G1851" s="1">
        <f t="shared" si="149"/>
        <v>362.35501115702192</v>
      </c>
      <c r="H1851" s="57">
        <f t="shared" si="150"/>
        <v>1</v>
      </c>
      <c r="I1851" s="1">
        <f t="shared" si="151"/>
        <v>362</v>
      </c>
      <c r="J1851" s="4">
        <f t="shared" si="152"/>
        <v>7.6219360507078199E-2</v>
      </c>
      <c r="K1851" s="19">
        <f t="shared" si="153"/>
        <v>3885.5105599298322</v>
      </c>
    </row>
    <row r="1852" spans="2:11" x14ac:dyDescent="0.35">
      <c r="B1852" t="s">
        <v>768</v>
      </c>
      <c r="C1852" t="s">
        <v>1252</v>
      </c>
      <c r="D1852" t="s">
        <v>76</v>
      </c>
      <c r="E1852" s="1">
        <v>1971.9180000000001</v>
      </c>
      <c r="F1852" s="1">
        <v>216.91098</v>
      </c>
      <c r="G1852" s="1">
        <f t="shared" si="149"/>
        <v>216.91086635130549</v>
      </c>
      <c r="H1852" s="57">
        <f t="shared" si="150"/>
        <v>1</v>
      </c>
      <c r="I1852" s="1">
        <f t="shared" si="151"/>
        <v>217</v>
      </c>
      <c r="J1852" s="4">
        <f t="shared" si="152"/>
        <v>4.5689506160320352E-2</v>
      </c>
      <c r="K1852" s="19">
        <f t="shared" si="153"/>
        <v>2329.159645040811</v>
      </c>
    </row>
    <row r="1853" spans="2:11" x14ac:dyDescent="0.35">
      <c r="B1853" t="s">
        <v>768</v>
      </c>
      <c r="C1853" t="s">
        <v>1253</v>
      </c>
      <c r="D1853" t="s">
        <v>459</v>
      </c>
      <c r="E1853" s="1">
        <v>242.2579053735995</v>
      </c>
      <c r="F1853" s="1">
        <v>26.648369591095939</v>
      </c>
      <c r="G1853" s="1">
        <f t="shared" si="149"/>
        <v>26.648355628905481</v>
      </c>
      <c r="H1853" s="57">
        <f t="shared" si="150"/>
        <v>1</v>
      </c>
      <c r="I1853" s="1">
        <f t="shared" si="151"/>
        <v>27</v>
      </c>
      <c r="J1853" s="4">
        <f t="shared" si="152"/>
        <v>5.6848694300859421E-3</v>
      </c>
      <c r="K1853" s="19">
        <f t="shared" si="153"/>
        <v>289.80327380692114</v>
      </c>
    </row>
    <row r="1854" spans="2:11" x14ac:dyDescent="0.35">
      <c r="B1854" t="s">
        <v>768</v>
      </c>
      <c r="C1854" t="s">
        <v>1254</v>
      </c>
      <c r="D1854" t="s">
        <v>47</v>
      </c>
      <c r="E1854" s="1">
        <v>2545.6150149999999</v>
      </c>
      <c r="F1854" s="1">
        <v>280.01765165</v>
      </c>
      <c r="G1854" s="1">
        <f t="shared" si="149"/>
        <v>280.0175049370925</v>
      </c>
      <c r="H1854" s="57">
        <f t="shared" si="150"/>
        <v>1</v>
      </c>
      <c r="I1854" s="1">
        <f t="shared" si="151"/>
        <v>280</v>
      </c>
      <c r="J1854" s="4">
        <f t="shared" si="152"/>
        <v>5.8954201497187546E-2</v>
      </c>
      <c r="K1854" s="19">
        <f t="shared" si="153"/>
        <v>3005.3672839236269</v>
      </c>
    </row>
    <row r="1855" spans="2:11" x14ac:dyDescent="0.35">
      <c r="B1855" t="s">
        <v>768</v>
      </c>
      <c r="C1855" t="s">
        <v>1255</v>
      </c>
      <c r="D1855" t="s">
        <v>47</v>
      </c>
      <c r="E1855" s="1">
        <v>0</v>
      </c>
      <c r="F1855" s="1">
        <v>0</v>
      </c>
      <c r="G1855" s="1">
        <f t="shared" si="149"/>
        <v>0</v>
      </c>
      <c r="H1855" s="57">
        <f t="shared" si="150"/>
        <v>1</v>
      </c>
      <c r="I1855" s="1">
        <f t="shared" si="151"/>
        <v>0</v>
      </c>
      <c r="J1855" s="4">
        <f t="shared" si="152"/>
        <v>0</v>
      </c>
      <c r="K1855" s="19">
        <f t="shared" si="153"/>
        <v>0</v>
      </c>
    </row>
    <row r="1856" spans="2:11" x14ac:dyDescent="0.35">
      <c r="B1856" t="s">
        <v>768</v>
      </c>
      <c r="C1856" t="s">
        <v>1256</v>
      </c>
      <c r="D1856" t="s">
        <v>47</v>
      </c>
      <c r="E1856" s="1">
        <v>2755.8319110000002</v>
      </c>
      <c r="F1856" s="1">
        <v>303.14151021000004</v>
      </c>
      <c r="G1856" s="1">
        <f t="shared" si="149"/>
        <v>303.14135138154012</v>
      </c>
      <c r="H1856" s="57">
        <f t="shared" si="150"/>
        <v>1</v>
      </c>
      <c r="I1856" s="1">
        <f t="shared" si="151"/>
        <v>303</v>
      </c>
      <c r="J1856" s="4">
        <f t="shared" si="152"/>
        <v>6.3796868048742239E-2</v>
      </c>
      <c r="K1856" s="19">
        <f t="shared" si="153"/>
        <v>3252.2367393887816</v>
      </c>
    </row>
    <row r="1857" spans="2:11" x14ac:dyDescent="0.35">
      <c r="B1857" t="s">
        <v>768</v>
      </c>
      <c r="C1857" t="s">
        <v>1257</v>
      </c>
      <c r="D1857" t="s">
        <v>76</v>
      </c>
      <c r="E1857" s="1">
        <v>601.93619999999999</v>
      </c>
      <c r="F1857" s="1">
        <v>66.212981999999982</v>
      </c>
      <c r="G1857" s="1">
        <f t="shared" si="149"/>
        <v>66.212947308261633</v>
      </c>
      <c r="H1857" s="57">
        <f t="shared" si="150"/>
        <v>1</v>
      </c>
      <c r="I1857" s="1">
        <f t="shared" si="151"/>
        <v>66</v>
      </c>
      <c r="J1857" s="4">
        <f t="shared" si="152"/>
        <v>1.3896347495765637E-2</v>
      </c>
      <c r="K1857" s="19">
        <f t="shared" si="153"/>
        <v>708.40800263914059</v>
      </c>
    </row>
    <row r="1858" spans="2:11" x14ac:dyDescent="0.35">
      <c r="B1858" t="s">
        <v>768</v>
      </c>
      <c r="C1858" t="s">
        <v>1257</v>
      </c>
      <c r="D1858" t="s">
        <v>76</v>
      </c>
      <c r="E1858" s="1">
        <v>2023.1910240000002</v>
      </c>
      <c r="F1858" s="1">
        <v>222.55101263999998</v>
      </c>
      <c r="G1858" s="1">
        <f t="shared" si="149"/>
        <v>222.55089603625751</v>
      </c>
      <c r="H1858" s="57">
        <f t="shared" si="150"/>
        <v>1</v>
      </c>
      <c r="I1858" s="1">
        <f t="shared" si="151"/>
        <v>223</v>
      </c>
      <c r="J1858" s="4">
        <f t="shared" si="152"/>
        <v>4.6952810478117224E-2</v>
      </c>
      <c r="K1858" s="19">
        <f t="shared" si="153"/>
        <v>2393.5603725534597</v>
      </c>
    </row>
    <row r="1859" spans="2:11" x14ac:dyDescent="0.35">
      <c r="B1859" t="s">
        <v>768</v>
      </c>
      <c r="C1859" t="s">
        <v>1257</v>
      </c>
      <c r="D1859" t="s">
        <v>76</v>
      </c>
      <c r="E1859" s="1">
        <v>2851.1817599999995</v>
      </c>
      <c r="F1859" s="1">
        <v>313.62999360000003</v>
      </c>
      <c r="G1859" s="1">
        <f t="shared" si="149"/>
        <v>313.62982927618697</v>
      </c>
      <c r="H1859" s="57">
        <f t="shared" si="150"/>
        <v>1</v>
      </c>
      <c r="I1859" s="1">
        <f t="shared" si="151"/>
        <v>314</v>
      </c>
      <c r="J1859" s="4">
        <f t="shared" si="152"/>
        <v>6.6112925964703181E-2</v>
      </c>
      <c r="K1859" s="19">
        <f t="shared" si="153"/>
        <v>3370.304739828639</v>
      </c>
    </row>
    <row r="1860" spans="2:11" x14ac:dyDescent="0.35">
      <c r="B1860" t="s">
        <v>768</v>
      </c>
      <c r="C1860" t="s">
        <v>1258</v>
      </c>
      <c r="D1860" t="s">
        <v>459</v>
      </c>
      <c r="E1860" s="1">
        <v>0</v>
      </c>
      <c r="F1860" s="1">
        <v>0</v>
      </c>
      <c r="G1860" s="1">
        <f t="shared" si="149"/>
        <v>0</v>
      </c>
      <c r="H1860" s="57">
        <f t="shared" si="150"/>
        <v>1</v>
      </c>
      <c r="I1860" s="1">
        <f t="shared" si="151"/>
        <v>0</v>
      </c>
      <c r="J1860" s="4">
        <f t="shared" si="152"/>
        <v>0</v>
      </c>
      <c r="K1860" s="19">
        <f t="shared" si="153"/>
        <v>0</v>
      </c>
    </row>
    <row r="1861" spans="2:11" x14ac:dyDescent="0.35">
      <c r="B1861" t="s">
        <v>768</v>
      </c>
      <c r="C1861" t="s">
        <v>1259</v>
      </c>
      <c r="D1861" t="s">
        <v>76</v>
      </c>
      <c r="E1861" s="1">
        <v>5135.6690459999991</v>
      </c>
      <c r="F1861" s="1">
        <v>564.92359506000003</v>
      </c>
      <c r="G1861" s="1">
        <f t="shared" si="149"/>
        <v>564.92329907300541</v>
      </c>
      <c r="H1861" s="57">
        <f t="shared" si="150"/>
        <v>1</v>
      </c>
      <c r="I1861" s="1">
        <f t="shared" si="151"/>
        <v>565</v>
      </c>
      <c r="J1861" s="4">
        <f t="shared" si="152"/>
        <v>0.11896115659253916</v>
      </c>
      <c r="K1861" s="19">
        <f t="shared" si="153"/>
        <v>6064.4018407744607</v>
      </c>
    </row>
    <row r="1862" spans="2:11" x14ac:dyDescent="0.35">
      <c r="B1862" t="s">
        <v>768</v>
      </c>
      <c r="C1862" t="s">
        <v>1260</v>
      </c>
      <c r="D1862" t="s">
        <v>76</v>
      </c>
      <c r="E1862" s="1">
        <v>1401.5454580000001</v>
      </c>
      <c r="F1862" s="1">
        <v>154.17000038</v>
      </c>
      <c r="G1862" s="1">
        <f t="shared" si="149"/>
        <v>154.16991960391724</v>
      </c>
      <c r="H1862" s="57">
        <f t="shared" si="150"/>
        <v>1</v>
      </c>
      <c r="I1862" s="1">
        <f t="shared" si="151"/>
        <v>154</v>
      </c>
      <c r="J1862" s="4">
        <f t="shared" si="152"/>
        <v>3.2424810823453151E-2</v>
      </c>
      <c r="K1862" s="19">
        <f t="shared" si="153"/>
        <v>1652.9520061579947</v>
      </c>
    </row>
    <row r="1863" spans="2:11" x14ac:dyDescent="0.35">
      <c r="B1863" t="s">
        <v>768</v>
      </c>
      <c r="C1863" t="s">
        <v>1261</v>
      </c>
      <c r="D1863" t="s">
        <v>76</v>
      </c>
      <c r="E1863" s="1">
        <v>1808.86517</v>
      </c>
      <c r="F1863" s="1">
        <v>198.97516869999998</v>
      </c>
      <c r="G1863" s="1">
        <f t="shared" ref="G1863:G1926" si="154">F1863*($G$3/$F$3)</f>
        <v>198.97506444862384</v>
      </c>
      <c r="H1863" s="57">
        <f t="shared" si="150"/>
        <v>1</v>
      </c>
      <c r="I1863" s="1">
        <f t="shared" si="151"/>
        <v>199</v>
      </c>
      <c r="J1863" s="4">
        <f t="shared" si="152"/>
        <v>4.1899593206929722E-2</v>
      </c>
      <c r="K1863" s="19">
        <f t="shared" si="153"/>
        <v>2135.9574625028636</v>
      </c>
    </row>
    <row r="1864" spans="2:11" x14ac:dyDescent="0.35">
      <c r="B1864" t="s">
        <v>768</v>
      </c>
      <c r="C1864" t="s">
        <v>1262</v>
      </c>
      <c r="D1864" t="s">
        <v>738</v>
      </c>
      <c r="E1864" s="1">
        <v>0</v>
      </c>
      <c r="F1864" s="1">
        <v>0</v>
      </c>
      <c r="G1864" s="1">
        <f t="shared" si="154"/>
        <v>0</v>
      </c>
      <c r="H1864" s="57">
        <f t="shared" ref="H1864:H1927" si="155">+VLOOKUP(D1864,$P$8:$AF$357,17,0)</f>
        <v>1</v>
      </c>
      <c r="I1864" s="1">
        <f t="shared" si="151"/>
        <v>0</v>
      </c>
      <c r="J1864" s="4">
        <f t="shared" si="152"/>
        <v>0</v>
      </c>
      <c r="K1864" s="19">
        <f t="shared" si="153"/>
        <v>0</v>
      </c>
    </row>
    <row r="1865" spans="2:11" x14ac:dyDescent="0.35">
      <c r="B1865" t="s">
        <v>768</v>
      </c>
      <c r="C1865" t="s">
        <v>1263</v>
      </c>
      <c r="D1865" t="s">
        <v>47</v>
      </c>
      <c r="E1865" s="1">
        <v>0</v>
      </c>
      <c r="F1865" s="1">
        <v>0</v>
      </c>
      <c r="G1865" s="1">
        <f t="shared" si="154"/>
        <v>0</v>
      </c>
      <c r="H1865" s="57">
        <f t="shared" si="155"/>
        <v>1</v>
      </c>
      <c r="I1865" s="1">
        <f t="shared" si="151"/>
        <v>0</v>
      </c>
      <c r="J1865" s="4">
        <f t="shared" si="152"/>
        <v>0</v>
      </c>
      <c r="K1865" s="19">
        <f t="shared" si="153"/>
        <v>0</v>
      </c>
    </row>
    <row r="1866" spans="2:11" x14ac:dyDescent="0.35">
      <c r="B1866" t="s">
        <v>768</v>
      </c>
      <c r="C1866" t="s">
        <v>1264</v>
      </c>
      <c r="D1866" t="s">
        <v>47</v>
      </c>
      <c r="E1866" s="1">
        <v>10834.573925000004</v>
      </c>
      <c r="F1866" s="1">
        <v>1191.8031317500004</v>
      </c>
      <c r="G1866" s="1">
        <f t="shared" si="154"/>
        <v>1191.8025073147135</v>
      </c>
      <c r="H1866" s="57">
        <f t="shared" si="155"/>
        <v>1</v>
      </c>
      <c r="I1866" s="1">
        <f t="shared" si="151"/>
        <v>1192</v>
      </c>
      <c r="J1866" s="4">
        <f t="shared" si="152"/>
        <v>0.2509764578023127</v>
      </c>
      <c r="K1866" s="19">
        <f t="shared" si="153"/>
        <v>12794.277865846298</v>
      </c>
    </row>
    <row r="1867" spans="2:11" x14ac:dyDescent="0.35">
      <c r="B1867" t="s">
        <v>768</v>
      </c>
      <c r="C1867" t="s">
        <v>1265</v>
      </c>
      <c r="D1867" t="s">
        <v>459</v>
      </c>
      <c r="E1867" s="1">
        <v>0.1097027976093469</v>
      </c>
      <c r="F1867" s="1">
        <v>1.2067307737028158E-2</v>
      </c>
      <c r="G1867" s="1">
        <f t="shared" si="154"/>
        <v>1.2067301414463157E-2</v>
      </c>
      <c r="H1867" s="57">
        <f t="shared" si="155"/>
        <v>1</v>
      </c>
      <c r="I1867" s="1">
        <f t="shared" si="151"/>
        <v>0</v>
      </c>
      <c r="J1867" s="4">
        <f t="shared" si="152"/>
        <v>0</v>
      </c>
      <c r="K1867" s="19">
        <f t="shared" si="153"/>
        <v>0</v>
      </c>
    </row>
    <row r="1868" spans="2:11" x14ac:dyDescent="0.35">
      <c r="B1868" t="s">
        <v>768</v>
      </c>
      <c r="C1868" t="s">
        <v>1266</v>
      </c>
      <c r="D1868" t="s">
        <v>479</v>
      </c>
      <c r="E1868" s="1">
        <v>39093.957887073833</v>
      </c>
      <c r="F1868" s="1">
        <v>2932.0468415305372</v>
      </c>
      <c r="G1868" s="1">
        <f t="shared" si="154"/>
        <v>2932.0453053091078</v>
      </c>
      <c r="H1868" s="57">
        <f t="shared" si="155"/>
        <v>1</v>
      </c>
      <c r="I1868" s="1">
        <f t="shared" si="151"/>
        <v>2932</v>
      </c>
      <c r="J1868" s="4">
        <f t="shared" si="152"/>
        <v>0.61733470996340678</v>
      </c>
      <c r="K1868" s="19">
        <f t="shared" si="153"/>
        <v>31470.488844514552</v>
      </c>
    </row>
    <row r="1869" spans="2:11" x14ac:dyDescent="0.35">
      <c r="B1869" t="s">
        <v>768</v>
      </c>
      <c r="C1869" t="s">
        <v>210</v>
      </c>
      <c r="D1869" t="s">
        <v>76</v>
      </c>
      <c r="E1869" s="1">
        <v>0</v>
      </c>
      <c r="F1869" s="1">
        <v>0</v>
      </c>
      <c r="G1869" s="1">
        <f t="shared" si="154"/>
        <v>0</v>
      </c>
      <c r="H1869" s="57">
        <f t="shared" si="155"/>
        <v>1</v>
      </c>
      <c r="I1869" s="1">
        <f t="shared" si="151"/>
        <v>0</v>
      </c>
      <c r="J1869" s="4">
        <f t="shared" si="152"/>
        <v>0</v>
      </c>
      <c r="K1869" s="19">
        <f t="shared" si="153"/>
        <v>0</v>
      </c>
    </row>
    <row r="1870" spans="2:11" x14ac:dyDescent="0.35">
      <c r="B1870" t="s">
        <v>768</v>
      </c>
      <c r="C1870" t="s">
        <v>311</v>
      </c>
      <c r="D1870" t="s">
        <v>14</v>
      </c>
      <c r="E1870" s="1">
        <v>7176.5220000000008</v>
      </c>
      <c r="F1870" s="1">
        <v>789.41741999999999</v>
      </c>
      <c r="G1870" s="1">
        <f t="shared" si="154"/>
        <v>789.41700639134262</v>
      </c>
      <c r="H1870" s="57">
        <f t="shared" si="155"/>
        <v>1</v>
      </c>
      <c r="I1870" s="1">
        <f t="shared" si="151"/>
        <v>789</v>
      </c>
      <c r="J1870" s="4">
        <f t="shared" si="152"/>
        <v>0.16612451779028919</v>
      </c>
      <c r="K1870" s="19">
        <f t="shared" si="153"/>
        <v>8468.6956679133618</v>
      </c>
    </row>
    <row r="1871" spans="2:11" x14ac:dyDescent="0.35">
      <c r="B1871" t="s">
        <v>768</v>
      </c>
      <c r="C1871" t="s">
        <v>1267</v>
      </c>
      <c r="D1871" t="s">
        <v>716</v>
      </c>
      <c r="E1871" s="1">
        <v>3612.6740999999997</v>
      </c>
      <c r="F1871" s="1">
        <v>397.39415099999997</v>
      </c>
      <c r="G1871" s="1">
        <f t="shared" si="154"/>
        <v>397.39394278865689</v>
      </c>
      <c r="H1871" s="57">
        <f t="shared" si="155"/>
        <v>1</v>
      </c>
      <c r="I1871" s="1">
        <f t="shared" si="151"/>
        <v>397</v>
      </c>
      <c r="J1871" s="4">
        <f t="shared" si="152"/>
        <v>8.3588635694226629E-2</v>
      </c>
      <c r="K1871" s="19">
        <f t="shared" si="153"/>
        <v>4261.1814704202852</v>
      </c>
    </row>
    <row r="1872" spans="2:11" x14ac:dyDescent="0.35">
      <c r="B1872" t="s">
        <v>768</v>
      </c>
      <c r="C1872" t="s">
        <v>1268</v>
      </c>
      <c r="D1872" t="s">
        <v>716</v>
      </c>
      <c r="E1872" s="1">
        <v>9372.5924249999989</v>
      </c>
      <c r="F1872" s="1">
        <v>1030.9851667499997</v>
      </c>
      <c r="G1872" s="1">
        <f t="shared" si="154"/>
        <v>1030.9846265739411</v>
      </c>
      <c r="H1872" s="57">
        <f t="shared" si="155"/>
        <v>1</v>
      </c>
      <c r="I1872" s="1">
        <f t="shared" si="151"/>
        <v>1031</v>
      </c>
      <c r="J1872" s="4">
        <f t="shared" si="152"/>
        <v>0.21707779194142987</v>
      </c>
      <c r="K1872" s="19">
        <f t="shared" si="153"/>
        <v>11066.191677590212</v>
      </c>
    </row>
    <row r="1873" spans="2:11" x14ac:dyDescent="0.35">
      <c r="B1873" t="s">
        <v>768</v>
      </c>
      <c r="C1873" t="s">
        <v>1269</v>
      </c>
      <c r="D1873" t="s">
        <v>716</v>
      </c>
      <c r="E1873" s="1">
        <v>9370.0060049999993</v>
      </c>
      <c r="F1873" s="1">
        <v>1030.7006605500001</v>
      </c>
      <c r="G1873" s="1">
        <f t="shared" si="154"/>
        <v>1030.700120523006</v>
      </c>
      <c r="H1873" s="57">
        <f t="shared" si="155"/>
        <v>1</v>
      </c>
      <c r="I1873" s="1">
        <f t="shared" si="151"/>
        <v>1031</v>
      </c>
      <c r="J1873" s="4">
        <f t="shared" si="152"/>
        <v>0.21707779194142987</v>
      </c>
      <c r="K1873" s="19">
        <f t="shared" si="153"/>
        <v>11066.191677590212</v>
      </c>
    </row>
    <row r="1874" spans="2:11" x14ac:dyDescent="0.35">
      <c r="B1874" t="s">
        <v>768</v>
      </c>
      <c r="C1874" t="s">
        <v>210</v>
      </c>
      <c r="D1874" t="s">
        <v>76</v>
      </c>
      <c r="E1874" s="1">
        <v>0</v>
      </c>
      <c r="F1874" s="1">
        <v>0</v>
      </c>
      <c r="G1874" s="1">
        <f t="shared" si="154"/>
        <v>0</v>
      </c>
      <c r="H1874" s="57">
        <f t="shared" si="155"/>
        <v>1</v>
      </c>
      <c r="I1874" s="1">
        <f t="shared" si="151"/>
        <v>0</v>
      </c>
      <c r="J1874" s="4">
        <f t="shared" si="152"/>
        <v>0</v>
      </c>
      <c r="K1874" s="19">
        <f t="shared" si="153"/>
        <v>0</v>
      </c>
    </row>
    <row r="1875" spans="2:11" x14ac:dyDescent="0.35">
      <c r="B1875" t="s">
        <v>768</v>
      </c>
      <c r="C1875" t="s">
        <v>1008</v>
      </c>
      <c r="D1875" t="s">
        <v>113</v>
      </c>
      <c r="E1875" s="1">
        <v>1393.2846390000002</v>
      </c>
      <c r="F1875" s="1">
        <v>153.26131029000004</v>
      </c>
      <c r="G1875" s="1">
        <f t="shared" si="154"/>
        <v>153.26122999001782</v>
      </c>
      <c r="H1875" s="57">
        <f t="shared" si="155"/>
        <v>1</v>
      </c>
      <c r="I1875" s="1">
        <f t="shared" si="151"/>
        <v>153</v>
      </c>
      <c r="J1875" s="4">
        <f t="shared" si="152"/>
        <v>3.2214260103820336E-2</v>
      </c>
      <c r="K1875" s="19">
        <f t="shared" si="153"/>
        <v>1642.218551572553</v>
      </c>
    </row>
    <row r="1876" spans="2:11" x14ac:dyDescent="0.35">
      <c r="B1876" t="s">
        <v>768</v>
      </c>
      <c r="C1876" t="s">
        <v>1270</v>
      </c>
      <c r="D1876" t="s">
        <v>225</v>
      </c>
      <c r="E1876" s="1">
        <v>0</v>
      </c>
      <c r="F1876" s="1">
        <v>0</v>
      </c>
      <c r="G1876" s="1">
        <f t="shared" si="154"/>
        <v>0</v>
      </c>
      <c r="H1876" s="57">
        <f t="shared" si="155"/>
        <v>1</v>
      </c>
      <c r="I1876" s="1">
        <f t="shared" si="151"/>
        <v>0</v>
      </c>
      <c r="J1876" s="4">
        <f t="shared" si="152"/>
        <v>0</v>
      </c>
      <c r="K1876" s="19">
        <f t="shared" si="153"/>
        <v>0</v>
      </c>
    </row>
    <row r="1877" spans="2:11" x14ac:dyDescent="0.35">
      <c r="B1877" t="s">
        <v>768</v>
      </c>
      <c r="C1877" t="s">
        <v>1271</v>
      </c>
      <c r="D1877" t="s">
        <v>112</v>
      </c>
      <c r="E1877" s="1">
        <v>0</v>
      </c>
      <c r="F1877" s="1">
        <v>0</v>
      </c>
      <c r="G1877" s="1">
        <f t="shared" si="154"/>
        <v>0</v>
      </c>
      <c r="H1877" s="57">
        <f t="shared" si="155"/>
        <v>0.82600678126016336</v>
      </c>
      <c r="I1877" s="1">
        <f t="shared" si="151"/>
        <v>0</v>
      </c>
      <c r="J1877" s="4">
        <f t="shared" si="152"/>
        <v>0</v>
      </c>
      <c r="K1877" s="19">
        <f t="shared" si="153"/>
        <v>0</v>
      </c>
    </row>
    <row r="1878" spans="2:11" x14ac:dyDescent="0.35">
      <c r="B1878" t="s">
        <v>768</v>
      </c>
      <c r="C1878" t="s">
        <v>1272</v>
      </c>
      <c r="D1878" t="s">
        <v>225</v>
      </c>
      <c r="E1878" s="1">
        <v>0</v>
      </c>
      <c r="F1878" s="1">
        <v>0</v>
      </c>
      <c r="G1878" s="1">
        <f t="shared" si="154"/>
        <v>0</v>
      </c>
      <c r="H1878" s="57">
        <f t="shared" si="155"/>
        <v>1</v>
      </c>
      <c r="I1878" s="1">
        <f t="shared" si="151"/>
        <v>0</v>
      </c>
      <c r="J1878" s="4">
        <f t="shared" si="152"/>
        <v>0</v>
      </c>
      <c r="K1878" s="19">
        <f t="shared" si="153"/>
        <v>0</v>
      </c>
    </row>
    <row r="1879" spans="2:11" x14ac:dyDescent="0.35">
      <c r="B1879" t="s">
        <v>768</v>
      </c>
      <c r="C1879" t="s">
        <v>1273</v>
      </c>
      <c r="D1879" t="s">
        <v>58</v>
      </c>
      <c r="E1879" s="1">
        <v>0</v>
      </c>
      <c r="F1879" s="1">
        <v>0</v>
      </c>
      <c r="G1879" s="1">
        <f t="shared" si="154"/>
        <v>0</v>
      </c>
      <c r="H1879" s="57">
        <f t="shared" si="155"/>
        <v>1</v>
      </c>
      <c r="I1879" s="1">
        <f t="shared" si="151"/>
        <v>0</v>
      </c>
      <c r="J1879" s="4">
        <f t="shared" si="152"/>
        <v>0</v>
      </c>
      <c r="K1879" s="19">
        <f t="shared" si="153"/>
        <v>0</v>
      </c>
    </row>
    <row r="1880" spans="2:11" x14ac:dyDescent="0.35">
      <c r="B1880" t="s">
        <v>768</v>
      </c>
      <c r="C1880" t="s">
        <v>1274</v>
      </c>
      <c r="D1880" t="s">
        <v>459</v>
      </c>
      <c r="E1880" s="1">
        <v>346163.52180632745</v>
      </c>
      <c r="F1880" s="1">
        <v>38077.987398696016</v>
      </c>
      <c r="G1880" s="1">
        <f t="shared" si="154"/>
        <v>38077.967448052863</v>
      </c>
      <c r="H1880" s="57">
        <f t="shared" si="155"/>
        <v>1</v>
      </c>
      <c r="I1880" s="1">
        <f t="shared" si="151"/>
        <v>38078</v>
      </c>
      <c r="J1880" s="4">
        <f t="shared" si="152"/>
        <v>8.017350302178242</v>
      </c>
      <c r="K1880" s="19">
        <f t="shared" si="153"/>
        <v>408708.48370444239</v>
      </c>
    </row>
    <row r="1881" spans="2:11" x14ac:dyDescent="0.35">
      <c r="B1881" t="s">
        <v>768</v>
      </c>
      <c r="C1881" t="s">
        <v>1275</v>
      </c>
      <c r="D1881" t="s">
        <v>716</v>
      </c>
      <c r="E1881" s="1">
        <v>0</v>
      </c>
      <c r="F1881" s="1">
        <v>0</v>
      </c>
      <c r="G1881" s="1">
        <f t="shared" si="154"/>
        <v>0</v>
      </c>
      <c r="H1881" s="57">
        <f t="shared" si="155"/>
        <v>1</v>
      </c>
      <c r="I1881" s="1">
        <f t="shared" si="151"/>
        <v>0</v>
      </c>
      <c r="J1881" s="4">
        <f t="shared" si="152"/>
        <v>0</v>
      </c>
      <c r="K1881" s="19">
        <f t="shared" si="153"/>
        <v>0</v>
      </c>
    </row>
    <row r="1882" spans="2:11" x14ac:dyDescent="0.35">
      <c r="B1882" t="s">
        <v>768</v>
      </c>
      <c r="C1882" t="s">
        <v>1276</v>
      </c>
      <c r="D1882" t="s">
        <v>459</v>
      </c>
      <c r="E1882" s="1">
        <v>0</v>
      </c>
      <c r="F1882" s="1">
        <v>0</v>
      </c>
      <c r="G1882" s="1">
        <f t="shared" si="154"/>
        <v>0</v>
      </c>
      <c r="H1882" s="57">
        <f t="shared" si="155"/>
        <v>1</v>
      </c>
      <c r="I1882" s="1">
        <f t="shared" si="151"/>
        <v>0</v>
      </c>
      <c r="J1882" s="4">
        <f t="shared" si="152"/>
        <v>0</v>
      </c>
      <c r="K1882" s="19">
        <f t="shared" si="153"/>
        <v>0</v>
      </c>
    </row>
    <row r="1883" spans="2:11" x14ac:dyDescent="0.35">
      <c r="B1883" t="s">
        <v>768</v>
      </c>
      <c r="C1883" t="s">
        <v>1276</v>
      </c>
      <c r="D1883" t="s">
        <v>459</v>
      </c>
      <c r="E1883" s="1">
        <v>20946.256376999998</v>
      </c>
      <c r="F1883" s="1">
        <v>2304.0882014700001</v>
      </c>
      <c r="G1883" s="1">
        <f t="shared" si="154"/>
        <v>2304.0869942622498</v>
      </c>
      <c r="H1883" s="57">
        <f t="shared" si="155"/>
        <v>1</v>
      </c>
      <c r="I1883" s="1">
        <f t="shared" si="151"/>
        <v>2304</v>
      </c>
      <c r="J1883" s="4">
        <f t="shared" si="152"/>
        <v>0.48510885803400039</v>
      </c>
      <c r="K1883" s="19">
        <f t="shared" si="153"/>
        <v>24729.879364857272</v>
      </c>
    </row>
    <row r="1884" spans="2:11" x14ac:dyDescent="0.35">
      <c r="B1884" t="s">
        <v>768</v>
      </c>
      <c r="C1884" t="s">
        <v>1277</v>
      </c>
      <c r="D1884" t="s">
        <v>47</v>
      </c>
      <c r="E1884" s="1">
        <v>0</v>
      </c>
      <c r="F1884" s="1">
        <v>0</v>
      </c>
      <c r="G1884" s="1">
        <f t="shared" si="154"/>
        <v>0</v>
      </c>
      <c r="H1884" s="57">
        <f t="shared" si="155"/>
        <v>1</v>
      </c>
      <c r="I1884" s="1">
        <f t="shared" si="151"/>
        <v>0</v>
      </c>
      <c r="J1884" s="4">
        <f t="shared" si="152"/>
        <v>0</v>
      </c>
      <c r="K1884" s="19">
        <f t="shared" si="153"/>
        <v>0</v>
      </c>
    </row>
    <row r="1885" spans="2:11" x14ac:dyDescent="0.35">
      <c r="B1885" t="s">
        <v>768</v>
      </c>
      <c r="C1885" t="s">
        <v>1278</v>
      </c>
      <c r="D1885" t="s">
        <v>459</v>
      </c>
      <c r="E1885" s="1">
        <v>2635.7395810000007</v>
      </c>
      <c r="F1885" s="1">
        <v>289.93135391000004</v>
      </c>
      <c r="G1885" s="1">
        <f t="shared" si="154"/>
        <v>289.9312020028911</v>
      </c>
      <c r="H1885" s="57">
        <f t="shared" si="155"/>
        <v>1</v>
      </c>
      <c r="I1885" s="1">
        <f t="shared" si="151"/>
        <v>290</v>
      </c>
      <c r="J1885" s="4">
        <f t="shared" si="152"/>
        <v>6.105970869351568E-2</v>
      </c>
      <c r="K1885" s="19">
        <f t="shared" si="153"/>
        <v>3112.7018297780423</v>
      </c>
    </row>
    <row r="1886" spans="2:11" x14ac:dyDescent="0.35">
      <c r="B1886" t="s">
        <v>768</v>
      </c>
      <c r="C1886" t="s">
        <v>1279</v>
      </c>
      <c r="D1886" t="s">
        <v>459</v>
      </c>
      <c r="E1886" s="1">
        <v>0</v>
      </c>
      <c r="F1886" s="1">
        <v>0</v>
      </c>
      <c r="G1886" s="1">
        <f t="shared" si="154"/>
        <v>0</v>
      </c>
      <c r="H1886" s="57">
        <f t="shared" si="155"/>
        <v>1</v>
      </c>
      <c r="I1886" s="1">
        <f t="shared" si="151"/>
        <v>0</v>
      </c>
      <c r="J1886" s="4">
        <f t="shared" si="152"/>
        <v>0</v>
      </c>
      <c r="K1886" s="19">
        <f t="shared" si="153"/>
        <v>0</v>
      </c>
    </row>
    <row r="1887" spans="2:11" x14ac:dyDescent="0.35">
      <c r="B1887" t="s">
        <v>768</v>
      </c>
      <c r="C1887" t="s">
        <v>1280</v>
      </c>
      <c r="D1887" t="s">
        <v>44</v>
      </c>
      <c r="E1887" s="1">
        <v>86611.09039399997</v>
      </c>
      <c r="F1887" s="1">
        <v>9527.2199433399983</v>
      </c>
      <c r="G1887" s="1">
        <f t="shared" si="154"/>
        <v>9527.2149516327609</v>
      </c>
      <c r="H1887" s="57">
        <f t="shared" si="155"/>
        <v>1</v>
      </c>
      <c r="I1887" s="1">
        <f t="shared" si="151"/>
        <v>9527</v>
      </c>
      <c r="J1887" s="4">
        <f t="shared" si="152"/>
        <v>2.0059167059418064</v>
      </c>
      <c r="K1887" s="19">
        <f t="shared" si="153"/>
        <v>102257.6218355014</v>
      </c>
    </row>
    <row r="1888" spans="2:11" x14ac:dyDescent="0.35">
      <c r="B1888" t="s">
        <v>768</v>
      </c>
      <c r="C1888" t="s">
        <v>161</v>
      </c>
      <c r="D1888" t="s">
        <v>44</v>
      </c>
      <c r="E1888" s="1">
        <v>4624.54187</v>
      </c>
      <c r="F1888" s="1">
        <v>508.69960570000001</v>
      </c>
      <c r="G1888" s="1">
        <f t="shared" si="154"/>
        <v>508.69933917109449</v>
      </c>
      <c r="H1888" s="57">
        <f t="shared" si="155"/>
        <v>1</v>
      </c>
      <c r="I1888" s="1">
        <f t="shared" si="151"/>
        <v>509</v>
      </c>
      <c r="J1888" s="4">
        <f t="shared" si="152"/>
        <v>0.10717031629310166</v>
      </c>
      <c r="K1888" s="19">
        <f t="shared" si="153"/>
        <v>5463.3283839897358</v>
      </c>
    </row>
    <row r="1889" spans="2:11" x14ac:dyDescent="0.35">
      <c r="B1889" t="s">
        <v>768</v>
      </c>
      <c r="C1889" t="s">
        <v>1281</v>
      </c>
      <c r="D1889" t="s">
        <v>459</v>
      </c>
      <c r="E1889" s="1">
        <v>219159.99999299995</v>
      </c>
      <c r="F1889" s="1">
        <v>16436.999999474996</v>
      </c>
      <c r="G1889" s="1">
        <f t="shared" si="154"/>
        <v>16436.991387446265</v>
      </c>
      <c r="H1889" s="57">
        <f t="shared" si="155"/>
        <v>1</v>
      </c>
      <c r="I1889" s="1">
        <f t="shared" si="151"/>
        <v>16437</v>
      </c>
      <c r="J1889" s="4">
        <f t="shared" si="152"/>
        <v>3.4608221786045421</v>
      </c>
      <c r="K1889" s="19">
        <f t="shared" si="153"/>
        <v>176425.79302090235</v>
      </c>
    </row>
    <row r="1890" spans="2:11" x14ac:dyDescent="0.35">
      <c r="B1890" t="s">
        <v>768</v>
      </c>
      <c r="C1890" t="s">
        <v>1281</v>
      </c>
      <c r="D1890" t="s">
        <v>459</v>
      </c>
      <c r="E1890" s="1">
        <v>0</v>
      </c>
      <c r="F1890" s="1">
        <v>0</v>
      </c>
      <c r="G1890" s="1">
        <f t="shared" si="154"/>
        <v>0</v>
      </c>
      <c r="H1890" s="57">
        <f t="shared" si="155"/>
        <v>1</v>
      </c>
      <c r="I1890" s="1">
        <f t="shared" si="151"/>
        <v>0</v>
      </c>
      <c r="J1890" s="4">
        <f t="shared" si="152"/>
        <v>0</v>
      </c>
      <c r="K1890" s="19">
        <f t="shared" si="153"/>
        <v>0</v>
      </c>
    </row>
    <row r="1891" spans="2:11" x14ac:dyDescent="0.35">
      <c r="B1891" t="s">
        <v>768</v>
      </c>
      <c r="C1891" t="s">
        <v>1281</v>
      </c>
      <c r="D1891" t="s">
        <v>459</v>
      </c>
      <c r="E1891" s="1">
        <v>577717.56540987361</v>
      </c>
      <c r="F1891" s="1">
        <v>43328.817405740519</v>
      </c>
      <c r="G1891" s="1">
        <f t="shared" si="154"/>
        <v>43328.794703968888</v>
      </c>
      <c r="H1891" s="57">
        <f t="shared" si="155"/>
        <v>1</v>
      </c>
      <c r="I1891" s="1">
        <f t="shared" si="151"/>
        <v>43329</v>
      </c>
      <c r="J1891" s="4">
        <f t="shared" si="152"/>
        <v>9.1229521309701411</v>
      </c>
      <c r="K1891" s="19">
        <f t="shared" si="153"/>
        <v>465069.85373259586</v>
      </c>
    </row>
    <row r="1892" spans="2:11" x14ac:dyDescent="0.35">
      <c r="B1892" t="s">
        <v>768</v>
      </c>
      <c r="C1892" t="s">
        <v>1282</v>
      </c>
      <c r="D1892" t="s">
        <v>44</v>
      </c>
      <c r="E1892" s="1">
        <v>5628.7165510000004</v>
      </c>
      <c r="F1892" s="1">
        <v>619.15882061000002</v>
      </c>
      <c r="G1892" s="1">
        <f t="shared" si="154"/>
        <v>619.15849620691233</v>
      </c>
      <c r="H1892" s="57">
        <f t="shared" si="155"/>
        <v>1</v>
      </c>
      <c r="I1892" s="1">
        <f t="shared" si="151"/>
        <v>619</v>
      </c>
      <c r="J1892" s="4">
        <f t="shared" si="152"/>
        <v>0.13033089545271104</v>
      </c>
      <c r="K1892" s="19">
        <f t="shared" si="153"/>
        <v>6644.0083883883035</v>
      </c>
    </row>
    <row r="1893" spans="2:11" x14ac:dyDescent="0.35">
      <c r="B1893" t="s">
        <v>768</v>
      </c>
      <c r="C1893" t="s">
        <v>1283</v>
      </c>
      <c r="D1893" t="s">
        <v>44</v>
      </c>
      <c r="E1893" s="1">
        <v>815.59317800000008</v>
      </c>
      <c r="F1893" s="1">
        <v>89.715249580000005</v>
      </c>
      <c r="G1893" s="1">
        <f t="shared" si="154"/>
        <v>89.715202574445044</v>
      </c>
      <c r="H1893" s="57">
        <f t="shared" si="155"/>
        <v>1</v>
      </c>
      <c r="I1893" s="1">
        <f t="shared" si="151"/>
        <v>90</v>
      </c>
      <c r="J1893" s="4">
        <f t="shared" si="152"/>
        <v>1.8949564766953142E-2</v>
      </c>
      <c r="K1893" s="19">
        <f t="shared" si="153"/>
        <v>966.01091268973732</v>
      </c>
    </row>
    <row r="1894" spans="2:11" x14ac:dyDescent="0.35">
      <c r="B1894" t="s">
        <v>768</v>
      </c>
      <c r="C1894" t="s">
        <v>144</v>
      </c>
      <c r="D1894" t="s">
        <v>44</v>
      </c>
      <c r="E1894" s="1">
        <v>288097.51015499997</v>
      </c>
      <c r="F1894" s="1">
        <v>31690.726117049999</v>
      </c>
      <c r="G1894" s="1">
        <f t="shared" si="154"/>
        <v>31690.709512958994</v>
      </c>
      <c r="H1894" s="57">
        <f t="shared" si="155"/>
        <v>1</v>
      </c>
      <c r="I1894" s="1">
        <f t="shared" si="151"/>
        <v>31691</v>
      </c>
      <c r="J1894" s="4">
        <f t="shared" si="152"/>
        <v>6.6725628558834664</v>
      </c>
      <c r="K1894" s="19">
        <f t="shared" si="153"/>
        <v>340153.90926722734</v>
      </c>
    </row>
    <row r="1895" spans="2:11" x14ac:dyDescent="0.35">
      <c r="B1895" t="s">
        <v>768</v>
      </c>
      <c r="C1895" t="s">
        <v>1284</v>
      </c>
      <c r="D1895" t="s">
        <v>716</v>
      </c>
      <c r="E1895" s="1">
        <v>0</v>
      </c>
      <c r="F1895" s="1">
        <v>0</v>
      </c>
      <c r="G1895" s="1">
        <f t="shared" si="154"/>
        <v>0</v>
      </c>
      <c r="H1895" s="57">
        <f t="shared" si="155"/>
        <v>1</v>
      </c>
      <c r="I1895" s="1">
        <f t="shared" si="151"/>
        <v>0</v>
      </c>
      <c r="J1895" s="4">
        <f t="shared" si="152"/>
        <v>0</v>
      </c>
      <c r="K1895" s="19">
        <f t="shared" si="153"/>
        <v>0</v>
      </c>
    </row>
    <row r="1896" spans="2:11" x14ac:dyDescent="0.35">
      <c r="B1896" t="s">
        <v>768</v>
      </c>
      <c r="C1896" t="s">
        <v>1285</v>
      </c>
      <c r="D1896" t="s">
        <v>110</v>
      </c>
      <c r="E1896" s="1">
        <v>4962.7806450000007</v>
      </c>
      <c r="F1896" s="1">
        <v>545.90587095000012</v>
      </c>
      <c r="G1896" s="1">
        <f t="shared" si="154"/>
        <v>545.90558492718299</v>
      </c>
      <c r="H1896" s="57">
        <f t="shared" si="155"/>
        <v>1</v>
      </c>
      <c r="I1896" s="1">
        <f t="shared" si="151"/>
        <v>546</v>
      </c>
      <c r="J1896" s="4">
        <f t="shared" si="152"/>
        <v>0.11496069291951572</v>
      </c>
      <c r="K1896" s="19">
        <f t="shared" si="153"/>
        <v>5860.4662036510726</v>
      </c>
    </row>
    <row r="1897" spans="2:11" x14ac:dyDescent="0.35">
      <c r="B1897" t="s">
        <v>768</v>
      </c>
      <c r="C1897" t="s">
        <v>98</v>
      </c>
      <c r="D1897" t="s">
        <v>99</v>
      </c>
      <c r="E1897" s="1">
        <v>3700.2399090000004</v>
      </c>
      <c r="F1897" s="1">
        <v>407.02638998999998</v>
      </c>
      <c r="G1897" s="1">
        <f t="shared" si="154"/>
        <v>407.02617673192583</v>
      </c>
      <c r="H1897" s="57">
        <f t="shared" si="155"/>
        <v>1</v>
      </c>
      <c r="I1897" s="1">
        <f t="shared" si="151"/>
        <v>407</v>
      </c>
      <c r="J1897" s="4">
        <f t="shared" si="152"/>
        <v>8.5694142890554756E-2</v>
      </c>
      <c r="K1897" s="19">
        <f t="shared" si="153"/>
        <v>4368.5160162747006</v>
      </c>
    </row>
    <row r="1898" spans="2:11" x14ac:dyDescent="0.35">
      <c r="B1898" t="s">
        <v>768</v>
      </c>
      <c r="C1898" t="s">
        <v>1286</v>
      </c>
      <c r="D1898" t="s">
        <v>474</v>
      </c>
      <c r="E1898" s="1">
        <v>0</v>
      </c>
      <c r="F1898" s="1">
        <v>0</v>
      </c>
      <c r="G1898" s="1">
        <f t="shared" si="154"/>
        <v>0</v>
      </c>
      <c r="H1898" s="57">
        <f t="shared" si="155"/>
        <v>1</v>
      </c>
      <c r="I1898" s="1">
        <f t="shared" si="151"/>
        <v>0</v>
      </c>
      <c r="J1898" s="4">
        <f t="shared" si="152"/>
        <v>0</v>
      </c>
      <c r="K1898" s="19">
        <f t="shared" si="153"/>
        <v>0</v>
      </c>
    </row>
    <row r="1899" spans="2:11" x14ac:dyDescent="0.35">
      <c r="B1899" t="s">
        <v>768</v>
      </c>
      <c r="C1899" t="s">
        <v>1286</v>
      </c>
      <c r="D1899" t="s">
        <v>76</v>
      </c>
      <c r="E1899" s="1">
        <v>26615.579782999997</v>
      </c>
      <c r="F1899" s="1">
        <v>2927.7137761299996</v>
      </c>
      <c r="G1899" s="1">
        <f t="shared" si="154"/>
        <v>2927.7122421788436</v>
      </c>
      <c r="H1899" s="57">
        <f t="shared" si="155"/>
        <v>1</v>
      </c>
      <c r="I1899" s="1">
        <f t="shared" si="151"/>
        <v>2928</v>
      </c>
      <c r="J1899" s="4">
        <f t="shared" si="152"/>
        <v>0.61649250708487546</v>
      </c>
      <c r="K1899" s="19">
        <f t="shared" si="153"/>
        <v>31427.55502617278</v>
      </c>
    </row>
    <row r="1900" spans="2:11" x14ac:dyDescent="0.35">
      <c r="B1900" t="s">
        <v>768</v>
      </c>
      <c r="C1900" t="s">
        <v>1287</v>
      </c>
      <c r="D1900" t="s">
        <v>44</v>
      </c>
      <c r="E1900" s="1">
        <v>12645.372984000011</v>
      </c>
      <c r="F1900" s="1">
        <v>1390.991028240001</v>
      </c>
      <c r="G1900" s="1">
        <f t="shared" si="154"/>
        <v>1390.990299441881</v>
      </c>
      <c r="H1900" s="57">
        <f t="shared" si="155"/>
        <v>1</v>
      </c>
      <c r="I1900" s="1">
        <f t="shared" si="151"/>
        <v>1391</v>
      </c>
      <c r="J1900" s="4">
        <f t="shared" si="152"/>
        <v>0.29287605100924241</v>
      </c>
      <c r="K1900" s="19">
        <f t="shared" si="153"/>
        <v>14930.235328349159</v>
      </c>
    </row>
    <row r="1901" spans="2:11" x14ac:dyDescent="0.35">
      <c r="B1901" t="s">
        <v>768</v>
      </c>
      <c r="C1901" t="s">
        <v>1288</v>
      </c>
      <c r="D1901" t="s">
        <v>76</v>
      </c>
      <c r="E1901" s="1">
        <v>0</v>
      </c>
      <c r="F1901" s="1">
        <v>0</v>
      </c>
      <c r="G1901" s="1">
        <f t="shared" si="154"/>
        <v>0</v>
      </c>
      <c r="H1901" s="57">
        <f t="shared" si="155"/>
        <v>1</v>
      </c>
      <c r="I1901" s="1">
        <f t="shared" si="151"/>
        <v>0</v>
      </c>
      <c r="J1901" s="4">
        <f t="shared" si="152"/>
        <v>0</v>
      </c>
      <c r="K1901" s="19">
        <f t="shared" si="153"/>
        <v>0</v>
      </c>
    </row>
    <row r="1902" spans="2:11" x14ac:dyDescent="0.35">
      <c r="B1902" t="s">
        <v>768</v>
      </c>
      <c r="C1902" t="s">
        <v>130</v>
      </c>
      <c r="D1902" t="s">
        <v>76</v>
      </c>
      <c r="E1902" s="1">
        <v>0</v>
      </c>
      <c r="F1902" s="1">
        <v>0</v>
      </c>
      <c r="G1902" s="1">
        <f t="shared" si="154"/>
        <v>0</v>
      </c>
      <c r="H1902" s="57">
        <f t="shared" si="155"/>
        <v>1</v>
      </c>
      <c r="I1902" s="1">
        <f t="shared" si="151"/>
        <v>0</v>
      </c>
      <c r="J1902" s="4">
        <f t="shared" si="152"/>
        <v>0</v>
      </c>
      <c r="K1902" s="19">
        <f t="shared" si="153"/>
        <v>0</v>
      </c>
    </row>
    <row r="1903" spans="2:11" x14ac:dyDescent="0.35">
      <c r="B1903" t="s">
        <v>768</v>
      </c>
      <c r="C1903" t="s">
        <v>1289</v>
      </c>
      <c r="D1903" t="s">
        <v>459</v>
      </c>
      <c r="E1903" s="1">
        <v>355539.80725244625</v>
      </c>
      <c r="F1903" s="1">
        <v>19446.595083520711</v>
      </c>
      <c r="G1903" s="1">
        <f t="shared" si="154"/>
        <v>19446.584894639796</v>
      </c>
      <c r="H1903" s="57">
        <f t="shared" si="155"/>
        <v>1</v>
      </c>
      <c r="I1903" s="1">
        <f t="shared" si="151"/>
        <v>19447</v>
      </c>
      <c r="J1903" s="4">
        <f t="shared" si="152"/>
        <v>4.0945798446993082</v>
      </c>
      <c r="K1903" s="19">
        <f t="shared" si="153"/>
        <v>208733.49132308134</v>
      </c>
    </row>
    <row r="1904" spans="2:11" x14ac:dyDescent="0.35">
      <c r="B1904" t="s">
        <v>768</v>
      </c>
      <c r="C1904" t="s">
        <v>1290</v>
      </c>
      <c r="D1904" t="s">
        <v>716</v>
      </c>
      <c r="E1904" s="1">
        <v>0</v>
      </c>
      <c r="F1904" s="1">
        <v>0</v>
      </c>
      <c r="G1904" s="1">
        <f t="shared" si="154"/>
        <v>0</v>
      </c>
      <c r="H1904" s="57">
        <f t="shared" si="155"/>
        <v>1</v>
      </c>
      <c r="I1904" s="1">
        <f t="shared" si="151"/>
        <v>0</v>
      </c>
      <c r="J1904" s="4">
        <f t="shared" si="152"/>
        <v>0</v>
      </c>
      <c r="K1904" s="19">
        <f t="shared" si="153"/>
        <v>0</v>
      </c>
    </row>
    <row r="1905" spans="2:11" x14ac:dyDescent="0.35">
      <c r="B1905" t="s">
        <v>768</v>
      </c>
      <c r="C1905" t="s">
        <v>1291</v>
      </c>
      <c r="D1905" t="s">
        <v>57</v>
      </c>
      <c r="E1905" s="1">
        <v>0</v>
      </c>
      <c r="F1905" s="1">
        <v>0</v>
      </c>
      <c r="G1905" s="1">
        <f t="shared" si="154"/>
        <v>0</v>
      </c>
      <c r="H1905" s="57">
        <f t="shared" si="155"/>
        <v>1</v>
      </c>
      <c r="I1905" s="1">
        <f t="shared" si="151"/>
        <v>0</v>
      </c>
      <c r="J1905" s="4">
        <f t="shared" si="152"/>
        <v>0</v>
      </c>
      <c r="K1905" s="19">
        <f t="shared" si="153"/>
        <v>0</v>
      </c>
    </row>
    <row r="1906" spans="2:11" x14ac:dyDescent="0.35">
      <c r="B1906" t="s">
        <v>768</v>
      </c>
      <c r="C1906" t="s">
        <v>1292</v>
      </c>
      <c r="D1906" t="s">
        <v>44</v>
      </c>
      <c r="E1906" s="1">
        <v>1271.5414279999991</v>
      </c>
      <c r="F1906" s="1">
        <v>139.86955707999988</v>
      </c>
      <c r="G1906" s="1">
        <f t="shared" si="154"/>
        <v>139.8694837965148</v>
      </c>
      <c r="H1906" s="57">
        <f t="shared" si="155"/>
        <v>1</v>
      </c>
      <c r="I1906" s="1">
        <f t="shared" ref="I1906:I1969" si="156">+ROUND(H1906*G1906,0)</f>
        <v>140</v>
      </c>
      <c r="J1906" s="4">
        <f t="shared" ref="J1906:J1969" si="157">$J$3*(I1906/$I$4)</f>
        <v>2.9477100748593773E-2</v>
      </c>
      <c r="K1906" s="19">
        <f t="shared" ref="K1906:K1969" si="158">$L$3*J1906</f>
        <v>1502.6836419618135</v>
      </c>
    </row>
    <row r="1907" spans="2:11" x14ac:dyDescent="0.35">
      <c r="B1907" t="s">
        <v>768</v>
      </c>
      <c r="C1907" t="s">
        <v>176</v>
      </c>
      <c r="D1907" t="s">
        <v>76</v>
      </c>
      <c r="E1907" s="1">
        <v>74313.227868000002</v>
      </c>
      <c r="F1907" s="1">
        <v>8174.4550654799987</v>
      </c>
      <c r="G1907" s="1">
        <f t="shared" si="154"/>
        <v>8174.450782542609</v>
      </c>
      <c r="H1907" s="57">
        <f t="shared" si="155"/>
        <v>1</v>
      </c>
      <c r="I1907" s="1">
        <f t="shared" si="156"/>
        <v>8174</v>
      </c>
      <c r="J1907" s="4">
        <f t="shared" si="157"/>
        <v>1.7210415822786107</v>
      </c>
      <c r="K1907" s="19">
        <f t="shared" si="158"/>
        <v>87735.257781399021</v>
      </c>
    </row>
    <row r="1908" spans="2:11" x14ac:dyDescent="0.35">
      <c r="B1908" t="s">
        <v>768</v>
      </c>
      <c r="C1908" t="s">
        <v>176</v>
      </c>
      <c r="D1908" t="s">
        <v>716</v>
      </c>
      <c r="E1908" s="1">
        <v>0</v>
      </c>
      <c r="F1908" s="1">
        <v>0</v>
      </c>
      <c r="G1908" s="1">
        <f t="shared" si="154"/>
        <v>0</v>
      </c>
      <c r="H1908" s="57">
        <f t="shared" si="155"/>
        <v>1</v>
      </c>
      <c r="I1908" s="1">
        <f t="shared" si="156"/>
        <v>0</v>
      </c>
      <c r="J1908" s="4">
        <f t="shared" si="157"/>
        <v>0</v>
      </c>
      <c r="K1908" s="19">
        <f t="shared" si="158"/>
        <v>0</v>
      </c>
    </row>
    <row r="1909" spans="2:11" x14ac:dyDescent="0.35">
      <c r="B1909" t="s">
        <v>768</v>
      </c>
      <c r="C1909" t="s">
        <v>1293</v>
      </c>
      <c r="D1909" t="s">
        <v>716</v>
      </c>
      <c r="E1909" s="1">
        <v>0</v>
      </c>
      <c r="F1909" s="1">
        <v>0</v>
      </c>
      <c r="G1909" s="1">
        <f t="shared" si="154"/>
        <v>0</v>
      </c>
      <c r="H1909" s="57">
        <f t="shared" si="155"/>
        <v>1</v>
      </c>
      <c r="I1909" s="1">
        <f t="shared" si="156"/>
        <v>0</v>
      </c>
      <c r="J1909" s="4">
        <f t="shared" si="157"/>
        <v>0</v>
      </c>
      <c r="K1909" s="19">
        <f t="shared" si="158"/>
        <v>0</v>
      </c>
    </row>
    <row r="1910" spans="2:11" x14ac:dyDescent="0.35">
      <c r="B1910" t="s">
        <v>768</v>
      </c>
      <c r="C1910" t="s">
        <v>1294</v>
      </c>
      <c r="D1910" t="s">
        <v>62</v>
      </c>
      <c r="E1910" s="1">
        <v>6244.142168000003</v>
      </c>
      <c r="F1910" s="1">
        <v>686.85563848000015</v>
      </c>
      <c r="G1910" s="1">
        <f t="shared" si="154"/>
        <v>686.85527860773072</v>
      </c>
      <c r="H1910" s="57">
        <f t="shared" si="155"/>
        <v>1</v>
      </c>
      <c r="I1910" s="1">
        <f t="shared" si="156"/>
        <v>687</v>
      </c>
      <c r="J1910" s="4">
        <f t="shared" si="157"/>
        <v>0.14464834438774229</v>
      </c>
      <c r="K1910" s="19">
        <f t="shared" si="158"/>
        <v>7373.8833001983267</v>
      </c>
    </row>
    <row r="1911" spans="2:11" x14ac:dyDescent="0.35">
      <c r="B1911" t="s">
        <v>768</v>
      </c>
      <c r="C1911" t="s">
        <v>61</v>
      </c>
      <c r="D1911" t="s">
        <v>62</v>
      </c>
      <c r="E1911" s="1">
        <v>0</v>
      </c>
      <c r="F1911" s="1">
        <v>0</v>
      </c>
      <c r="G1911" s="1">
        <f t="shared" si="154"/>
        <v>0</v>
      </c>
      <c r="H1911" s="57">
        <f t="shared" si="155"/>
        <v>1</v>
      </c>
      <c r="I1911" s="1">
        <f t="shared" si="156"/>
        <v>0</v>
      </c>
      <c r="J1911" s="4">
        <f t="shared" si="157"/>
        <v>0</v>
      </c>
      <c r="K1911" s="19">
        <f t="shared" si="158"/>
        <v>0</v>
      </c>
    </row>
    <row r="1912" spans="2:11" x14ac:dyDescent="0.35">
      <c r="B1912" t="s">
        <v>768</v>
      </c>
      <c r="C1912" t="s">
        <v>134</v>
      </c>
      <c r="D1912" t="s">
        <v>76</v>
      </c>
      <c r="E1912" s="1">
        <v>55857.671146999986</v>
      </c>
      <c r="F1912" s="1">
        <v>6144.3438261699994</v>
      </c>
      <c r="G1912" s="1">
        <f t="shared" si="154"/>
        <v>6144.3406068924205</v>
      </c>
      <c r="H1912" s="57">
        <f t="shared" si="155"/>
        <v>1</v>
      </c>
      <c r="I1912" s="1">
        <f t="shared" si="156"/>
        <v>6144</v>
      </c>
      <c r="J1912" s="4">
        <f t="shared" si="157"/>
        <v>1.2936236214240011</v>
      </c>
      <c r="K1912" s="19">
        <f t="shared" si="158"/>
        <v>65946.344972952735</v>
      </c>
    </row>
    <row r="1913" spans="2:11" x14ac:dyDescent="0.35">
      <c r="B1913" t="s">
        <v>768</v>
      </c>
      <c r="C1913" t="s">
        <v>1295</v>
      </c>
      <c r="D1913" t="s">
        <v>459</v>
      </c>
      <c r="E1913" s="1">
        <v>7135.8155961262464</v>
      </c>
      <c r="F1913" s="1">
        <v>784.93971557388693</v>
      </c>
      <c r="G1913" s="1">
        <f t="shared" si="154"/>
        <v>784.93930431128535</v>
      </c>
      <c r="H1913" s="57">
        <f t="shared" si="155"/>
        <v>1</v>
      </c>
      <c r="I1913" s="1">
        <f t="shared" si="156"/>
        <v>785</v>
      </c>
      <c r="J1913" s="4">
        <f t="shared" si="157"/>
        <v>0.16528231491175793</v>
      </c>
      <c r="K1913" s="19">
        <f t="shared" si="158"/>
        <v>8425.761849571596</v>
      </c>
    </row>
    <row r="1914" spans="2:11" x14ac:dyDescent="0.35">
      <c r="B1914" t="s">
        <v>768</v>
      </c>
      <c r="C1914" t="s">
        <v>1296</v>
      </c>
      <c r="D1914" t="s">
        <v>485</v>
      </c>
      <c r="E1914" s="1">
        <v>2345.8018896732697</v>
      </c>
      <c r="F1914" s="1">
        <v>258.03820786405976</v>
      </c>
      <c r="G1914" s="1">
        <f t="shared" si="154"/>
        <v>258.03807266709805</v>
      </c>
      <c r="H1914" s="57">
        <f t="shared" si="155"/>
        <v>1</v>
      </c>
      <c r="I1914" s="1">
        <f t="shared" si="156"/>
        <v>258</v>
      </c>
      <c r="J1914" s="4">
        <f t="shared" si="157"/>
        <v>5.4322085665265675E-2</v>
      </c>
      <c r="K1914" s="19">
        <f t="shared" si="158"/>
        <v>2769.2312830439137</v>
      </c>
    </row>
    <row r="1915" spans="2:11" x14ac:dyDescent="0.35">
      <c r="B1915" t="s">
        <v>768</v>
      </c>
      <c r="C1915" t="s">
        <v>1297</v>
      </c>
      <c r="D1915" t="s">
        <v>459</v>
      </c>
      <c r="E1915" s="1">
        <v>44372.43294103341</v>
      </c>
      <c r="F1915" s="1">
        <v>4880.9676235136749</v>
      </c>
      <c r="G1915" s="1">
        <f t="shared" si="154"/>
        <v>4880.965066171495</v>
      </c>
      <c r="H1915" s="57">
        <f t="shared" si="155"/>
        <v>1</v>
      </c>
      <c r="I1915" s="1">
        <f t="shared" si="156"/>
        <v>4881</v>
      </c>
      <c r="J1915" s="4">
        <f t="shared" si="157"/>
        <v>1.0276980625277587</v>
      </c>
      <c r="K1915" s="19">
        <f t="shared" si="158"/>
        <v>52389.991831540086</v>
      </c>
    </row>
    <row r="1916" spans="2:11" x14ac:dyDescent="0.35">
      <c r="B1916" t="s">
        <v>768</v>
      </c>
      <c r="C1916" t="s">
        <v>1298</v>
      </c>
      <c r="D1916" t="s">
        <v>57</v>
      </c>
      <c r="E1916" s="1">
        <v>0</v>
      </c>
      <c r="F1916" s="1">
        <v>0</v>
      </c>
      <c r="G1916" s="1">
        <f t="shared" si="154"/>
        <v>0</v>
      </c>
      <c r="H1916" s="57">
        <f t="shared" si="155"/>
        <v>1</v>
      </c>
      <c r="I1916" s="1">
        <f t="shared" si="156"/>
        <v>0</v>
      </c>
      <c r="J1916" s="4">
        <f t="shared" si="157"/>
        <v>0</v>
      </c>
      <c r="K1916" s="19">
        <f t="shared" si="158"/>
        <v>0</v>
      </c>
    </row>
    <row r="1917" spans="2:11" x14ac:dyDescent="0.35">
      <c r="B1917" t="s">
        <v>768</v>
      </c>
      <c r="C1917" t="s">
        <v>1299</v>
      </c>
      <c r="D1917" t="s">
        <v>716</v>
      </c>
      <c r="E1917" s="1">
        <v>0</v>
      </c>
      <c r="F1917" s="1">
        <v>0</v>
      </c>
      <c r="G1917" s="1">
        <f t="shared" si="154"/>
        <v>0</v>
      </c>
      <c r="H1917" s="57">
        <f t="shared" si="155"/>
        <v>1</v>
      </c>
      <c r="I1917" s="1">
        <f t="shared" si="156"/>
        <v>0</v>
      </c>
      <c r="J1917" s="4">
        <f t="shared" si="157"/>
        <v>0</v>
      </c>
      <c r="K1917" s="19">
        <f t="shared" si="158"/>
        <v>0</v>
      </c>
    </row>
    <row r="1918" spans="2:11" x14ac:dyDescent="0.35">
      <c r="B1918" t="s">
        <v>768</v>
      </c>
      <c r="C1918" t="s">
        <v>1300</v>
      </c>
      <c r="D1918" t="s">
        <v>489</v>
      </c>
      <c r="E1918" s="1">
        <v>1844.533042739753</v>
      </c>
      <c r="F1918" s="1">
        <v>202.89863470137283</v>
      </c>
      <c r="G1918" s="1">
        <f t="shared" si="154"/>
        <v>202.89852839432947</v>
      </c>
      <c r="H1918" s="57">
        <f t="shared" si="155"/>
        <v>1</v>
      </c>
      <c r="I1918" s="1">
        <f t="shared" si="156"/>
        <v>203</v>
      </c>
      <c r="J1918" s="4">
        <f t="shared" si="157"/>
        <v>4.274179608546097E-2</v>
      </c>
      <c r="K1918" s="19">
        <f t="shared" si="158"/>
        <v>2178.8912808446294</v>
      </c>
    </row>
    <row r="1919" spans="2:11" x14ac:dyDescent="0.35">
      <c r="B1919" t="s">
        <v>768</v>
      </c>
      <c r="C1919" t="s">
        <v>1301</v>
      </c>
      <c r="D1919" t="s">
        <v>716</v>
      </c>
      <c r="E1919" s="1">
        <v>5.0446695119823696E-3</v>
      </c>
      <c r="F1919" s="1">
        <v>5.5491364631806057E-4</v>
      </c>
      <c r="G1919" s="1">
        <f t="shared" si="154"/>
        <v>5.5491335557569484E-4</v>
      </c>
      <c r="H1919" s="57">
        <f t="shared" si="155"/>
        <v>1</v>
      </c>
      <c r="I1919" s="1">
        <f t="shared" si="156"/>
        <v>0</v>
      </c>
      <c r="J1919" s="4">
        <f t="shared" si="157"/>
        <v>0</v>
      </c>
      <c r="K1919" s="19">
        <f t="shared" si="158"/>
        <v>0</v>
      </c>
    </row>
    <row r="1920" spans="2:11" x14ac:dyDescent="0.35">
      <c r="B1920" t="s">
        <v>768</v>
      </c>
      <c r="C1920" t="s">
        <v>1302</v>
      </c>
      <c r="D1920" t="s">
        <v>716</v>
      </c>
      <c r="E1920" s="1">
        <v>2.098100772060024</v>
      </c>
      <c r="F1920" s="1">
        <v>0.23079108492660266</v>
      </c>
      <c r="G1920" s="1">
        <f t="shared" si="154"/>
        <v>0.23079096400554322</v>
      </c>
      <c r="H1920" s="57">
        <f t="shared" si="155"/>
        <v>1</v>
      </c>
      <c r="I1920" s="1">
        <f t="shared" si="156"/>
        <v>0</v>
      </c>
      <c r="J1920" s="4">
        <f t="shared" si="157"/>
        <v>0</v>
      </c>
      <c r="K1920" s="19">
        <f t="shared" si="158"/>
        <v>0</v>
      </c>
    </row>
    <row r="1921" spans="2:11" x14ac:dyDescent="0.35">
      <c r="B1921" t="s">
        <v>768</v>
      </c>
      <c r="C1921" t="s">
        <v>1302</v>
      </c>
      <c r="D1921" t="s">
        <v>716</v>
      </c>
      <c r="E1921" s="1">
        <v>1.1765059125752813</v>
      </c>
      <c r="F1921" s="1">
        <v>0.12941565038328096</v>
      </c>
      <c r="G1921" s="1">
        <f t="shared" si="154"/>
        <v>0.12941558257703289</v>
      </c>
      <c r="H1921" s="57">
        <f t="shared" si="155"/>
        <v>1</v>
      </c>
      <c r="I1921" s="1">
        <f t="shared" si="156"/>
        <v>0</v>
      </c>
      <c r="J1921" s="4">
        <f t="shared" si="157"/>
        <v>0</v>
      </c>
      <c r="K1921" s="19">
        <f t="shared" si="158"/>
        <v>0</v>
      </c>
    </row>
    <row r="1922" spans="2:11" x14ac:dyDescent="0.35">
      <c r="B1922" t="s">
        <v>768</v>
      </c>
      <c r="C1922" t="s">
        <v>1303</v>
      </c>
      <c r="D1922" t="s">
        <v>76</v>
      </c>
      <c r="E1922" s="1">
        <v>401.41864176273299</v>
      </c>
      <c r="F1922" s="1">
        <v>44.15605059390063</v>
      </c>
      <c r="G1922" s="1">
        <f t="shared" si="154"/>
        <v>44.156027458707079</v>
      </c>
      <c r="H1922" s="57">
        <f t="shared" si="155"/>
        <v>1</v>
      </c>
      <c r="I1922" s="1">
        <f t="shared" si="156"/>
        <v>44</v>
      </c>
      <c r="J1922" s="4">
        <f t="shared" si="157"/>
        <v>9.2642316638437573E-3</v>
      </c>
      <c r="K1922" s="19">
        <f t="shared" si="158"/>
        <v>472.27200175942704</v>
      </c>
    </row>
    <row r="1923" spans="2:11" x14ac:dyDescent="0.35">
      <c r="B1923" t="s">
        <v>768</v>
      </c>
      <c r="C1923" t="s">
        <v>1304</v>
      </c>
      <c r="D1923" t="s">
        <v>57</v>
      </c>
      <c r="E1923" s="1">
        <v>10014.035294000001</v>
      </c>
      <c r="F1923" s="1">
        <v>1101.5438823400002</v>
      </c>
      <c r="G1923" s="1">
        <f t="shared" si="154"/>
        <v>1101.5433051952923</v>
      </c>
      <c r="H1923" s="57">
        <f t="shared" si="155"/>
        <v>1</v>
      </c>
      <c r="I1923" s="1">
        <f t="shared" si="156"/>
        <v>1102</v>
      </c>
      <c r="J1923" s="4">
        <f t="shared" si="157"/>
        <v>0.23202689303535956</v>
      </c>
      <c r="K1923" s="19">
        <f t="shared" si="158"/>
        <v>11828.266953156559</v>
      </c>
    </row>
    <row r="1924" spans="2:11" x14ac:dyDescent="0.35">
      <c r="B1924" t="s">
        <v>768</v>
      </c>
      <c r="C1924" t="s">
        <v>1305</v>
      </c>
      <c r="D1924" t="s">
        <v>716</v>
      </c>
      <c r="E1924" s="1">
        <v>0</v>
      </c>
      <c r="F1924" s="1">
        <v>0</v>
      </c>
      <c r="G1924" s="1">
        <f t="shared" si="154"/>
        <v>0</v>
      </c>
      <c r="H1924" s="57">
        <f t="shared" si="155"/>
        <v>1</v>
      </c>
      <c r="I1924" s="1">
        <f t="shared" si="156"/>
        <v>0</v>
      </c>
      <c r="J1924" s="4">
        <f t="shared" si="157"/>
        <v>0</v>
      </c>
      <c r="K1924" s="19">
        <f t="shared" si="158"/>
        <v>0</v>
      </c>
    </row>
    <row r="1925" spans="2:11" x14ac:dyDescent="0.35">
      <c r="B1925" t="s">
        <v>768</v>
      </c>
      <c r="C1925" t="s">
        <v>1306</v>
      </c>
      <c r="D1925" t="s">
        <v>716</v>
      </c>
      <c r="E1925" s="1">
        <v>2.3875125207027081</v>
      </c>
      <c r="F1925" s="1">
        <v>0.26262637727729787</v>
      </c>
      <c r="G1925" s="1">
        <f t="shared" si="154"/>
        <v>0.26262623967640314</v>
      </c>
      <c r="H1925" s="57">
        <f t="shared" si="155"/>
        <v>1</v>
      </c>
      <c r="I1925" s="1">
        <f t="shared" si="156"/>
        <v>0</v>
      </c>
      <c r="J1925" s="4">
        <f t="shared" si="157"/>
        <v>0</v>
      </c>
      <c r="K1925" s="19">
        <f t="shared" si="158"/>
        <v>0</v>
      </c>
    </row>
    <row r="1926" spans="2:11" x14ac:dyDescent="0.35">
      <c r="B1926" t="s">
        <v>768</v>
      </c>
      <c r="C1926" t="s">
        <v>1306</v>
      </c>
      <c r="D1926" t="s">
        <v>475</v>
      </c>
      <c r="E1926" s="1">
        <v>770046.73621733731</v>
      </c>
      <c r="F1926" s="1">
        <v>57753.505216300291</v>
      </c>
      <c r="G1926" s="1">
        <f t="shared" si="154"/>
        <v>57753.47495683407</v>
      </c>
      <c r="H1926" s="57">
        <f t="shared" si="155"/>
        <v>1</v>
      </c>
      <c r="I1926" s="1">
        <f t="shared" si="156"/>
        <v>57753</v>
      </c>
      <c r="J1926" s="4">
        <f t="shared" si="157"/>
        <v>12.15993571095383</v>
      </c>
      <c r="K1926" s="19">
        <f t="shared" si="158"/>
        <v>619889.20267300436</v>
      </c>
    </row>
    <row r="1927" spans="2:11" x14ac:dyDescent="0.35">
      <c r="B1927" t="s">
        <v>768</v>
      </c>
      <c r="C1927" t="s">
        <v>1306</v>
      </c>
      <c r="D1927" t="s">
        <v>76</v>
      </c>
      <c r="E1927" s="1">
        <v>40100.374000844109</v>
      </c>
      <c r="F1927" s="1">
        <v>4411.0411400928524</v>
      </c>
      <c r="G1927" s="1">
        <f t="shared" ref="G1927:G1990" si="159">F1927*($G$3/$F$3)</f>
        <v>4411.0388289647253</v>
      </c>
      <c r="H1927" s="57">
        <f t="shared" si="155"/>
        <v>1</v>
      </c>
      <c r="I1927" s="1">
        <f t="shared" si="156"/>
        <v>4411</v>
      </c>
      <c r="J1927" s="4">
        <f t="shared" si="157"/>
        <v>0.92873922430033673</v>
      </c>
      <c r="K1927" s="19">
        <f t="shared" si="158"/>
        <v>47345.268176382568</v>
      </c>
    </row>
    <row r="1928" spans="2:11" x14ac:dyDescent="0.35">
      <c r="B1928" t="s">
        <v>768</v>
      </c>
      <c r="C1928" t="s">
        <v>1306</v>
      </c>
      <c r="D1928" t="s">
        <v>489</v>
      </c>
      <c r="E1928" s="1">
        <v>18538.336870132061</v>
      </c>
      <c r="F1928" s="1">
        <v>2039.2170557145264</v>
      </c>
      <c r="G1928" s="1">
        <f t="shared" si="159"/>
        <v>2039.2159872837988</v>
      </c>
      <c r="H1928" s="57">
        <f t="shared" ref="H1928:H1991" si="160">+VLOOKUP(D1928,$P$8:$AF$357,17,0)</f>
        <v>1</v>
      </c>
      <c r="I1928" s="1">
        <f t="shared" si="156"/>
        <v>2039</v>
      </c>
      <c r="J1928" s="4">
        <f t="shared" si="157"/>
        <v>0.429312917331305</v>
      </c>
      <c r="K1928" s="19">
        <f t="shared" si="158"/>
        <v>21885.513899715268</v>
      </c>
    </row>
    <row r="1929" spans="2:11" x14ac:dyDescent="0.35">
      <c r="B1929" t="s">
        <v>768</v>
      </c>
      <c r="C1929" t="s">
        <v>1307</v>
      </c>
      <c r="D1929" t="s">
        <v>716</v>
      </c>
      <c r="E1929" s="1">
        <v>0</v>
      </c>
      <c r="F1929" s="1">
        <v>0</v>
      </c>
      <c r="G1929" s="1">
        <f t="shared" si="159"/>
        <v>0</v>
      </c>
      <c r="H1929" s="57">
        <f t="shared" si="160"/>
        <v>1</v>
      </c>
      <c r="I1929" s="1">
        <f t="shared" si="156"/>
        <v>0</v>
      </c>
      <c r="J1929" s="4">
        <f t="shared" si="157"/>
        <v>0</v>
      </c>
      <c r="K1929" s="19">
        <f t="shared" si="158"/>
        <v>0</v>
      </c>
    </row>
    <row r="1930" spans="2:11" x14ac:dyDescent="0.35">
      <c r="B1930" t="s">
        <v>768</v>
      </c>
      <c r="C1930" t="s">
        <v>1307</v>
      </c>
      <c r="D1930" t="s">
        <v>475</v>
      </c>
      <c r="E1930" s="1">
        <v>16495.927655804284</v>
      </c>
      <c r="F1930" s="1">
        <v>1237.194574185321</v>
      </c>
      <c r="G1930" s="1">
        <f t="shared" si="159"/>
        <v>1237.1939259675673</v>
      </c>
      <c r="H1930" s="57">
        <f t="shared" si="160"/>
        <v>1</v>
      </c>
      <c r="I1930" s="1">
        <f t="shared" si="156"/>
        <v>1237</v>
      </c>
      <c r="J1930" s="4">
        <f t="shared" si="157"/>
        <v>0.26045124018578925</v>
      </c>
      <c r="K1930" s="19">
        <f t="shared" si="158"/>
        <v>13277.283322191164</v>
      </c>
    </row>
    <row r="1931" spans="2:11" x14ac:dyDescent="0.35">
      <c r="B1931" t="s">
        <v>768</v>
      </c>
      <c r="C1931" t="s">
        <v>1307</v>
      </c>
      <c r="D1931" t="s">
        <v>761</v>
      </c>
      <c r="E1931" s="1">
        <v>63116.913273626145</v>
      </c>
      <c r="F1931" s="1">
        <v>6942.8604600988756</v>
      </c>
      <c r="G1931" s="1">
        <f t="shared" si="159"/>
        <v>6942.8568224451828</v>
      </c>
      <c r="H1931" s="57">
        <f t="shared" si="160"/>
        <v>1</v>
      </c>
      <c r="I1931" s="1">
        <f t="shared" si="156"/>
        <v>6943</v>
      </c>
      <c r="J1931" s="4">
        <f t="shared" si="157"/>
        <v>1.4618536464106182</v>
      </c>
      <c r="K1931" s="19">
        <f t="shared" si="158"/>
        <v>74522.375186720499</v>
      </c>
    </row>
    <row r="1932" spans="2:11" x14ac:dyDescent="0.35">
      <c r="B1932" t="s">
        <v>768</v>
      </c>
      <c r="C1932" t="s">
        <v>1308</v>
      </c>
      <c r="D1932" t="s">
        <v>716</v>
      </c>
      <c r="E1932" s="1">
        <v>0</v>
      </c>
      <c r="F1932" s="1">
        <v>0</v>
      </c>
      <c r="G1932" s="1">
        <f t="shared" si="159"/>
        <v>0</v>
      </c>
      <c r="H1932" s="57">
        <f t="shared" si="160"/>
        <v>1</v>
      </c>
      <c r="I1932" s="1">
        <f t="shared" si="156"/>
        <v>0</v>
      </c>
      <c r="J1932" s="4">
        <f t="shared" si="157"/>
        <v>0</v>
      </c>
      <c r="K1932" s="19">
        <f t="shared" si="158"/>
        <v>0</v>
      </c>
    </row>
    <row r="1933" spans="2:11" x14ac:dyDescent="0.35">
      <c r="B1933" t="s">
        <v>768</v>
      </c>
      <c r="C1933" t="s">
        <v>1308</v>
      </c>
      <c r="D1933" t="s">
        <v>475</v>
      </c>
      <c r="E1933" s="1">
        <v>50724.383325716641</v>
      </c>
      <c r="F1933" s="1">
        <v>3804.3287494287479</v>
      </c>
      <c r="G1933" s="1">
        <f t="shared" si="159"/>
        <v>3804.3267561825051</v>
      </c>
      <c r="H1933" s="57">
        <f t="shared" si="160"/>
        <v>1</v>
      </c>
      <c r="I1933" s="1">
        <f t="shared" si="156"/>
        <v>3804</v>
      </c>
      <c r="J1933" s="4">
        <f t="shared" si="157"/>
        <v>0.80093493748321942</v>
      </c>
      <c r="K1933" s="19">
        <f t="shared" si="158"/>
        <v>40830.061243019562</v>
      </c>
    </row>
    <row r="1934" spans="2:11" x14ac:dyDescent="0.35">
      <c r="B1934" t="s">
        <v>768</v>
      </c>
      <c r="C1934" t="s">
        <v>1308</v>
      </c>
      <c r="D1934" t="s">
        <v>761</v>
      </c>
      <c r="E1934" s="1">
        <v>284522.63480228465</v>
      </c>
      <c r="F1934" s="1">
        <v>31297.48982825132</v>
      </c>
      <c r="G1934" s="1">
        <f t="shared" si="159"/>
        <v>31297.473430193182</v>
      </c>
      <c r="H1934" s="57">
        <f t="shared" si="160"/>
        <v>1</v>
      </c>
      <c r="I1934" s="1">
        <f t="shared" si="156"/>
        <v>31297</v>
      </c>
      <c r="J1934" s="4">
        <f t="shared" si="157"/>
        <v>6.5896058723481374</v>
      </c>
      <c r="K1934" s="19">
        <f t="shared" si="158"/>
        <v>335924.92816056334</v>
      </c>
    </row>
    <row r="1935" spans="2:11" x14ac:dyDescent="0.35">
      <c r="B1935" t="s">
        <v>768</v>
      </c>
      <c r="C1935" t="s">
        <v>1309</v>
      </c>
      <c r="D1935" t="s">
        <v>716</v>
      </c>
      <c r="E1935" s="1">
        <v>0</v>
      </c>
      <c r="F1935" s="1">
        <v>0</v>
      </c>
      <c r="G1935" s="1">
        <f t="shared" si="159"/>
        <v>0</v>
      </c>
      <c r="H1935" s="57">
        <f t="shared" si="160"/>
        <v>1</v>
      </c>
      <c r="I1935" s="1">
        <f t="shared" si="156"/>
        <v>0</v>
      </c>
      <c r="J1935" s="4">
        <f t="shared" si="157"/>
        <v>0</v>
      </c>
      <c r="K1935" s="19">
        <f t="shared" si="158"/>
        <v>0</v>
      </c>
    </row>
    <row r="1936" spans="2:11" x14ac:dyDescent="0.35">
      <c r="B1936" t="s">
        <v>768</v>
      </c>
      <c r="C1936" t="s">
        <v>1309</v>
      </c>
      <c r="D1936" t="s">
        <v>475</v>
      </c>
      <c r="E1936" s="1">
        <v>1151.727088889834</v>
      </c>
      <c r="F1936" s="1">
        <v>86.379531666737563</v>
      </c>
      <c r="G1936" s="1">
        <f t="shared" si="159"/>
        <v>86.379486408904114</v>
      </c>
      <c r="H1936" s="57">
        <f t="shared" si="160"/>
        <v>1</v>
      </c>
      <c r="I1936" s="1">
        <f t="shared" si="156"/>
        <v>86</v>
      </c>
      <c r="J1936" s="4">
        <f t="shared" si="157"/>
        <v>1.8107361888421891E-2</v>
      </c>
      <c r="K1936" s="19">
        <f t="shared" si="158"/>
        <v>923.07709434797118</v>
      </c>
    </row>
    <row r="1937" spans="2:11" x14ac:dyDescent="0.35">
      <c r="B1937" t="s">
        <v>768</v>
      </c>
      <c r="C1937" t="s">
        <v>1310</v>
      </c>
      <c r="D1937" t="s">
        <v>716</v>
      </c>
      <c r="E1937" s="1">
        <v>0</v>
      </c>
      <c r="F1937" s="1">
        <v>0</v>
      </c>
      <c r="G1937" s="1">
        <f t="shared" si="159"/>
        <v>0</v>
      </c>
      <c r="H1937" s="57">
        <f t="shared" si="160"/>
        <v>1</v>
      </c>
      <c r="I1937" s="1">
        <f t="shared" si="156"/>
        <v>0</v>
      </c>
      <c r="J1937" s="4">
        <f t="shared" si="157"/>
        <v>0</v>
      </c>
      <c r="K1937" s="19">
        <f t="shared" si="158"/>
        <v>0</v>
      </c>
    </row>
    <row r="1938" spans="2:11" x14ac:dyDescent="0.35">
      <c r="B1938" t="s">
        <v>768</v>
      </c>
      <c r="C1938" t="s">
        <v>1310</v>
      </c>
      <c r="D1938" t="s">
        <v>475</v>
      </c>
      <c r="E1938" s="1">
        <v>26344.398022298999</v>
      </c>
      <c r="F1938" s="1">
        <v>1975.8298516724253</v>
      </c>
      <c r="G1938" s="1">
        <f t="shared" si="159"/>
        <v>1975.8288164528933</v>
      </c>
      <c r="H1938" s="57">
        <f t="shared" si="160"/>
        <v>1</v>
      </c>
      <c r="I1938" s="1">
        <f t="shared" si="156"/>
        <v>1976</v>
      </c>
      <c r="J1938" s="4">
        <f t="shared" si="157"/>
        <v>0.41604822199443781</v>
      </c>
      <c r="K1938" s="19">
        <f t="shared" si="158"/>
        <v>21209.306260832451</v>
      </c>
    </row>
    <row r="1939" spans="2:11" x14ac:dyDescent="0.35">
      <c r="B1939" t="s">
        <v>768</v>
      </c>
      <c r="C1939" t="s">
        <v>1311</v>
      </c>
      <c r="D1939" t="s">
        <v>459</v>
      </c>
      <c r="E1939" s="1">
        <v>878.64812170807829</v>
      </c>
      <c r="F1939" s="1">
        <v>65.898609128105875</v>
      </c>
      <c r="G1939" s="1">
        <f t="shared" si="159"/>
        <v>65.898574601080554</v>
      </c>
      <c r="H1939" s="57">
        <f t="shared" si="160"/>
        <v>1</v>
      </c>
      <c r="I1939" s="1">
        <f t="shared" si="156"/>
        <v>66</v>
      </c>
      <c r="J1939" s="4">
        <f t="shared" si="157"/>
        <v>1.3896347495765637E-2</v>
      </c>
      <c r="K1939" s="19">
        <f t="shared" si="158"/>
        <v>708.40800263914059</v>
      </c>
    </row>
    <row r="1940" spans="2:11" x14ac:dyDescent="0.35">
      <c r="B1940" t="s">
        <v>768</v>
      </c>
      <c r="C1940" t="s">
        <v>105</v>
      </c>
      <c r="D1940" t="s">
        <v>58</v>
      </c>
      <c r="E1940" s="1">
        <v>0</v>
      </c>
      <c r="F1940" s="1">
        <v>0</v>
      </c>
      <c r="G1940" s="1">
        <f t="shared" si="159"/>
        <v>0</v>
      </c>
      <c r="H1940" s="57">
        <f t="shared" si="160"/>
        <v>1</v>
      </c>
      <c r="I1940" s="1">
        <f t="shared" si="156"/>
        <v>0</v>
      </c>
      <c r="J1940" s="4">
        <f t="shared" si="157"/>
        <v>0</v>
      </c>
      <c r="K1940" s="19">
        <f t="shared" si="158"/>
        <v>0</v>
      </c>
    </row>
    <row r="1941" spans="2:11" x14ac:dyDescent="0.35">
      <c r="B1941" t="s">
        <v>768</v>
      </c>
      <c r="C1941" t="s">
        <v>1312</v>
      </c>
      <c r="D1941" t="s">
        <v>76</v>
      </c>
      <c r="E1941" s="1">
        <v>236.729221</v>
      </c>
      <c r="F1941" s="1">
        <v>26.040214310000003</v>
      </c>
      <c r="G1941" s="1">
        <f t="shared" si="159"/>
        <v>26.040200666447422</v>
      </c>
      <c r="H1941" s="57">
        <f t="shared" si="160"/>
        <v>1</v>
      </c>
      <c r="I1941" s="1">
        <f t="shared" si="156"/>
        <v>26</v>
      </c>
      <c r="J1941" s="4">
        <f t="shared" si="157"/>
        <v>5.4743187104531292E-3</v>
      </c>
      <c r="K1941" s="19">
        <f t="shared" si="158"/>
        <v>279.06981922147963</v>
      </c>
    </row>
    <row r="1942" spans="2:11" x14ac:dyDescent="0.35">
      <c r="B1942" t="s">
        <v>768</v>
      </c>
      <c r="C1942" t="s">
        <v>210</v>
      </c>
      <c r="D1942" t="s">
        <v>225</v>
      </c>
      <c r="E1942" s="1">
        <v>0</v>
      </c>
      <c r="F1942" s="1">
        <v>0</v>
      </c>
      <c r="G1942" s="1">
        <f t="shared" si="159"/>
        <v>0</v>
      </c>
      <c r="H1942" s="57">
        <f t="shared" si="160"/>
        <v>1</v>
      </c>
      <c r="I1942" s="1">
        <f t="shared" si="156"/>
        <v>0</v>
      </c>
      <c r="J1942" s="4">
        <f t="shared" si="157"/>
        <v>0</v>
      </c>
      <c r="K1942" s="19">
        <f t="shared" si="158"/>
        <v>0</v>
      </c>
    </row>
    <row r="1943" spans="2:11" x14ac:dyDescent="0.35">
      <c r="B1943" t="s">
        <v>768</v>
      </c>
      <c r="C1943" t="s">
        <v>1313</v>
      </c>
      <c r="D1943" t="s">
        <v>76</v>
      </c>
      <c r="E1943" s="1">
        <v>87978.5319550001</v>
      </c>
      <c r="F1943" s="1">
        <v>9677.63851505001</v>
      </c>
      <c r="G1943" s="1">
        <f t="shared" si="159"/>
        <v>9677.6334445322191</v>
      </c>
      <c r="H1943" s="57">
        <f t="shared" si="160"/>
        <v>1</v>
      </c>
      <c r="I1943" s="1">
        <f t="shared" si="156"/>
        <v>9678</v>
      </c>
      <c r="J1943" s="4">
        <f t="shared" si="157"/>
        <v>2.0377098646063612</v>
      </c>
      <c r="K1943" s="19">
        <f t="shared" si="158"/>
        <v>103878.37347790308</v>
      </c>
    </row>
    <row r="1944" spans="2:11" x14ac:dyDescent="0.35">
      <c r="B1944" t="s">
        <v>768</v>
      </c>
      <c r="C1944" t="s">
        <v>1314</v>
      </c>
      <c r="D1944" t="s">
        <v>76</v>
      </c>
      <c r="E1944" s="1">
        <v>0</v>
      </c>
      <c r="F1944" s="1">
        <v>0</v>
      </c>
      <c r="G1944" s="1">
        <f t="shared" si="159"/>
        <v>0</v>
      </c>
      <c r="H1944" s="57">
        <f t="shared" si="160"/>
        <v>1</v>
      </c>
      <c r="I1944" s="1">
        <f t="shared" si="156"/>
        <v>0</v>
      </c>
      <c r="J1944" s="4">
        <f t="shared" si="157"/>
        <v>0</v>
      </c>
      <c r="K1944" s="19">
        <f t="shared" si="158"/>
        <v>0</v>
      </c>
    </row>
    <row r="1945" spans="2:11" x14ac:dyDescent="0.35">
      <c r="B1945" t="s">
        <v>768</v>
      </c>
      <c r="C1945" t="s">
        <v>131</v>
      </c>
      <c r="D1945" t="s">
        <v>76</v>
      </c>
      <c r="E1945" s="1">
        <v>0</v>
      </c>
      <c r="F1945" s="1">
        <v>0</v>
      </c>
      <c r="G1945" s="1">
        <f t="shared" si="159"/>
        <v>0</v>
      </c>
      <c r="H1945" s="57">
        <f t="shared" si="160"/>
        <v>1</v>
      </c>
      <c r="I1945" s="1">
        <f t="shared" si="156"/>
        <v>0</v>
      </c>
      <c r="J1945" s="4">
        <f t="shared" si="157"/>
        <v>0</v>
      </c>
      <c r="K1945" s="19">
        <f t="shared" si="158"/>
        <v>0</v>
      </c>
    </row>
    <row r="1946" spans="2:11" x14ac:dyDescent="0.35">
      <c r="B1946" t="s">
        <v>768</v>
      </c>
      <c r="C1946" t="s">
        <v>1315</v>
      </c>
      <c r="D1946" t="s">
        <v>459</v>
      </c>
      <c r="E1946" s="1">
        <v>283428.21029079793</v>
      </c>
      <c r="F1946" s="1">
        <v>21257.115771809848</v>
      </c>
      <c r="G1946" s="1">
        <f t="shared" si="159"/>
        <v>21257.104634321757</v>
      </c>
      <c r="H1946" s="57">
        <f t="shared" si="160"/>
        <v>1</v>
      </c>
      <c r="I1946" s="1">
        <f t="shared" si="156"/>
        <v>21257</v>
      </c>
      <c r="J1946" s="4">
        <f t="shared" si="157"/>
        <v>4.4756766472346996</v>
      </c>
      <c r="K1946" s="19">
        <f t="shared" si="158"/>
        <v>228161.04412273053</v>
      </c>
    </row>
    <row r="1947" spans="2:11" x14ac:dyDescent="0.35">
      <c r="B1947" t="s">
        <v>768</v>
      </c>
      <c r="C1947" t="s">
        <v>1316</v>
      </c>
      <c r="D1947" t="s">
        <v>44</v>
      </c>
      <c r="E1947" s="1">
        <v>6836.4664059999996</v>
      </c>
      <c r="F1947" s="1">
        <v>752.01130466000006</v>
      </c>
      <c r="G1947" s="1">
        <f t="shared" si="159"/>
        <v>752.0109106499641</v>
      </c>
      <c r="H1947" s="57">
        <f t="shared" si="160"/>
        <v>1</v>
      </c>
      <c r="I1947" s="1">
        <f t="shared" si="156"/>
        <v>752</v>
      </c>
      <c r="J1947" s="4">
        <f t="shared" si="157"/>
        <v>0.15833414116387515</v>
      </c>
      <c r="K1947" s="19">
        <f t="shared" si="158"/>
        <v>8071.5578482520268</v>
      </c>
    </row>
    <row r="1948" spans="2:11" x14ac:dyDescent="0.35">
      <c r="B1948" t="s">
        <v>768</v>
      </c>
      <c r="C1948" t="s">
        <v>1316</v>
      </c>
      <c r="D1948" t="s">
        <v>44</v>
      </c>
      <c r="E1948" s="1">
        <v>7182.6321270000008</v>
      </c>
      <c r="F1948" s="1">
        <v>790.08953397000005</v>
      </c>
      <c r="G1948" s="1">
        <f t="shared" si="159"/>
        <v>790.08912000919418</v>
      </c>
      <c r="H1948" s="57">
        <f t="shared" si="160"/>
        <v>1</v>
      </c>
      <c r="I1948" s="1">
        <f t="shared" si="156"/>
        <v>790</v>
      </c>
      <c r="J1948" s="4">
        <f t="shared" si="157"/>
        <v>0.16633506850992202</v>
      </c>
      <c r="K1948" s="19">
        <f t="shared" si="158"/>
        <v>8479.4291224988046</v>
      </c>
    </row>
    <row r="1949" spans="2:11" x14ac:dyDescent="0.35">
      <c r="B1949" t="s">
        <v>768</v>
      </c>
      <c r="C1949" t="s">
        <v>210</v>
      </c>
      <c r="D1949" t="s">
        <v>225</v>
      </c>
      <c r="E1949" s="1">
        <v>0</v>
      </c>
      <c r="F1949" s="1">
        <v>0</v>
      </c>
      <c r="G1949" s="1">
        <f t="shared" si="159"/>
        <v>0</v>
      </c>
      <c r="H1949" s="57">
        <f t="shared" si="160"/>
        <v>1</v>
      </c>
      <c r="I1949" s="1">
        <f t="shared" si="156"/>
        <v>0</v>
      </c>
      <c r="J1949" s="4">
        <f t="shared" si="157"/>
        <v>0</v>
      </c>
      <c r="K1949" s="19">
        <f t="shared" si="158"/>
        <v>0</v>
      </c>
    </row>
    <row r="1950" spans="2:11" x14ac:dyDescent="0.35">
      <c r="B1950" t="s">
        <v>768</v>
      </c>
      <c r="C1950" t="s">
        <v>1247</v>
      </c>
      <c r="D1950" t="s">
        <v>485</v>
      </c>
      <c r="E1950" s="1">
        <v>0</v>
      </c>
      <c r="F1950" s="1">
        <v>0</v>
      </c>
      <c r="G1950" s="1">
        <f t="shared" si="159"/>
        <v>0</v>
      </c>
      <c r="H1950" s="57">
        <f t="shared" si="160"/>
        <v>1</v>
      </c>
      <c r="I1950" s="1">
        <f t="shared" si="156"/>
        <v>0</v>
      </c>
      <c r="J1950" s="4">
        <f t="shared" si="157"/>
        <v>0</v>
      </c>
      <c r="K1950" s="19">
        <f t="shared" si="158"/>
        <v>0</v>
      </c>
    </row>
    <row r="1951" spans="2:11" x14ac:dyDescent="0.35">
      <c r="B1951" t="s">
        <v>768</v>
      </c>
      <c r="C1951" t="s">
        <v>1317</v>
      </c>
      <c r="D1951" t="s">
        <v>459</v>
      </c>
      <c r="E1951" s="1">
        <v>924.82319862490715</v>
      </c>
      <c r="F1951" s="1">
        <v>69.361739896868045</v>
      </c>
      <c r="G1951" s="1">
        <f t="shared" si="159"/>
        <v>69.361703555364315</v>
      </c>
      <c r="H1951" s="57">
        <f t="shared" si="160"/>
        <v>1</v>
      </c>
      <c r="I1951" s="1">
        <f t="shared" si="156"/>
        <v>69</v>
      </c>
      <c r="J1951" s="4">
        <f t="shared" si="157"/>
        <v>1.4527999654664074E-2</v>
      </c>
      <c r="K1951" s="19">
        <f t="shared" si="158"/>
        <v>740.60836639546517</v>
      </c>
    </row>
    <row r="1952" spans="2:11" x14ac:dyDescent="0.35">
      <c r="B1952" t="s">
        <v>768</v>
      </c>
      <c r="C1952" t="s">
        <v>1318</v>
      </c>
      <c r="D1952" t="s">
        <v>459</v>
      </c>
      <c r="E1952" s="1">
        <v>796.83150000000001</v>
      </c>
      <c r="F1952" s="1">
        <v>59.762362500000009</v>
      </c>
      <c r="G1952" s="1">
        <f t="shared" si="159"/>
        <v>59.76233118800981</v>
      </c>
      <c r="H1952" s="57">
        <f t="shared" si="160"/>
        <v>1</v>
      </c>
      <c r="I1952" s="1">
        <f t="shared" si="156"/>
        <v>60</v>
      </c>
      <c r="J1952" s="4">
        <f t="shared" si="157"/>
        <v>1.263304317796876E-2</v>
      </c>
      <c r="K1952" s="19">
        <f t="shared" si="158"/>
        <v>644.00727512649144</v>
      </c>
    </row>
    <row r="1953" spans="2:11" x14ac:dyDescent="0.35">
      <c r="B1953" t="s">
        <v>768</v>
      </c>
      <c r="C1953" t="s">
        <v>1319</v>
      </c>
      <c r="D1953" t="s">
        <v>459</v>
      </c>
      <c r="E1953" s="1">
        <v>0</v>
      </c>
      <c r="F1953" s="1">
        <v>0</v>
      </c>
      <c r="G1953" s="1">
        <f t="shared" si="159"/>
        <v>0</v>
      </c>
      <c r="H1953" s="57">
        <f t="shared" si="160"/>
        <v>1</v>
      </c>
      <c r="I1953" s="1">
        <f t="shared" si="156"/>
        <v>0</v>
      </c>
      <c r="J1953" s="4">
        <f t="shared" si="157"/>
        <v>0</v>
      </c>
      <c r="K1953" s="19">
        <f t="shared" si="158"/>
        <v>0</v>
      </c>
    </row>
    <row r="1954" spans="2:11" x14ac:dyDescent="0.35">
      <c r="B1954" t="s">
        <v>768</v>
      </c>
      <c r="C1954" t="s">
        <v>940</v>
      </c>
      <c r="D1954" t="s">
        <v>76</v>
      </c>
      <c r="E1954" s="1">
        <v>1085.8877849999999</v>
      </c>
      <c r="F1954" s="1">
        <v>119.44765635</v>
      </c>
      <c r="G1954" s="1">
        <f t="shared" si="159"/>
        <v>119.44759376639908</v>
      </c>
      <c r="H1954" s="57">
        <f t="shared" si="160"/>
        <v>1</v>
      </c>
      <c r="I1954" s="1">
        <f t="shared" si="156"/>
        <v>119</v>
      </c>
      <c r="J1954" s="4">
        <f t="shared" si="157"/>
        <v>2.5055535636304707E-2</v>
      </c>
      <c r="K1954" s="19">
        <f t="shared" si="158"/>
        <v>1277.2810956675414</v>
      </c>
    </row>
    <row r="1955" spans="2:11" x14ac:dyDescent="0.35">
      <c r="B1955" t="s">
        <v>768</v>
      </c>
      <c r="C1955" t="s">
        <v>1320</v>
      </c>
      <c r="D1955" t="s">
        <v>76</v>
      </c>
      <c r="E1955" s="1">
        <v>258.91118399999999</v>
      </c>
      <c r="F1955" s="1">
        <v>28.480230239999997</v>
      </c>
      <c r="G1955" s="1">
        <f t="shared" si="159"/>
        <v>28.480215318021468</v>
      </c>
      <c r="H1955" s="57">
        <f t="shared" si="160"/>
        <v>1</v>
      </c>
      <c r="I1955" s="1">
        <f t="shared" si="156"/>
        <v>28</v>
      </c>
      <c r="J1955" s="4">
        <f t="shared" si="157"/>
        <v>5.8954201497187549E-3</v>
      </c>
      <c r="K1955" s="19">
        <f t="shared" si="158"/>
        <v>300.5367283923627</v>
      </c>
    </row>
    <row r="1956" spans="2:11" x14ac:dyDescent="0.35">
      <c r="B1956" t="s">
        <v>768</v>
      </c>
      <c r="C1956" t="s">
        <v>1321</v>
      </c>
      <c r="D1956" t="s">
        <v>76</v>
      </c>
      <c r="E1956" s="1">
        <v>14.231198000000001</v>
      </c>
      <c r="F1956" s="1">
        <v>1.5654317800000002</v>
      </c>
      <c r="G1956" s="1">
        <f t="shared" si="159"/>
        <v>1.5654309598051066</v>
      </c>
      <c r="H1956" s="57">
        <f t="shared" si="160"/>
        <v>1</v>
      </c>
      <c r="I1956" s="1">
        <f t="shared" si="156"/>
        <v>2</v>
      </c>
      <c r="J1956" s="4">
        <f t="shared" si="157"/>
        <v>4.2110143926562534E-4</v>
      </c>
      <c r="K1956" s="19">
        <f t="shared" si="158"/>
        <v>21.466909170883049</v>
      </c>
    </row>
    <row r="1957" spans="2:11" x14ac:dyDescent="0.35">
      <c r="B1957" t="s">
        <v>768</v>
      </c>
      <c r="C1957" t="s">
        <v>1322</v>
      </c>
      <c r="D1957" t="s">
        <v>76</v>
      </c>
      <c r="E1957" s="1">
        <v>2155.2471399999999</v>
      </c>
      <c r="F1957" s="1">
        <v>237.07718540000002</v>
      </c>
      <c r="G1957" s="1">
        <f t="shared" si="159"/>
        <v>237.07706118539079</v>
      </c>
      <c r="H1957" s="57">
        <f t="shared" si="160"/>
        <v>1</v>
      </c>
      <c r="I1957" s="1">
        <f t="shared" si="156"/>
        <v>237</v>
      </c>
      <c r="J1957" s="4">
        <f t="shared" si="157"/>
        <v>4.9900520552976606E-2</v>
      </c>
      <c r="K1957" s="19">
        <f t="shared" si="158"/>
        <v>2543.8287367496414</v>
      </c>
    </row>
    <row r="1958" spans="2:11" x14ac:dyDescent="0.35">
      <c r="B1958" t="s">
        <v>768</v>
      </c>
      <c r="C1958" t="s">
        <v>1323</v>
      </c>
      <c r="D1958" t="s">
        <v>76</v>
      </c>
      <c r="E1958" s="1">
        <v>3314.2117510000003</v>
      </c>
      <c r="F1958" s="1">
        <v>364.56329260999996</v>
      </c>
      <c r="G1958" s="1">
        <f t="shared" si="159"/>
        <v>364.56310160011066</v>
      </c>
      <c r="H1958" s="57">
        <f t="shared" si="160"/>
        <v>1</v>
      </c>
      <c r="I1958" s="1">
        <f t="shared" si="156"/>
        <v>365</v>
      </c>
      <c r="J1958" s="4">
        <f t="shared" si="157"/>
        <v>7.6851012665976631E-2</v>
      </c>
      <c r="K1958" s="19">
        <f t="shared" si="158"/>
        <v>3917.7109236861565</v>
      </c>
    </row>
    <row r="1959" spans="2:11" x14ac:dyDescent="0.35">
      <c r="B1959" t="s">
        <v>768</v>
      </c>
      <c r="C1959" t="s">
        <v>1324</v>
      </c>
      <c r="D1959" t="s">
        <v>76</v>
      </c>
      <c r="E1959" s="1">
        <v>792.64371899999992</v>
      </c>
      <c r="F1959" s="1">
        <v>87.190809090000002</v>
      </c>
      <c r="G1959" s="1">
        <f t="shared" si="159"/>
        <v>87.190763407104527</v>
      </c>
      <c r="H1959" s="57">
        <f t="shared" si="160"/>
        <v>1</v>
      </c>
      <c r="I1959" s="1">
        <f t="shared" si="156"/>
        <v>87</v>
      </c>
      <c r="J1959" s="4">
        <f t="shared" si="157"/>
        <v>1.8317912608054703E-2</v>
      </c>
      <c r="K1959" s="19">
        <f t="shared" si="158"/>
        <v>933.81054893341263</v>
      </c>
    </row>
    <row r="1960" spans="2:11" x14ac:dyDescent="0.35">
      <c r="B1960" t="s">
        <v>768</v>
      </c>
      <c r="C1960" t="s">
        <v>1154</v>
      </c>
      <c r="D1960" t="s">
        <v>76</v>
      </c>
      <c r="E1960" s="1">
        <v>3756.2906999999977</v>
      </c>
      <c r="F1960" s="1">
        <v>413.19197699999978</v>
      </c>
      <c r="G1960" s="1">
        <f t="shared" si="159"/>
        <v>413.19176051151788</v>
      </c>
      <c r="H1960" s="57">
        <f t="shared" si="160"/>
        <v>1</v>
      </c>
      <c r="I1960" s="1">
        <f t="shared" si="156"/>
        <v>413</v>
      </c>
      <c r="J1960" s="4">
        <f t="shared" si="157"/>
        <v>8.6957447208351635E-2</v>
      </c>
      <c r="K1960" s="19">
        <f t="shared" si="158"/>
        <v>4432.9167437873493</v>
      </c>
    </row>
    <row r="1961" spans="2:11" x14ac:dyDescent="0.35">
      <c r="B1961" t="s">
        <v>768</v>
      </c>
      <c r="C1961" t="s">
        <v>1325</v>
      </c>
      <c r="D1961" t="s">
        <v>76</v>
      </c>
      <c r="E1961" s="1">
        <v>1078.47768</v>
      </c>
      <c r="F1961" s="1">
        <v>118.63254479999996</v>
      </c>
      <c r="G1961" s="1">
        <f t="shared" si="159"/>
        <v>118.63248264346993</v>
      </c>
      <c r="H1961" s="57">
        <f t="shared" si="160"/>
        <v>1</v>
      </c>
      <c r="I1961" s="1">
        <f t="shared" si="156"/>
        <v>119</v>
      </c>
      <c r="J1961" s="4">
        <f t="shared" si="157"/>
        <v>2.5055535636304707E-2</v>
      </c>
      <c r="K1961" s="19">
        <f t="shared" si="158"/>
        <v>1277.2810956675414</v>
      </c>
    </row>
    <row r="1962" spans="2:11" x14ac:dyDescent="0.35">
      <c r="B1962" t="s">
        <v>768</v>
      </c>
      <c r="C1962" t="s">
        <v>1326</v>
      </c>
      <c r="D1962" t="s">
        <v>47</v>
      </c>
      <c r="E1962" s="1">
        <v>82.276211000000018</v>
      </c>
      <c r="F1962" s="1">
        <v>9.0503832099999997</v>
      </c>
      <c r="G1962" s="1">
        <f t="shared" si="159"/>
        <v>9.0503784681273807</v>
      </c>
      <c r="H1962" s="57">
        <f t="shared" si="160"/>
        <v>1</v>
      </c>
      <c r="I1962" s="1">
        <f t="shared" si="156"/>
        <v>9</v>
      </c>
      <c r="J1962" s="4">
        <f t="shared" si="157"/>
        <v>1.894956476695314E-3</v>
      </c>
      <c r="K1962" s="19">
        <f t="shared" si="158"/>
        <v>96.601091268973718</v>
      </c>
    </row>
    <row r="1963" spans="2:11" x14ac:dyDescent="0.35">
      <c r="B1963" t="s">
        <v>768</v>
      </c>
      <c r="C1963" t="s">
        <v>1326</v>
      </c>
      <c r="D1963" t="s">
        <v>47</v>
      </c>
      <c r="E1963" s="1">
        <v>135.47994</v>
      </c>
      <c r="F1963" s="1">
        <v>14.9027934</v>
      </c>
      <c r="G1963" s="1">
        <f t="shared" si="159"/>
        <v>14.902785591805991</v>
      </c>
      <c r="H1963" s="57">
        <f t="shared" si="160"/>
        <v>1</v>
      </c>
      <c r="I1963" s="1">
        <f t="shared" si="156"/>
        <v>15</v>
      </c>
      <c r="J1963" s="4">
        <f t="shared" si="157"/>
        <v>3.1582607944921899E-3</v>
      </c>
      <c r="K1963" s="19">
        <f t="shared" si="158"/>
        <v>161.00181878162286</v>
      </c>
    </row>
    <row r="1964" spans="2:11" x14ac:dyDescent="0.35">
      <c r="B1964" t="s">
        <v>768</v>
      </c>
      <c r="C1964" t="s">
        <v>1327</v>
      </c>
      <c r="D1964" t="s">
        <v>47</v>
      </c>
      <c r="E1964" s="1">
        <v>1427.0245849999997</v>
      </c>
      <c r="F1964" s="1">
        <v>156.97270434999996</v>
      </c>
      <c r="G1964" s="1">
        <f t="shared" si="159"/>
        <v>156.97262210546387</v>
      </c>
      <c r="H1964" s="57">
        <f t="shared" si="160"/>
        <v>1</v>
      </c>
      <c r="I1964" s="1">
        <f t="shared" si="156"/>
        <v>157</v>
      </c>
      <c r="J1964" s="4">
        <f t="shared" si="157"/>
        <v>3.3056462982351591E-2</v>
      </c>
      <c r="K1964" s="19">
        <f t="shared" si="158"/>
        <v>1685.1523699143195</v>
      </c>
    </row>
    <row r="1965" spans="2:11" x14ac:dyDescent="0.35">
      <c r="B1965" t="s">
        <v>768</v>
      </c>
      <c r="C1965" t="s">
        <v>1328</v>
      </c>
      <c r="D1965" t="s">
        <v>716</v>
      </c>
      <c r="E1965" s="1">
        <v>1102.8686400000001</v>
      </c>
      <c r="F1965" s="1">
        <v>121.31555040000002</v>
      </c>
      <c r="G1965" s="1">
        <f t="shared" si="159"/>
        <v>121.31548683773163</v>
      </c>
      <c r="H1965" s="57">
        <f t="shared" si="160"/>
        <v>1</v>
      </c>
      <c r="I1965" s="1">
        <f t="shared" si="156"/>
        <v>121</v>
      </c>
      <c r="J1965" s="4">
        <f t="shared" si="157"/>
        <v>2.5476637075570331E-2</v>
      </c>
      <c r="K1965" s="19">
        <f t="shared" si="158"/>
        <v>1298.7480048384243</v>
      </c>
    </row>
    <row r="1966" spans="2:11" x14ac:dyDescent="0.35">
      <c r="B1966" t="s">
        <v>768</v>
      </c>
      <c r="C1966" t="s">
        <v>1329</v>
      </c>
      <c r="D1966" t="s">
        <v>76</v>
      </c>
      <c r="E1966" s="1">
        <v>1927.1322000000007</v>
      </c>
      <c r="F1966" s="1">
        <v>211.98454200000006</v>
      </c>
      <c r="G1966" s="1">
        <f t="shared" si="159"/>
        <v>211.98443093247155</v>
      </c>
      <c r="H1966" s="57">
        <f t="shared" si="160"/>
        <v>1</v>
      </c>
      <c r="I1966" s="1">
        <f t="shared" si="156"/>
        <v>212</v>
      </c>
      <c r="J1966" s="4">
        <f t="shared" si="157"/>
        <v>4.4636752562156289E-2</v>
      </c>
      <c r="K1966" s="19">
        <f t="shared" si="158"/>
        <v>2275.4923721136033</v>
      </c>
    </row>
    <row r="1967" spans="2:11" x14ac:dyDescent="0.35">
      <c r="B1967" t="s">
        <v>768</v>
      </c>
      <c r="C1967" t="s">
        <v>1330</v>
      </c>
      <c r="D1967" t="s">
        <v>716</v>
      </c>
      <c r="E1967" s="1">
        <v>3497.2888500000008</v>
      </c>
      <c r="F1967" s="1">
        <v>384.70177350000006</v>
      </c>
      <c r="G1967" s="1">
        <f t="shared" si="159"/>
        <v>384.70157193872205</v>
      </c>
      <c r="H1967" s="57">
        <f t="shared" si="160"/>
        <v>1</v>
      </c>
      <c r="I1967" s="1">
        <f t="shared" si="156"/>
        <v>385</v>
      </c>
      <c r="J1967" s="4">
        <f t="shared" si="157"/>
        <v>8.1062027058632871E-2</v>
      </c>
      <c r="K1967" s="19">
        <f t="shared" si="158"/>
        <v>4132.3800153949869</v>
      </c>
    </row>
    <row r="1968" spans="2:11" x14ac:dyDescent="0.35">
      <c r="B1968" t="s">
        <v>768</v>
      </c>
      <c r="C1968" t="s">
        <v>1106</v>
      </c>
      <c r="D1968" t="s">
        <v>225</v>
      </c>
      <c r="E1968" s="1">
        <v>0</v>
      </c>
      <c r="F1968" s="1">
        <v>0</v>
      </c>
      <c r="G1968" s="1">
        <f t="shared" si="159"/>
        <v>0</v>
      </c>
      <c r="H1968" s="57">
        <f t="shared" si="160"/>
        <v>1</v>
      </c>
      <c r="I1968" s="1">
        <f t="shared" si="156"/>
        <v>0</v>
      </c>
      <c r="J1968" s="4">
        <f t="shared" si="157"/>
        <v>0</v>
      </c>
      <c r="K1968" s="19">
        <f t="shared" si="158"/>
        <v>0</v>
      </c>
    </row>
    <row r="1969" spans="2:11" x14ac:dyDescent="0.35">
      <c r="B1969" t="s">
        <v>768</v>
      </c>
      <c r="C1969" t="s">
        <v>1331</v>
      </c>
      <c r="D1969" t="s">
        <v>47</v>
      </c>
      <c r="E1969" s="1">
        <v>2611.1117260000001</v>
      </c>
      <c r="F1969" s="1">
        <v>287.22228985999999</v>
      </c>
      <c r="G1969" s="1">
        <f t="shared" si="159"/>
        <v>287.22213937228253</v>
      </c>
      <c r="H1969" s="57">
        <f t="shared" si="160"/>
        <v>1</v>
      </c>
      <c r="I1969" s="1">
        <f t="shared" si="156"/>
        <v>287</v>
      </c>
      <c r="J1969" s="4">
        <f t="shared" si="157"/>
        <v>6.0428056534617233E-2</v>
      </c>
      <c r="K1969" s="19">
        <f t="shared" si="158"/>
        <v>3080.5014660217175</v>
      </c>
    </row>
    <row r="1970" spans="2:11" x14ac:dyDescent="0.35">
      <c r="B1970" t="s">
        <v>768</v>
      </c>
      <c r="C1970" t="s">
        <v>1331</v>
      </c>
      <c r="D1970" t="s">
        <v>47</v>
      </c>
      <c r="E1970" s="1">
        <v>802.89974999999993</v>
      </c>
      <c r="F1970" s="1">
        <v>88.318972500000001</v>
      </c>
      <c r="G1970" s="1">
        <f t="shared" si="159"/>
        <v>88.318926226012735</v>
      </c>
      <c r="H1970" s="57">
        <f t="shared" si="160"/>
        <v>1</v>
      </c>
      <c r="I1970" s="1">
        <f t="shared" ref="I1970:I2033" si="161">+ROUND(H1970*G1970,0)</f>
        <v>88</v>
      </c>
      <c r="J1970" s="4">
        <f t="shared" ref="J1970:J2033" si="162">$J$3*(I1970/$I$4)</f>
        <v>1.8528463327687515E-2</v>
      </c>
      <c r="K1970" s="19">
        <f t="shared" ref="K1970:K2033" si="163">$L$3*J1970</f>
        <v>944.54400351885408</v>
      </c>
    </row>
    <row r="1971" spans="2:11" x14ac:dyDescent="0.35">
      <c r="B1971" t="s">
        <v>768</v>
      </c>
      <c r="C1971" t="s">
        <v>1331</v>
      </c>
      <c r="D1971" t="s">
        <v>47</v>
      </c>
      <c r="E1971" s="1">
        <v>4076.6380490000006</v>
      </c>
      <c r="F1971" s="1">
        <v>448.43018539000002</v>
      </c>
      <c r="G1971" s="1">
        <f t="shared" si="159"/>
        <v>448.42995043875345</v>
      </c>
      <c r="H1971" s="57">
        <f t="shared" si="160"/>
        <v>1</v>
      </c>
      <c r="I1971" s="1">
        <f t="shared" si="161"/>
        <v>448</v>
      </c>
      <c r="J1971" s="4">
        <f t="shared" si="162"/>
        <v>9.4326722395500079E-2</v>
      </c>
      <c r="K1971" s="19">
        <f t="shared" si="163"/>
        <v>4808.5876542778033</v>
      </c>
    </row>
    <row r="1972" spans="2:11" x14ac:dyDescent="0.35">
      <c r="B1972" t="s">
        <v>768</v>
      </c>
      <c r="C1972" t="s">
        <v>1106</v>
      </c>
      <c r="D1972" t="s">
        <v>76</v>
      </c>
      <c r="E1972" s="1">
        <v>0</v>
      </c>
      <c r="F1972" s="1">
        <v>0</v>
      </c>
      <c r="G1972" s="1">
        <f t="shared" si="159"/>
        <v>0</v>
      </c>
      <c r="H1972" s="57">
        <f t="shared" si="160"/>
        <v>1</v>
      </c>
      <c r="I1972" s="1">
        <f t="shared" si="161"/>
        <v>0</v>
      </c>
      <c r="J1972" s="4">
        <f t="shared" si="162"/>
        <v>0</v>
      </c>
      <c r="K1972" s="19">
        <f t="shared" si="163"/>
        <v>0</v>
      </c>
    </row>
    <row r="1973" spans="2:11" x14ac:dyDescent="0.35">
      <c r="B1973" t="s">
        <v>768</v>
      </c>
      <c r="C1973" t="s">
        <v>1106</v>
      </c>
      <c r="D1973" t="s">
        <v>225</v>
      </c>
      <c r="E1973" s="1">
        <v>0</v>
      </c>
      <c r="F1973" s="1">
        <v>0</v>
      </c>
      <c r="G1973" s="1">
        <f t="shared" si="159"/>
        <v>0</v>
      </c>
      <c r="H1973" s="57">
        <f t="shared" si="160"/>
        <v>1</v>
      </c>
      <c r="I1973" s="1">
        <f t="shared" si="161"/>
        <v>0</v>
      </c>
      <c r="J1973" s="4">
        <f t="shared" si="162"/>
        <v>0</v>
      </c>
      <c r="K1973" s="19">
        <f t="shared" si="163"/>
        <v>0</v>
      </c>
    </row>
    <row r="1974" spans="2:11" x14ac:dyDescent="0.35">
      <c r="B1974" t="s">
        <v>768</v>
      </c>
      <c r="C1974" t="s">
        <v>1332</v>
      </c>
      <c r="D1974" t="s">
        <v>76</v>
      </c>
      <c r="E1974" s="1">
        <v>713.52534300000002</v>
      </c>
      <c r="F1974" s="1">
        <v>78.487787729999994</v>
      </c>
      <c r="G1974" s="1">
        <f t="shared" si="159"/>
        <v>78.487746606979798</v>
      </c>
      <c r="H1974" s="57">
        <f t="shared" si="160"/>
        <v>1</v>
      </c>
      <c r="I1974" s="1">
        <f t="shared" si="161"/>
        <v>78</v>
      </c>
      <c r="J1974" s="4">
        <f t="shared" si="162"/>
        <v>1.6422956131359388E-2</v>
      </c>
      <c r="K1974" s="19">
        <f t="shared" si="163"/>
        <v>837.2094576644389</v>
      </c>
    </row>
    <row r="1975" spans="2:11" x14ac:dyDescent="0.35">
      <c r="B1975" t="s">
        <v>768</v>
      </c>
      <c r="C1975" t="s">
        <v>1106</v>
      </c>
      <c r="D1975" t="s">
        <v>76</v>
      </c>
      <c r="E1975" s="1">
        <v>0</v>
      </c>
      <c r="F1975" s="1">
        <v>0</v>
      </c>
      <c r="G1975" s="1">
        <f t="shared" si="159"/>
        <v>0</v>
      </c>
      <c r="H1975" s="57">
        <f t="shared" si="160"/>
        <v>1</v>
      </c>
      <c r="I1975" s="1">
        <f t="shared" si="161"/>
        <v>0</v>
      </c>
      <c r="J1975" s="4">
        <f t="shared" si="162"/>
        <v>0</v>
      </c>
      <c r="K1975" s="19">
        <f t="shared" si="163"/>
        <v>0</v>
      </c>
    </row>
    <row r="1976" spans="2:11" x14ac:dyDescent="0.35">
      <c r="B1976" t="s">
        <v>768</v>
      </c>
      <c r="C1976" t="s">
        <v>1333</v>
      </c>
      <c r="D1976" t="s">
        <v>688</v>
      </c>
      <c r="E1976" s="1">
        <v>1259.1443199999997</v>
      </c>
      <c r="F1976" s="1">
        <v>138.50587519999999</v>
      </c>
      <c r="G1976" s="1">
        <f t="shared" si="159"/>
        <v>138.50580263100463</v>
      </c>
      <c r="H1976" s="57">
        <f t="shared" si="160"/>
        <v>1</v>
      </c>
      <c r="I1976" s="1">
        <f t="shared" si="161"/>
        <v>139</v>
      </c>
      <c r="J1976" s="4">
        <f t="shared" si="162"/>
        <v>2.9266550028960961E-2</v>
      </c>
      <c r="K1976" s="19">
        <f t="shared" si="163"/>
        <v>1491.9501873763718</v>
      </c>
    </row>
    <row r="1977" spans="2:11" x14ac:dyDescent="0.35">
      <c r="B1977" t="s">
        <v>768</v>
      </c>
      <c r="C1977" t="s">
        <v>1334</v>
      </c>
      <c r="D1977" t="s">
        <v>76</v>
      </c>
      <c r="E1977" s="1">
        <v>1809.7117430000001</v>
      </c>
      <c r="F1977" s="1">
        <v>199.06829173</v>
      </c>
      <c r="G1977" s="1">
        <f t="shared" si="159"/>
        <v>199.06818742983282</v>
      </c>
      <c r="H1977" s="57">
        <f t="shared" si="160"/>
        <v>1</v>
      </c>
      <c r="I1977" s="1">
        <f t="shared" si="161"/>
        <v>199</v>
      </c>
      <c r="J1977" s="4">
        <f t="shared" si="162"/>
        <v>4.1899593206929722E-2</v>
      </c>
      <c r="K1977" s="19">
        <f t="shared" si="163"/>
        <v>2135.9574625028636</v>
      </c>
    </row>
    <row r="1978" spans="2:11" x14ac:dyDescent="0.35">
      <c r="B1978" t="s">
        <v>768</v>
      </c>
      <c r="C1978" t="s">
        <v>1334</v>
      </c>
      <c r="D1978" t="s">
        <v>225</v>
      </c>
      <c r="E1978" s="1">
        <v>0</v>
      </c>
      <c r="F1978" s="1">
        <v>0</v>
      </c>
      <c r="G1978" s="1">
        <f t="shared" si="159"/>
        <v>0</v>
      </c>
      <c r="H1978" s="57">
        <f t="shared" si="160"/>
        <v>1</v>
      </c>
      <c r="I1978" s="1">
        <f t="shared" si="161"/>
        <v>0</v>
      </c>
      <c r="J1978" s="4">
        <f t="shared" si="162"/>
        <v>0</v>
      </c>
      <c r="K1978" s="19">
        <f t="shared" si="163"/>
        <v>0</v>
      </c>
    </row>
    <row r="1979" spans="2:11" x14ac:dyDescent="0.35">
      <c r="B1979" t="s">
        <v>768</v>
      </c>
      <c r="C1979" t="s">
        <v>1335</v>
      </c>
      <c r="D1979" t="s">
        <v>76</v>
      </c>
      <c r="E1979" s="1">
        <v>1327.4138399999999</v>
      </c>
      <c r="F1979" s="1">
        <v>146.01552240000001</v>
      </c>
      <c r="G1979" s="1">
        <f t="shared" si="159"/>
        <v>146.0154458963878</v>
      </c>
      <c r="H1979" s="57">
        <f t="shared" si="160"/>
        <v>1</v>
      </c>
      <c r="I1979" s="1">
        <f t="shared" si="161"/>
        <v>146</v>
      </c>
      <c r="J1979" s="4">
        <f t="shared" si="162"/>
        <v>3.0740405066390648E-2</v>
      </c>
      <c r="K1979" s="19">
        <f t="shared" si="163"/>
        <v>1567.0843694744624</v>
      </c>
    </row>
    <row r="1980" spans="2:11" x14ac:dyDescent="0.35">
      <c r="B1980" t="s">
        <v>768</v>
      </c>
      <c r="C1980" t="s">
        <v>1336</v>
      </c>
      <c r="D1980" t="s">
        <v>76</v>
      </c>
      <c r="E1980" s="1">
        <v>5441.4749799999991</v>
      </c>
      <c r="F1980" s="1">
        <v>598.56224779999991</v>
      </c>
      <c r="G1980" s="1">
        <f t="shared" si="159"/>
        <v>598.56193418831435</v>
      </c>
      <c r="H1980" s="57">
        <f t="shared" si="160"/>
        <v>1</v>
      </c>
      <c r="I1980" s="1">
        <f t="shared" si="161"/>
        <v>599</v>
      </c>
      <c r="J1980" s="4">
        <f t="shared" si="162"/>
        <v>0.12611988106005478</v>
      </c>
      <c r="K1980" s="19">
        <f t="shared" si="163"/>
        <v>6429.3392966794727</v>
      </c>
    </row>
    <row r="1981" spans="2:11" x14ac:dyDescent="0.35">
      <c r="B1981" t="s">
        <v>768</v>
      </c>
      <c r="C1981" t="s">
        <v>1337</v>
      </c>
      <c r="D1981" t="s">
        <v>76</v>
      </c>
      <c r="E1981" s="1">
        <v>515.58817199999999</v>
      </c>
      <c r="F1981" s="1">
        <v>56.714698920000011</v>
      </c>
      <c r="G1981" s="1">
        <f t="shared" si="159"/>
        <v>56.71466920480767</v>
      </c>
      <c r="H1981" s="57">
        <f t="shared" si="160"/>
        <v>1</v>
      </c>
      <c r="I1981" s="1">
        <f t="shared" si="161"/>
        <v>57</v>
      </c>
      <c r="J1981" s="4">
        <f t="shared" si="162"/>
        <v>1.2001391019070322E-2</v>
      </c>
      <c r="K1981" s="19">
        <f t="shared" si="163"/>
        <v>611.80691137016686</v>
      </c>
    </row>
    <row r="1982" spans="2:11" x14ac:dyDescent="0.35">
      <c r="B1982" t="s">
        <v>768</v>
      </c>
      <c r="C1982" t="s">
        <v>1338</v>
      </c>
      <c r="D1982" t="s">
        <v>76</v>
      </c>
      <c r="E1982" s="1">
        <v>1952.208779</v>
      </c>
      <c r="F1982" s="1">
        <v>214.74296569000001</v>
      </c>
      <c r="G1982" s="1">
        <f t="shared" si="159"/>
        <v>214.74285317721845</v>
      </c>
      <c r="H1982" s="57">
        <f t="shared" si="160"/>
        <v>1</v>
      </c>
      <c r="I1982" s="1">
        <f t="shared" si="161"/>
        <v>215</v>
      </c>
      <c r="J1982" s="4">
        <f t="shared" si="162"/>
        <v>4.5268404721054721E-2</v>
      </c>
      <c r="K1982" s="19">
        <f t="shared" si="163"/>
        <v>2307.6927358699277</v>
      </c>
    </row>
    <row r="1983" spans="2:11" x14ac:dyDescent="0.35">
      <c r="B1983" t="s">
        <v>768</v>
      </c>
      <c r="C1983" t="s">
        <v>1339</v>
      </c>
      <c r="D1983" t="s">
        <v>76</v>
      </c>
      <c r="E1983" s="1">
        <v>149.25717400000013</v>
      </c>
      <c r="F1983" s="1">
        <v>16.418289140000009</v>
      </c>
      <c r="G1983" s="1">
        <f t="shared" si="159"/>
        <v>16.418280537774677</v>
      </c>
      <c r="H1983" s="57">
        <f t="shared" si="160"/>
        <v>1</v>
      </c>
      <c r="I1983" s="1">
        <f t="shared" si="161"/>
        <v>16</v>
      </c>
      <c r="J1983" s="4">
        <f t="shared" si="162"/>
        <v>3.3688115141250028E-3</v>
      </c>
      <c r="K1983" s="19">
        <f t="shared" si="163"/>
        <v>171.73527336706439</v>
      </c>
    </row>
    <row r="1984" spans="2:11" x14ac:dyDescent="0.35">
      <c r="B1984" t="s">
        <v>768</v>
      </c>
      <c r="C1984" t="s">
        <v>1339</v>
      </c>
      <c r="D1984" t="s">
        <v>225</v>
      </c>
      <c r="E1984" s="1">
        <v>0</v>
      </c>
      <c r="F1984" s="1">
        <v>0</v>
      </c>
      <c r="G1984" s="1">
        <f t="shared" si="159"/>
        <v>0</v>
      </c>
      <c r="H1984" s="57">
        <f t="shared" si="160"/>
        <v>1</v>
      </c>
      <c r="I1984" s="1">
        <f t="shared" si="161"/>
        <v>0</v>
      </c>
      <c r="J1984" s="4">
        <f t="shared" si="162"/>
        <v>0</v>
      </c>
      <c r="K1984" s="19">
        <f t="shared" si="163"/>
        <v>0</v>
      </c>
    </row>
    <row r="1985" spans="2:11" x14ac:dyDescent="0.35">
      <c r="B1985" t="s">
        <v>768</v>
      </c>
      <c r="C1985" t="s">
        <v>1340</v>
      </c>
      <c r="D1985" t="s">
        <v>76</v>
      </c>
      <c r="E1985" s="1">
        <v>562.19628699999998</v>
      </c>
      <c r="F1985" s="1">
        <v>61.841591569999991</v>
      </c>
      <c r="G1985" s="1">
        <f t="shared" si="159"/>
        <v>61.841559168615106</v>
      </c>
      <c r="H1985" s="57">
        <f t="shared" si="160"/>
        <v>1</v>
      </c>
      <c r="I1985" s="1">
        <f t="shared" si="161"/>
        <v>62</v>
      </c>
      <c r="J1985" s="4">
        <f t="shared" si="162"/>
        <v>1.3054144617234385E-2</v>
      </c>
      <c r="K1985" s="19">
        <f t="shared" si="163"/>
        <v>665.47418429737445</v>
      </c>
    </row>
    <row r="1986" spans="2:11" x14ac:dyDescent="0.35">
      <c r="B1986" t="s">
        <v>768</v>
      </c>
      <c r="C1986" t="s">
        <v>1340</v>
      </c>
      <c r="D1986" t="s">
        <v>225</v>
      </c>
      <c r="E1986" s="1">
        <v>0</v>
      </c>
      <c r="F1986" s="1">
        <v>0</v>
      </c>
      <c r="G1986" s="1">
        <f t="shared" si="159"/>
        <v>0</v>
      </c>
      <c r="H1986" s="57">
        <f t="shared" si="160"/>
        <v>1</v>
      </c>
      <c r="I1986" s="1">
        <f t="shared" si="161"/>
        <v>0</v>
      </c>
      <c r="J1986" s="4">
        <f t="shared" si="162"/>
        <v>0</v>
      </c>
      <c r="K1986" s="19">
        <f t="shared" si="163"/>
        <v>0</v>
      </c>
    </row>
    <row r="1987" spans="2:11" x14ac:dyDescent="0.35">
      <c r="B1987" t="s">
        <v>768</v>
      </c>
      <c r="C1987" t="s">
        <v>1341</v>
      </c>
      <c r="D1987" t="s">
        <v>47</v>
      </c>
      <c r="E1987" s="1">
        <v>9131.6495999999988</v>
      </c>
      <c r="F1987" s="1">
        <v>1004.481456</v>
      </c>
      <c r="G1987" s="1">
        <f t="shared" si="159"/>
        <v>1004.480929710339</v>
      </c>
      <c r="H1987" s="57">
        <f t="shared" si="160"/>
        <v>1</v>
      </c>
      <c r="I1987" s="1">
        <f t="shared" si="161"/>
        <v>1004</v>
      </c>
      <c r="J1987" s="4">
        <f t="shared" si="162"/>
        <v>0.21139292251134392</v>
      </c>
      <c r="K1987" s="19">
        <f t="shared" si="163"/>
        <v>10776.38840378329</v>
      </c>
    </row>
    <row r="1988" spans="2:11" x14ac:dyDescent="0.35">
      <c r="B1988" t="s">
        <v>768</v>
      </c>
      <c r="C1988" t="s">
        <v>1342</v>
      </c>
      <c r="D1988" t="s">
        <v>76</v>
      </c>
      <c r="E1988" s="1">
        <v>2167.2696000000001</v>
      </c>
      <c r="F1988" s="1">
        <v>238.39965600000002</v>
      </c>
      <c r="G1988" s="1">
        <f t="shared" si="159"/>
        <v>238.39953109249336</v>
      </c>
      <c r="H1988" s="57">
        <f t="shared" si="160"/>
        <v>1</v>
      </c>
      <c r="I1988" s="1">
        <f t="shared" si="161"/>
        <v>238</v>
      </c>
      <c r="J1988" s="4">
        <f t="shared" si="162"/>
        <v>5.0111071272609414E-2</v>
      </c>
      <c r="K1988" s="19">
        <f t="shared" si="163"/>
        <v>2554.5621913350828</v>
      </c>
    </row>
    <row r="1989" spans="2:11" x14ac:dyDescent="0.35">
      <c r="B1989" t="s">
        <v>768</v>
      </c>
      <c r="C1989" t="s">
        <v>990</v>
      </c>
      <c r="D1989" t="s">
        <v>47</v>
      </c>
      <c r="E1989" s="1">
        <v>0</v>
      </c>
      <c r="F1989" s="1">
        <v>0</v>
      </c>
      <c r="G1989" s="1">
        <f t="shared" si="159"/>
        <v>0</v>
      </c>
      <c r="H1989" s="57">
        <f t="shared" si="160"/>
        <v>1</v>
      </c>
      <c r="I1989" s="1">
        <f t="shared" si="161"/>
        <v>0</v>
      </c>
      <c r="J1989" s="4">
        <f t="shared" si="162"/>
        <v>0</v>
      </c>
      <c r="K1989" s="19">
        <f t="shared" si="163"/>
        <v>0</v>
      </c>
    </row>
    <row r="1990" spans="2:11" x14ac:dyDescent="0.35">
      <c r="B1990" t="s">
        <v>768</v>
      </c>
      <c r="C1990" t="s">
        <v>1343</v>
      </c>
      <c r="D1990" t="s">
        <v>475</v>
      </c>
      <c r="E1990" s="1">
        <v>0</v>
      </c>
      <c r="F1990" s="1">
        <v>0</v>
      </c>
      <c r="G1990" s="1">
        <f t="shared" si="159"/>
        <v>0</v>
      </c>
      <c r="H1990" s="57">
        <f t="shared" si="160"/>
        <v>1</v>
      </c>
      <c r="I1990" s="1">
        <f t="shared" si="161"/>
        <v>0</v>
      </c>
      <c r="J1990" s="4">
        <f t="shared" si="162"/>
        <v>0</v>
      </c>
      <c r="K1990" s="19">
        <f t="shared" si="163"/>
        <v>0</v>
      </c>
    </row>
    <row r="1991" spans="2:11" x14ac:dyDescent="0.35">
      <c r="B1991" t="s">
        <v>768</v>
      </c>
      <c r="C1991" t="s">
        <v>1344</v>
      </c>
      <c r="D1991" t="s">
        <v>76</v>
      </c>
      <c r="E1991" s="1">
        <v>2550.5576609999998</v>
      </c>
      <c r="F1991" s="1">
        <v>280.56134270999996</v>
      </c>
      <c r="G1991" s="1">
        <f t="shared" ref="G1991:G2054" si="164">F1991*($G$3/$F$3)</f>
        <v>280.56119571223007</v>
      </c>
      <c r="H1991" s="57">
        <f t="shared" si="160"/>
        <v>1</v>
      </c>
      <c r="I1991" s="1">
        <f t="shared" si="161"/>
        <v>281</v>
      </c>
      <c r="J1991" s="4">
        <f t="shared" si="162"/>
        <v>5.9164752216820361E-2</v>
      </c>
      <c r="K1991" s="19">
        <f t="shared" si="163"/>
        <v>3016.1007385090684</v>
      </c>
    </row>
    <row r="1992" spans="2:11" x14ac:dyDescent="0.35">
      <c r="B1992" t="s">
        <v>768</v>
      </c>
      <c r="C1992" t="s">
        <v>1345</v>
      </c>
      <c r="D1992" t="s">
        <v>76</v>
      </c>
      <c r="E1992" s="1">
        <v>2611.2568879999999</v>
      </c>
      <c r="F1992" s="1">
        <v>287.23825768</v>
      </c>
      <c r="G1992" s="1">
        <f t="shared" si="164"/>
        <v>287.23810718391633</v>
      </c>
      <c r="H1992" s="57">
        <f t="shared" ref="H1992:H2055" si="165">+VLOOKUP(D1992,$P$8:$AF$357,17,0)</f>
        <v>1</v>
      </c>
      <c r="I1992" s="1">
        <f t="shared" si="161"/>
        <v>287</v>
      </c>
      <c r="J1992" s="4">
        <f t="shared" si="162"/>
        <v>6.0428056534617233E-2</v>
      </c>
      <c r="K1992" s="19">
        <f t="shared" si="163"/>
        <v>3080.5014660217175</v>
      </c>
    </row>
    <row r="1993" spans="2:11" x14ac:dyDescent="0.35">
      <c r="B1993" t="s">
        <v>768</v>
      </c>
      <c r="C1993" t="s">
        <v>1346</v>
      </c>
      <c r="D1993" t="s">
        <v>47</v>
      </c>
      <c r="E1993" s="1">
        <v>3978.9419650000004</v>
      </c>
      <c r="F1993" s="1">
        <v>437.68361615000009</v>
      </c>
      <c r="G1993" s="1">
        <f t="shared" si="164"/>
        <v>437.68338682932858</v>
      </c>
      <c r="H1993" s="57">
        <f t="shared" si="165"/>
        <v>1</v>
      </c>
      <c r="I1993" s="1">
        <f t="shared" si="161"/>
        <v>438</v>
      </c>
      <c r="J1993" s="4">
        <f t="shared" si="162"/>
        <v>9.2221215199171952E-2</v>
      </c>
      <c r="K1993" s="19">
        <f t="shared" si="163"/>
        <v>4701.2531084233879</v>
      </c>
    </row>
    <row r="1994" spans="2:11" x14ac:dyDescent="0.35">
      <c r="B1994" t="s">
        <v>768</v>
      </c>
      <c r="C1994" t="s">
        <v>1346</v>
      </c>
      <c r="D1994" t="s">
        <v>47</v>
      </c>
      <c r="E1994" s="1">
        <v>2259.9292539999997</v>
      </c>
      <c r="F1994" s="1">
        <v>248.59221793999998</v>
      </c>
      <c r="G1994" s="1">
        <f t="shared" si="164"/>
        <v>248.59208769218571</v>
      </c>
      <c r="H1994" s="57">
        <f t="shared" si="165"/>
        <v>1</v>
      </c>
      <c r="I1994" s="1">
        <f t="shared" si="161"/>
        <v>249</v>
      </c>
      <c r="J1994" s="4">
        <f t="shared" si="162"/>
        <v>5.2427129188570357E-2</v>
      </c>
      <c r="K1994" s="19">
        <f t="shared" si="163"/>
        <v>2672.6301917749397</v>
      </c>
    </row>
    <row r="1995" spans="2:11" x14ac:dyDescent="0.35">
      <c r="B1995" t="s">
        <v>768</v>
      </c>
      <c r="C1995" t="s">
        <v>1347</v>
      </c>
      <c r="D1995" t="s">
        <v>47</v>
      </c>
      <c r="E1995" s="1">
        <v>197.30309999999997</v>
      </c>
      <c r="F1995" s="1">
        <v>21.703340999999995</v>
      </c>
      <c r="G1995" s="1">
        <f t="shared" si="164"/>
        <v>21.703329628715927</v>
      </c>
      <c r="H1995" s="57">
        <f t="shared" si="165"/>
        <v>1</v>
      </c>
      <c r="I1995" s="1">
        <f t="shared" si="161"/>
        <v>22</v>
      </c>
      <c r="J1995" s="4">
        <f t="shared" si="162"/>
        <v>4.6321158319218786E-3</v>
      </c>
      <c r="K1995" s="19">
        <f t="shared" si="163"/>
        <v>236.13600087971352</v>
      </c>
    </row>
    <row r="1996" spans="2:11" x14ac:dyDescent="0.35">
      <c r="B1996" t="s">
        <v>768</v>
      </c>
      <c r="C1996" t="s">
        <v>1348</v>
      </c>
      <c r="D1996" t="s">
        <v>76</v>
      </c>
      <c r="E1996" s="1">
        <v>1775.12</v>
      </c>
      <c r="F1996" s="1">
        <v>195.26320000000004</v>
      </c>
      <c r="G1996" s="1">
        <f t="shared" si="164"/>
        <v>195.26309769347887</v>
      </c>
      <c r="H1996" s="57">
        <f t="shared" si="165"/>
        <v>1</v>
      </c>
      <c r="I1996" s="1">
        <f t="shared" si="161"/>
        <v>195</v>
      </c>
      <c r="J1996" s="4">
        <f t="shared" si="162"/>
        <v>4.1057390328398467E-2</v>
      </c>
      <c r="K1996" s="19">
        <f t="shared" si="163"/>
        <v>2093.0236441610969</v>
      </c>
    </row>
    <row r="1997" spans="2:11" x14ac:dyDescent="0.35">
      <c r="B1997" t="s">
        <v>768</v>
      </c>
      <c r="C1997" t="s">
        <v>1349</v>
      </c>
      <c r="D1997" t="s">
        <v>47</v>
      </c>
      <c r="E1997" s="1">
        <v>0</v>
      </c>
      <c r="F1997" s="1">
        <v>0</v>
      </c>
      <c r="G1997" s="1">
        <f t="shared" si="164"/>
        <v>0</v>
      </c>
      <c r="H1997" s="57">
        <f t="shared" si="165"/>
        <v>1</v>
      </c>
      <c r="I1997" s="1">
        <f t="shared" si="161"/>
        <v>0</v>
      </c>
      <c r="J1997" s="4">
        <f t="shared" si="162"/>
        <v>0</v>
      </c>
      <c r="K1997" s="19">
        <f t="shared" si="163"/>
        <v>0</v>
      </c>
    </row>
    <row r="1998" spans="2:11" x14ac:dyDescent="0.35">
      <c r="B1998" t="s">
        <v>768</v>
      </c>
      <c r="C1998" t="s">
        <v>1350</v>
      </c>
      <c r="D1998" t="s">
        <v>76</v>
      </c>
      <c r="E1998" s="1">
        <v>8077.0630000000001</v>
      </c>
      <c r="F1998" s="1">
        <v>888.47692999999992</v>
      </c>
      <c r="G1998" s="1">
        <f t="shared" si="164"/>
        <v>888.47646448994044</v>
      </c>
      <c r="H1998" s="57">
        <f t="shared" si="165"/>
        <v>1</v>
      </c>
      <c r="I1998" s="1">
        <f t="shared" si="161"/>
        <v>888</v>
      </c>
      <c r="J1998" s="4">
        <f t="shared" si="162"/>
        <v>0.18696903903393763</v>
      </c>
      <c r="K1998" s="19">
        <f t="shared" si="163"/>
        <v>9531.3076718720731</v>
      </c>
    </row>
    <row r="1999" spans="2:11" x14ac:dyDescent="0.35">
      <c r="B1999" t="s">
        <v>768</v>
      </c>
      <c r="C1999" t="s">
        <v>1351</v>
      </c>
      <c r="D1999" t="s">
        <v>288</v>
      </c>
      <c r="E1999" s="1">
        <v>1871.4370999999999</v>
      </c>
      <c r="F1999" s="1">
        <v>205.85808099999997</v>
      </c>
      <c r="G1999" s="1">
        <f t="shared" si="164"/>
        <v>205.85797314237948</v>
      </c>
      <c r="H1999" s="57">
        <f t="shared" si="165"/>
        <v>1</v>
      </c>
      <c r="I1999" s="1">
        <f t="shared" si="161"/>
        <v>206</v>
      </c>
      <c r="J1999" s="4">
        <f t="shared" si="162"/>
        <v>4.337344824435941E-2</v>
      </c>
      <c r="K1999" s="19">
        <f t="shared" si="163"/>
        <v>2211.0916446009542</v>
      </c>
    </row>
    <row r="2000" spans="2:11" x14ac:dyDescent="0.35">
      <c r="B2000" t="s">
        <v>768</v>
      </c>
      <c r="C2000" t="s">
        <v>1352</v>
      </c>
      <c r="D2000" t="s">
        <v>76</v>
      </c>
      <c r="E2000" s="1">
        <v>2789.6220000000003</v>
      </c>
      <c r="F2000" s="1">
        <v>306.85841999999997</v>
      </c>
      <c r="G2000" s="1">
        <f t="shared" si="164"/>
        <v>306.85825922409623</v>
      </c>
      <c r="H2000" s="57">
        <f t="shared" si="165"/>
        <v>1</v>
      </c>
      <c r="I2000" s="1">
        <f t="shared" si="161"/>
        <v>307</v>
      </c>
      <c r="J2000" s="4">
        <f t="shared" si="162"/>
        <v>6.4639070927273487E-2</v>
      </c>
      <c r="K2000" s="19">
        <f t="shared" si="163"/>
        <v>3295.1705577305479</v>
      </c>
    </row>
    <row r="2001" spans="2:11" x14ac:dyDescent="0.35">
      <c r="B2001" t="s">
        <v>768</v>
      </c>
      <c r="C2001" t="s">
        <v>1353</v>
      </c>
      <c r="D2001" t="s">
        <v>191</v>
      </c>
      <c r="E2001" s="1">
        <v>6366.5057000000033</v>
      </c>
      <c r="F2001" s="1">
        <v>700.31562700000029</v>
      </c>
      <c r="G2001" s="1">
        <f t="shared" si="164"/>
        <v>700.31526007548246</v>
      </c>
      <c r="H2001" s="57">
        <f t="shared" si="165"/>
        <v>1</v>
      </c>
      <c r="I2001" s="1">
        <f t="shared" si="161"/>
        <v>700</v>
      </c>
      <c r="J2001" s="4">
        <f t="shared" si="162"/>
        <v>0.14738550374296888</v>
      </c>
      <c r="K2001" s="19">
        <f t="shared" si="163"/>
        <v>7513.4182098090678</v>
      </c>
    </row>
    <row r="2002" spans="2:11" x14ac:dyDescent="0.35">
      <c r="B2002" t="s">
        <v>768</v>
      </c>
      <c r="C2002" t="s">
        <v>1106</v>
      </c>
      <c r="D2002" t="s">
        <v>225</v>
      </c>
      <c r="E2002" s="1">
        <v>0</v>
      </c>
      <c r="F2002" s="1">
        <v>0</v>
      </c>
      <c r="G2002" s="1">
        <f t="shared" si="164"/>
        <v>0</v>
      </c>
      <c r="H2002" s="57">
        <f t="shared" si="165"/>
        <v>1</v>
      </c>
      <c r="I2002" s="1">
        <f t="shared" si="161"/>
        <v>0</v>
      </c>
      <c r="J2002" s="4">
        <f t="shared" si="162"/>
        <v>0</v>
      </c>
      <c r="K2002" s="19">
        <f t="shared" si="163"/>
        <v>0</v>
      </c>
    </row>
    <row r="2003" spans="2:11" x14ac:dyDescent="0.35">
      <c r="B2003" t="s">
        <v>768</v>
      </c>
      <c r="C2003" t="s">
        <v>1106</v>
      </c>
      <c r="D2003" t="s">
        <v>76</v>
      </c>
      <c r="E2003" s="1">
        <v>0</v>
      </c>
      <c r="F2003" s="1">
        <v>0</v>
      </c>
      <c r="G2003" s="1">
        <f t="shared" si="164"/>
        <v>0</v>
      </c>
      <c r="H2003" s="57">
        <f t="shared" si="165"/>
        <v>1</v>
      </c>
      <c r="I2003" s="1">
        <f t="shared" si="161"/>
        <v>0</v>
      </c>
      <c r="J2003" s="4">
        <f t="shared" si="162"/>
        <v>0</v>
      </c>
      <c r="K2003" s="19">
        <f t="shared" si="163"/>
        <v>0</v>
      </c>
    </row>
    <row r="2004" spans="2:11" x14ac:dyDescent="0.35">
      <c r="B2004" t="s">
        <v>768</v>
      </c>
      <c r="C2004" t="s">
        <v>1106</v>
      </c>
      <c r="D2004" t="s">
        <v>76</v>
      </c>
      <c r="E2004" s="1">
        <v>0</v>
      </c>
      <c r="F2004" s="1">
        <v>0</v>
      </c>
      <c r="G2004" s="1">
        <f t="shared" si="164"/>
        <v>0</v>
      </c>
      <c r="H2004" s="57">
        <f t="shared" si="165"/>
        <v>1</v>
      </c>
      <c r="I2004" s="1">
        <f t="shared" si="161"/>
        <v>0</v>
      </c>
      <c r="J2004" s="4">
        <f t="shared" si="162"/>
        <v>0</v>
      </c>
      <c r="K2004" s="19">
        <f t="shared" si="163"/>
        <v>0</v>
      </c>
    </row>
    <row r="2005" spans="2:11" x14ac:dyDescent="0.35">
      <c r="B2005" t="s">
        <v>768</v>
      </c>
      <c r="C2005" t="s">
        <v>1106</v>
      </c>
      <c r="D2005" t="s">
        <v>225</v>
      </c>
      <c r="E2005" s="1">
        <v>0</v>
      </c>
      <c r="F2005" s="1">
        <v>0</v>
      </c>
      <c r="G2005" s="1">
        <f t="shared" si="164"/>
        <v>0</v>
      </c>
      <c r="H2005" s="57">
        <f t="shared" si="165"/>
        <v>1</v>
      </c>
      <c r="I2005" s="1">
        <f t="shared" si="161"/>
        <v>0</v>
      </c>
      <c r="J2005" s="4">
        <f t="shared" si="162"/>
        <v>0</v>
      </c>
      <c r="K2005" s="19">
        <f t="shared" si="163"/>
        <v>0</v>
      </c>
    </row>
    <row r="2006" spans="2:11" x14ac:dyDescent="0.35">
      <c r="B2006" t="s">
        <v>768</v>
      </c>
      <c r="C2006" t="s">
        <v>1354</v>
      </c>
      <c r="D2006" t="s">
        <v>225</v>
      </c>
      <c r="E2006" s="1">
        <v>0</v>
      </c>
      <c r="F2006" s="1">
        <v>0</v>
      </c>
      <c r="G2006" s="1">
        <f t="shared" si="164"/>
        <v>0</v>
      </c>
      <c r="H2006" s="57">
        <f t="shared" si="165"/>
        <v>1</v>
      </c>
      <c r="I2006" s="1">
        <f t="shared" si="161"/>
        <v>0</v>
      </c>
      <c r="J2006" s="4">
        <f t="shared" si="162"/>
        <v>0</v>
      </c>
      <c r="K2006" s="19">
        <f t="shared" si="163"/>
        <v>0</v>
      </c>
    </row>
    <row r="2007" spans="2:11" x14ac:dyDescent="0.35">
      <c r="B2007" t="s">
        <v>768</v>
      </c>
      <c r="C2007" t="s">
        <v>1354</v>
      </c>
      <c r="D2007" t="s">
        <v>76</v>
      </c>
      <c r="E2007" s="1">
        <v>2188.4739160000004</v>
      </c>
      <c r="F2007" s="1">
        <v>240.73213076000002</v>
      </c>
      <c r="G2007" s="1">
        <f t="shared" si="164"/>
        <v>240.73200463041272</v>
      </c>
      <c r="H2007" s="57">
        <f t="shared" si="165"/>
        <v>1</v>
      </c>
      <c r="I2007" s="1">
        <f t="shared" si="161"/>
        <v>241</v>
      </c>
      <c r="J2007" s="4">
        <f t="shared" si="162"/>
        <v>5.0742723431507854E-2</v>
      </c>
      <c r="K2007" s="19">
        <f t="shared" si="163"/>
        <v>2586.7625550914072</v>
      </c>
    </row>
    <row r="2008" spans="2:11" x14ac:dyDescent="0.35">
      <c r="B2008" t="s">
        <v>768</v>
      </c>
      <c r="C2008" t="s">
        <v>1355</v>
      </c>
      <c r="D2008" t="s">
        <v>76</v>
      </c>
      <c r="E2008" s="1">
        <v>3094.9121540000006</v>
      </c>
      <c r="F2008" s="1">
        <v>340.44033694000007</v>
      </c>
      <c r="G2008" s="1">
        <f t="shared" si="164"/>
        <v>340.44015856913171</v>
      </c>
      <c r="H2008" s="57">
        <f t="shared" si="165"/>
        <v>1</v>
      </c>
      <c r="I2008" s="1">
        <f t="shared" si="161"/>
        <v>340</v>
      </c>
      <c r="J2008" s="4">
        <f t="shared" si="162"/>
        <v>7.15872446751563E-2</v>
      </c>
      <c r="K2008" s="19">
        <f t="shared" si="163"/>
        <v>3649.374559050118</v>
      </c>
    </row>
    <row r="2009" spans="2:11" x14ac:dyDescent="0.35">
      <c r="B2009" t="s">
        <v>768</v>
      </c>
      <c r="C2009" t="s">
        <v>1355</v>
      </c>
      <c r="D2009" t="s">
        <v>225</v>
      </c>
      <c r="E2009" s="1">
        <v>0</v>
      </c>
      <c r="F2009" s="1">
        <v>0</v>
      </c>
      <c r="G2009" s="1">
        <f t="shared" si="164"/>
        <v>0</v>
      </c>
      <c r="H2009" s="57">
        <f t="shared" si="165"/>
        <v>1</v>
      </c>
      <c r="I2009" s="1">
        <f t="shared" si="161"/>
        <v>0</v>
      </c>
      <c r="J2009" s="4">
        <f t="shared" si="162"/>
        <v>0</v>
      </c>
      <c r="K2009" s="19">
        <f t="shared" si="163"/>
        <v>0</v>
      </c>
    </row>
    <row r="2010" spans="2:11" x14ac:dyDescent="0.35">
      <c r="B2010" t="s">
        <v>768</v>
      </c>
      <c r="C2010" t="s">
        <v>1354</v>
      </c>
      <c r="D2010" t="s">
        <v>76</v>
      </c>
      <c r="E2010" s="1">
        <v>863.85301900000002</v>
      </c>
      <c r="F2010" s="1">
        <v>95.023832089999985</v>
      </c>
      <c r="G2010" s="1">
        <f t="shared" si="164"/>
        <v>95.023782303057601</v>
      </c>
      <c r="H2010" s="57">
        <f t="shared" si="165"/>
        <v>1</v>
      </c>
      <c r="I2010" s="1">
        <f t="shared" si="161"/>
        <v>95</v>
      </c>
      <c r="J2010" s="4">
        <f t="shared" si="162"/>
        <v>2.0002318365117202E-2</v>
      </c>
      <c r="K2010" s="19">
        <f t="shared" si="163"/>
        <v>1019.6781856169447</v>
      </c>
    </row>
    <row r="2011" spans="2:11" x14ac:dyDescent="0.35">
      <c r="B2011" t="s">
        <v>768</v>
      </c>
      <c r="C2011" t="s">
        <v>1354</v>
      </c>
      <c r="D2011" t="s">
        <v>76</v>
      </c>
      <c r="E2011" s="1">
        <v>1988.2772269999998</v>
      </c>
      <c r="F2011" s="1">
        <v>218.71049497000004</v>
      </c>
      <c r="G2011" s="1">
        <f t="shared" si="164"/>
        <v>218.71038037846469</v>
      </c>
      <c r="H2011" s="57">
        <f t="shared" si="165"/>
        <v>1</v>
      </c>
      <c r="I2011" s="1">
        <f t="shared" si="161"/>
        <v>219</v>
      </c>
      <c r="J2011" s="4">
        <f t="shared" si="162"/>
        <v>4.6110607599585976E-2</v>
      </c>
      <c r="K2011" s="19">
        <f t="shared" si="163"/>
        <v>2350.6265542116939</v>
      </c>
    </row>
    <row r="2012" spans="2:11" x14ac:dyDescent="0.35">
      <c r="B2012" t="s">
        <v>768</v>
      </c>
      <c r="C2012" t="s">
        <v>1354</v>
      </c>
      <c r="D2012" t="s">
        <v>76</v>
      </c>
      <c r="E2012" s="1">
        <v>2370.1770109999998</v>
      </c>
      <c r="F2012" s="1">
        <v>260.71947121000005</v>
      </c>
      <c r="G2012" s="1">
        <f t="shared" si="164"/>
        <v>260.71933460821282</v>
      </c>
      <c r="H2012" s="57">
        <f t="shared" si="165"/>
        <v>1</v>
      </c>
      <c r="I2012" s="1">
        <f t="shared" si="161"/>
        <v>261</v>
      </c>
      <c r="J2012" s="4">
        <f t="shared" si="162"/>
        <v>5.4953737824164108E-2</v>
      </c>
      <c r="K2012" s="19">
        <f t="shared" si="163"/>
        <v>2801.431646800238</v>
      </c>
    </row>
    <row r="2013" spans="2:11" x14ac:dyDescent="0.35">
      <c r="B2013" t="s">
        <v>768</v>
      </c>
      <c r="C2013" t="s">
        <v>1354</v>
      </c>
      <c r="D2013" t="s">
        <v>225</v>
      </c>
      <c r="E2013" s="1">
        <v>0</v>
      </c>
      <c r="F2013" s="1">
        <v>0</v>
      </c>
      <c r="G2013" s="1">
        <f t="shared" si="164"/>
        <v>0</v>
      </c>
      <c r="H2013" s="57">
        <f t="shared" si="165"/>
        <v>1</v>
      </c>
      <c r="I2013" s="1">
        <f t="shared" si="161"/>
        <v>0</v>
      </c>
      <c r="J2013" s="4">
        <f t="shared" si="162"/>
        <v>0</v>
      </c>
      <c r="K2013" s="19">
        <f t="shared" si="163"/>
        <v>0</v>
      </c>
    </row>
    <row r="2014" spans="2:11" x14ac:dyDescent="0.35">
      <c r="B2014" t="s">
        <v>768</v>
      </c>
      <c r="C2014" t="s">
        <v>1354</v>
      </c>
      <c r="D2014" t="s">
        <v>225</v>
      </c>
      <c r="E2014" s="1">
        <v>0</v>
      </c>
      <c r="F2014" s="1">
        <v>0</v>
      </c>
      <c r="G2014" s="1">
        <f t="shared" si="164"/>
        <v>0</v>
      </c>
      <c r="H2014" s="57">
        <f t="shared" si="165"/>
        <v>1</v>
      </c>
      <c r="I2014" s="1">
        <f t="shared" si="161"/>
        <v>0</v>
      </c>
      <c r="J2014" s="4">
        <f t="shared" si="162"/>
        <v>0</v>
      </c>
      <c r="K2014" s="19">
        <f t="shared" si="163"/>
        <v>0</v>
      </c>
    </row>
    <row r="2015" spans="2:11" x14ac:dyDescent="0.35">
      <c r="B2015" t="s">
        <v>768</v>
      </c>
      <c r="C2015" t="s">
        <v>1354</v>
      </c>
      <c r="D2015" t="s">
        <v>225</v>
      </c>
      <c r="E2015" s="1">
        <v>0</v>
      </c>
      <c r="F2015" s="1">
        <v>0</v>
      </c>
      <c r="G2015" s="1">
        <f t="shared" si="164"/>
        <v>0</v>
      </c>
      <c r="H2015" s="57">
        <f t="shared" si="165"/>
        <v>1</v>
      </c>
      <c r="I2015" s="1">
        <f t="shared" si="161"/>
        <v>0</v>
      </c>
      <c r="J2015" s="4">
        <f t="shared" si="162"/>
        <v>0</v>
      </c>
      <c r="K2015" s="19">
        <f t="shared" si="163"/>
        <v>0</v>
      </c>
    </row>
    <row r="2016" spans="2:11" x14ac:dyDescent="0.35">
      <c r="B2016" t="s">
        <v>768</v>
      </c>
      <c r="C2016" t="s">
        <v>1356</v>
      </c>
      <c r="D2016" t="s">
        <v>76</v>
      </c>
      <c r="E2016" s="1">
        <v>460.07618000000008</v>
      </c>
      <c r="F2016" s="1">
        <v>50.608379800000023</v>
      </c>
      <c r="G2016" s="1">
        <f t="shared" si="164"/>
        <v>50.608353284162533</v>
      </c>
      <c r="H2016" s="57">
        <f t="shared" si="165"/>
        <v>1</v>
      </c>
      <c r="I2016" s="1">
        <f t="shared" si="161"/>
        <v>51</v>
      </c>
      <c r="J2016" s="4">
        <f t="shared" si="162"/>
        <v>1.0738086701273446E-2</v>
      </c>
      <c r="K2016" s="19">
        <f t="shared" si="163"/>
        <v>547.4061838575177</v>
      </c>
    </row>
    <row r="2017" spans="2:11" x14ac:dyDescent="0.35">
      <c r="B2017" t="s">
        <v>768</v>
      </c>
      <c r="C2017" t="s">
        <v>1357</v>
      </c>
      <c r="D2017" t="s">
        <v>76</v>
      </c>
      <c r="E2017" s="1">
        <v>2408.9500000000003</v>
      </c>
      <c r="F2017" s="1">
        <v>264.98450000000003</v>
      </c>
      <c r="G2017" s="1">
        <f t="shared" si="164"/>
        <v>264.98436116358664</v>
      </c>
      <c r="H2017" s="57">
        <f t="shared" si="165"/>
        <v>1</v>
      </c>
      <c r="I2017" s="1">
        <f t="shared" si="161"/>
        <v>265</v>
      </c>
      <c r="J2017" s="4">
        <f t="shared" si="162"/>
        <v>5.5795940702695355E-2</v>
      </c>
      <c r="K2017" s="19">
        <f t="shared" si="163"/>
        <v>2844.3654651420038</v>
      </c>
    </row>
    <row r="2018" spans="2:11" x14ac:dyDescent="0.35">
      <c r="B2018" t="s">
        <v>768</v>
      </c>
      <c r="C2018" t="s">
        <v>1358</v>
      </c>
      <c r="D2018" t="s">
        <v>76</v>
      </c>
      <c r="E2018" s="1">
        <v>2351.0191100000002</v>
      </c>
      <c r="F2018" s="1">
        <v>258.61210210000002</v>
      </c>
      <c r="G2018" s="1">
        <f t="shared" si="164"/>
        <v>258.61196660235123</v>
      </c>
      <c r="H2018" s="57">
        <f t="shared" si="165"/>
        <v>1</v>
      </c>
      <c r="I2018" s="1">
        <f t="shared" si="161"/>
        <v>259</v>
      </c>
      <c r="J2018" s="4">
        <f t="shared" si="162"/>
        <v>5.4532636384898477E-2</v>
      </c>
      <c r="K2018" s="19">
        <f t="shared" si="163"/>
        <v>2779.9647376293547</v>
      </c>
    </row>
    <row r="2019" spans="2:11" x14ac:dyDescent="0.35">
      <c r="B2019" t="s">
        <v>768</v>
      </c>
      <c r="C2019" t="s">
        <v>1359</v>
      </c>
      <c r="D2019" t="s">
        <v>76</v>
      </c>
      <c r="E2019" s="1">
        <v>2741.6107729999999</v>
      </c>
      <c r="F2019" s="1">
        <v>301.57718503000001</v>
      </c>
      <c r="G2019" s="1">
        <f t="shared" si="164"/>
        <v>301.57702702115523</v>
      </c>
      <c r="H2019" s="57">
        <f t="shared" si="165"/>
        <v>1</v>
      </c>
      <c r="I2019" s="1">
        <f t="shared" si="161"/>
        <v>302</v>
      </c>
      <c r="J2019" s="4">
        <f t="shared" si="162"/>
        <v>6.3586317329109424E-2</v>
      </c>
      <c r="K2019" s="19">
        <f t="shared" si="163"/>
        <v>3241.5032848033402</v>
      </c>
    </row>
    <row r="2020" spans="2:11" x14ac:dyDescent="0.35">
      <c r="B2020" t="s">
        <v>768</v>
      </c>
      <c r="C2020" t="s">
        <v>1360</v>
      </c>
      <c r="D2020" t="s">
        <v>288</v>
      </c>
      <c r="E2020" s="1">
        <v>1792.0102490000002</v>
      </c>
      <c r="F2020" s="1">
        <v>197.12112739000003</v>
      </c>
      <c r="G2020" s="1">
        <f t="shared" si="164"/>
        <v>197.12102411003335</v>
      </c>
      <c r="H2020" s="57">
        <f t="shared" si="165"/>
        <v>1</v>
      </c>
      <c r="I2020" s="1">
        <f t="shared" si="161"/>
        <v>197</v>
      </c>
      <c r="J2020" s="4">
        <f t="shared" si="162"/>
        <v>4.1478491767664098E-2</v>
      </c>
      <c r="K2020" s="19">
        <f t="shared" si="163"/>
        <v>2114.4905533319802</v>
      </c>
    </row>
    <row r="2021" spans="2:11" x14ac:dyDescent="0.35">
      <c r="B2021" t="s">
        <v>768</v>
      </c>
      <c r="C2021" t="s">
        <v>1359</v>
      </c>
      <c r="D2021" t="s">
        <v>76</v>
      </c>
      <c r="E2021" s="1">
        <v>4132.325165000002</v>
      </c>
      <c r="F2021" s="1">
        <v>454.55576815000006</v>
      </c>
      <c r="G2021" s="1">
        <f t="shared" si="164"/>
        <v>454.55552998930557</v>
      </c>
      <c r="H2021" s="57">
        <f t="shared" si="165"/>
        <v>1</v>
      </c>
      <c r="I2021" s="1">
        <f t="shared" si="161"/>
        <v>455</v>
      </c>
      <c r="J2021" s="4">
        <f t="shared" si="162"/>
        <v>9.5800577432929773E-2</v>
      </c>
      <c r="K2021" s="19">
        <f t="shared" si="163"/>
        <v>4883.7218363758939</v>
      </c>
    </row>
    <row r="2022" spans="2:11" x14ac:dyDescent="0.35">
      <c r="B2022" t="s">
        <v>768</v>
      </c>
      <c r="C2022" t="s">
        <v>1359</v>
      </c>
      <c r="D2022" t="s">
        <v>76</v>
      </c>
      <c r="E2022" s="1">
        <v>3118.3254739999998</v>
      </c>
      <c r="F2022" s="1">
        <v>343.01580214000006</v>
      </c>
      <c r="G2022" s="1">
        <f t="shared" si="164"/>
        <v>343.01562241973829</v>
      </c>
      <c r="H2022" s="57">
        <f t="shared" si="165"/>
        <v>1</v>
      </c>
      <c r="I2022" s="1">
        <f t="shared" si="161"/>
        <v>343</v>
      </c>
      <c r="J2022" s="4">
        <f t="shared" si="162"/>
        <v>7.2218896834054747E-2</v>
      </c>
      <c r="K2022" s="19">
        <f t="shared" si="163"/>
        <v>3681.5749228064428</v>
      </c>
    </row>
    <row r="2023" spans="2:11" x14ac:dyDescent="0.35">
      <c r="B2023" t="s">
        <v>768</v>
      </c>
      <c r="C2023" t="s">
        <v>1359</v>
      </c>
      <c r="D2023" t="s">
        <v>225</v>
      </c>
      <c r="E2023" s="1">
        <v>0</v>
      </c>
      <c r="F2023" s="1">
        <v>0</v>
      </c>
      <c r="G2023" s="1">
        <f t="shared" si="164"/>
        <v>0</v>
      </c>
      <c r="H2023" s="57">
        <f t="shared" si="165"/>
        <v>1</v>
      </c>
      <c r="I2023" s="1">
        <f t="shared" si="161"/>
        <v>0</v>
      </c>
      <c r="J2023" s="4">
        <f t="shared" si="162"/>
        <v>0</v>
      </c>
      <c r="K2023" s="19">
        <f t="shared" si="163"/>
        <v>0</v>
      </c>
    </row>
    <row r="2024" spans="2:11" x14ac:dyDescent="0.35">
      <c r="B2024" t="s">
        <v>768</v>
      </c>
      <c r="C2024" t="s">
        <v>1359</v>
      </c>
      <c r="D2024" t="s">
        <v>225</v>
      </c>
      <c r="E2024" s="1">
        <v>0</v>
      </c>
      <c r="F2024" s="1">
        <v>0</v>
      </c>
      <c r="G2024" s="1">
        <f t="shared" si="164"/>
        <v>0</v>
      </c>
      <c r="H2024" s="57">
        <f t="shared" si="165"/>
        <v>1</v>
      </c>
      <c r="I2024" s="1">
        <f t="shared" si="161"/>
        <v>0</v>
      </c>
      <c r="J2024" s="4">
        <f t="shared" si="162"/>
        <v>0</v>
      </c>
      <c r="K2024" s="19">
        <f t="shared" si="163"/>
        <v>0</v>
      </c>
    </row>
    <row r="2025" spans="2:11" x14ac:dyDescent="0.35">
      <c r="B2025" t="s">
        <v>768</v>
      </c>
      <c r="C2025" t="s">
        <v>1359</v>
      </c>
      <c r="D2025" t="s">
        <v>225</v>
      </c>
      <c r="E2025" s="1">
        <v>0</v>
      </c>
      <c r="F2025" s="1">
        <v>0</v>
      </c>
      <c r="G2025" s="1">
        <f t="shared" si="164"/>
        <v>0</v>
      </c>
      <c r="H2025" s="57">
        <f t="shared" si="165"/>
        <v>1</v>
      </c>
      <c r="I2025" s="1">
        <f t="shared" si="161"/>
        <v>0</v>
      </c>
      <c r="J2025" s="4">
        <f t="shared" si="162"/>
        <v>0</v>
      </c>
      <c r="K2025" s="19">
        <f t="shared" si="163"/>
        <v>0</v>
      </c>
    </row>
    <row r="2026" spans="2:11" x14ac:dyDescent="0.35">
      <c r="B2026" t="s">
        <v>768</v>
      </c>
      <c r="C2026" t="s">
        <v>1361</v>
      </c>
      <c r="D2026" t="s">
        <v>76</v>
      </c>
      <c r="E2026" s="1">
        <v>1668.6809670000005</v>
      </c>
      <c r="F2026" s="1">
        <v>183.55490637</v>
      </c>
      <c r="G2026" s="1">
        <f t="shared" si="164"/>
        <v>183.55481019794138</v>
      </c>
      <c r="H2026" s="57">
        <f t="shared" si="165"/>
        <v>1</v>
      </c>
      <c r="I2026" s="1">
        <f t="shared" si="161"/>
        <v>184</v>
      </c>
      <c r="J2026" s="4">
        <f t="shared" si="162"/>
        <v>3.8741332412437532E-2</v>
      </c>
      <c r="K2026" s="19">
        <f t="shared" si="163"/>
        <v>1974.9556437212404</v>
      </c>
    </row>
    <row r="2027" spans="2:11" x14ac:dyDescent="0.35">
      <c r="B2027" t="s">
        <v>768</v>
      </c>
      <c r="C2027" t="s">
        <v>1362</v>
      </c>
      <c r="D2027" t="s">
        <v>76</v>
      </c>
      <c r="E2027" s="1">
        <v>5127.6871999999985</v>
      </c>
      <c r="F2027" s="1">
        <v>564.04559199999971</v>
      </c>
      <c r="G2027" s="1">
        <f t="shared" si="164"/>
        <v>564.04529647302741</v>
      </c>
      <c r="H2027" s="57">
        <f t="shared" si="165"/>
        <v>1</v>
      </c>
      <c r="I2027" s="1">
        <f t="shared" si="161"/>
        <v>564</v>
      </c>
      <c r="J2027" s="4">
        <f t="shared" si="162"/>
        <v>0.11875060587290635</v>
      </c>
      <c r="K2027" s="19">
        <f t="shared" si="163"/>
        <v>6053.6683861890197</v>
      </c>
    </row>
    <row r="2028" spans="2:11" x14ac:dyDescent="0.35">
      <c r="B2028" t="s">
        <v>768</v>
      </c>
      <c r="C2028" t="s">
        <v>1363</v>
      </c>
      <c r="D2028" t="s">
        <v>76</v>
      </c>
      <c r="E2028" s="1">
        <v>939.56422500000019</v>
      </c>
      <c r="F2028" s="1">
        <v>103.35206475</v>
      </c>
      <c r="G2028" s="1">
        <f t="shared" si="164"/>
        <v>103.35201059954973</v>
      </c>
      <c r="H2028" s="57">
        <f t="shared" si="165"/>
        <v>1</v>
      </c>
      <c r="I2028" s="1">
        <f t="shared" si="161"/>
        <v>103</v>
      </c>
      <c r="J2028" s="4">
        <f t="shared" si="162"/>
        <v>2.1686724122179705E-2</v>
      </c>
      <c r="K2028" s="19">
        <f t="shared" si="163"/>
        <v>1105.5458223004771</v>
      </c>
    </row>
    <row r="2029" spans="2:11" x14ac:dyDescent="0.35">
      <c r="B2029" t="s">
        <v>768</v>
      </c>
      <c r="C2029" t="s">
        <v>1218</v>
      </c>
      <c r="D2029" t="s">
        <v>47</v>
      </c>
      <c r="E2029" s="1">
        <v>1863.3382879999999</v>
      </c>
      <c r="F2029" s="1">
        <v>204.96721167999999</v>
      </c>
      <c r="G2029" s="1">
        <f t="shared" si="164"/>
        <v>204.96710428914304</v>
      </c>
      <c r="H2029" s="57">
        <f t="shared" si="165"/>
        <v>1</v>
      </c>
      <c r="I2029" s="1">
        <f t="shared" si="161"/>
        <v>205</v>
      </c>
      <c r="J2029" s="4">
        <f t="shared" si="162"/>
        <v>4.3162897524726601E-2</v>
      </c>
      <c r="K2029" s="19">
        <f t="shared" si="163"/>
        <v>2200.3581900155127</v>
      </c>
    </row>
    <row r="2030" spans="2:11" x14ac:dyDescent="0.35">
      <c r="B2030" t="s">
        <v>768</v>
      </c>
      <c r="C2030" t="s">
        <v>1364</v>
      </c>
      <c r="D2030" t="s">
        <v>76</v>
      </c>
      <c r="E2030" s="1">
        <v>3809.8169149999999</v>
      </c>
      <c r="F2030" s="1">
        <v>419.07986064999994</v>
      </c>
      <c r="G2030" s="1">
        <f t="shared" si="164"/>
        <v>419.07964107661064</v>
      </c>
      <c r="H2030" s="57">
        <f t="shared" si="165"/>
        <v>1</v>
      </c>
      <c r="I2030" s="1">
        <f t="shared" si="161"/>
        <v>419</v>
      </c>
      <c r="J2030" s="4">
        <f t="shared" si="162"/>
        <v>8.8220751526148514E-2</v>
      </c>
      <c r="K2030" s="19">
        <f t="shared" si="163"/>
        <v>4497.3174712999989</v>
      </c>
    </row>
    <row r="2031" spans="2:11" x14ac:dyDescent="0.35">
      <c r="B2031" t="s">
        <v>768</v>
      </c>
      <c r="C2031" t="s">
        <v>1364</v>
      </c>
      <c r="D2031" t="s">
        <v>76</v>
      </c>
      <c r="E2031" s="1">
        <v>11726.444877000002</v>
      </c>
      <c r="F2031" s="1">
        <v>1289.9089364700003</v>
      </c>
      <c r="G2031" s="1">
        <f t="shared" si="164"/>
        <v>1289.9082606329971</v>
      </c>
      <c r="H2031" s="57">
        <f t="shared" si="165"/>
        <v>1</v>
      </c>
      <c r="I2031" s="1">
        <f t="shared" si="161"/>
        <v>1290</v>
      </c>
      <c r="J2031" s="4">
        <f t="shared" si="162"/>
        <v>0.27161042832632837</v>
      </c>
      <c r="K2031" s="19">
        <f t="shared" si="163"/>
        <v>13846.156415219568</v>
      </c>
    </row>
    <row r="2032" spans="2:11" x14ac:dyDescent="0.35">
      <c r="B2032" t="s">
        <v>768</v>
      </c>
      <c r="C2032" t="s">
        <v>1364</v>
      </c>
      <c r="D2032" t="s">
        <v>76</v>
      </c>
      <c r="E2032" s="1">
        <v>4970.2109499999997</v>
      </c>
      <c r="F2032" s="1">
        <v>546.72320450000007</v>
      </c>
      <c r="G2032" s="1">
        <f t="shared" si="164"/>
        <v>546.72291804894792</v>
      </c>
      <c r="H2032" s="57">
        <f t="shared" si="165"/>
        <v>1</v>
      </c>
      <c r="I2032" s="1">
        <f t="shared" si="161"/>
        <v>547</v>
      </c>
      <c r="J2032" s="4">
        <f t="shared" si="162"/>
        <v>0.11517124363914853</v>
      </c>
      <c r="K2032" s="19">
        <f t="shared" si="163"/>
        <v>5871.1996582365136</v>
      </c>
    </row>
    <row r="2033" spans="2:11" x14ac:dyDescent="0.35">
      <c r="B2033" t="s">
        <v>768</v>
      </c>
      <c r="C2033" t="s">
        <v>1365</v>
      </c>
      <c r="D2033" t="s">
        <v>76</v>
      </c>
      <c r="E2033" s="1">
        <v>4389.750481</v>
      </c>
      <c r="F2033" s="1">
        <v>482.87255290999991</v>
      </c>
      <c r="G2033" s="1">
        <f t="shared" si="164"/>
        <v>482.87229991296283</v>
      </c>
      <c r="H2033" s="57">
        <f t="shared" si="165"/>
        <v>1</v>
      </c>
      <c r="I2033" s="1">
        <f t="shared" si="161"/>
        <v>483</v>
      </c>
      <c r="J2033" s="4">
        <f t="shared" si="162"/>
        <v>0.10169599758264852</v>
      </c>
      <c r="K2033" s="19">
        <f t="shared" si="163"/>
        <v>5184.2585647682563</v>
      </c>
    </row>
    <row r="2034" spans="2:11" x14ac:dyDescent="0.35">
      <c r="B2034" t="s">
        <v>768</v>
      </c>
      <c r="C2034" t="s">
        <v>1366</v>
      </c>
      <c r="D2034" t="s">
        <v>76</v>
      </c>
      <c r="E2034" s="1">
        <v>2193.0573899999999</v>
      </c>
      <c r="F2034" s="1">
        <v>241.2363129</v>
      </c>
      <c r="G2034" s="1">
        <f t="shared" si="164"/>
        <v>241.23618650625068</v>
      </c>
      <c r="H2034" s="57">
        <f t="shared" si="165"/>
        <v>1</v>
      </c>
      <c r="I2034" s="1">
        <f t="shared" ref="I2034:I2097" si="166">+ROUND(H2034*G2034,0)</f>
        <v>241</v>
      </c>
      <c r="J2034" s="4">
        <f t="shared" ref="J2034:J2097" si="167">$J$3*(I2034/$I$4)</f>
        <v>5.0742723431507854E-2</v>
      </c>
      <c r="K2034" s="19">
        <f t="shared" ref="K2034:K2097" si="168">$L$3*J2034</f>
        <v>2586.7625550914072</v>
      </c>
    </row>
    <row r="2035" spans="2:11" x14ac:dyDescent="0.35">
      <c r="B2035" t="s">
        <v>768</v>
      </c>
      <c r="C2035" t="s">
        <v>633</v>
      </c>
      <c r="D2035" t="s">
        <v>716</v>
      </c>
      <c r="E2035" s="1">
        <v>1532.617563</v>
      </c>
      <c r="F2035" s="1">
        <v>168.58793192999997</v>
      </c>
      <c r="G2035" s="1">
        <f t="shared" si="164"/>
        <v>168.58784359976249</v>
      </c>
      <c r="H2035" s="57">
        <f t="shared" si="165"/>
        <v>1</v>
      </c>
      <c r="I2035" s="1">
        <f t="shared" si="166"/>
        <v>169</v>
      </c>
      <c r="J2035" s="4">
        <f t="shared" si="167"/>
        <v>3.5583071617945342E-2</v>
      </c>
      <c r="K2035" s="19">
        <f t="shared" si="168"/>
        <v>1813.9538249396176</v>
      </c>
    </row>
    <row r="2036" spans="2:11" x14ac:dyDescent="0.35">
      <c r="B2036" t="s">
        <v>768</v>
      </c>
      <c r="C2036" t="s">
        <v>1367</v>
      </c>
      <c r="D2036" t="s">
        <v>76</v>
      </c>
      <c r="E2036" s="1">
        <v>3474.7297499999995</v>
      </c>
      <c r="F2036" s="1">
        <v>382.22027249999996</v>
      </c>
      <c r="G2036" s="1">
        <f t="shared" si="164"/>
        <v>382.22007223888369</v>
      </c>
      <c r="H2036" s="57">
        <f t="shared" si="165"/>
        <v>1</v>
      </c>
      <c r="I2036" s="1">
        <f t="shared" si="166"/>
        <v>382</v>
      </c>
      <c r="J2036" s="4">
        <f t="shared" si="167"/>
        <v>8.0430374899734439E-2</v>
      </c>
      <c r="K2036" s="19">
        <f t="shared" si="168"/>
        <v>4100.1796516386621</v>
      </c>
    </row>
    <row r="2037" spans="2:11" x14ac:dyDescent="0.35">
      <c r="B2037" t="s">
        <v>768</v>
      </c>
      <c r="C2037" t="s">
        <v>1368</v>
      </c>
      <c r="D2037" t="s">
        <v>76</v>
      </c>
      <c r="E2037" s="1">
        <v>999.12107999999967</v>
      </c>
      <c r="F2037" s="1">
        <v>109.90331879999998</v>
      </c>
      <c r="G2037" s="1">
        <f t="shared" si="164"/>
        <v>109.90326121707493</v>
      </c>
      <c r="H2037" s="57">
        <f t="shared" si="165"/>
        <v>1</v>
      </c>
      <c r="I2037" s="1">
        <f t="shared" si="166"/>
        <v>110</v>
      </c>
      <c r="J2037" s="4">
        <f t="shared" si="167"/>
        <v>2.3160579159609396E-2</v>
      </c>
      <c r="K2037" s="19">
        <f t="shared" si="168"/>
        <v>1180.6800043985677</v>
      </c>
    </row>
    <row r="2038" spans="2:11" x14ac:dyDescent="0.35">
      <c r="B2038" t="s">
        <v>768</v>
      </c>
      <c r="C2038" t="s">
        <v>1368</v>
      </c>
      <c r="D2038" t="s">
        <v>76</v>
      </c>
      <c r="E2038" s="1">
        <v>1684.3316699999998</v>
      </c>
      <c r="F2038" s="1">
        <v>185.27648370000003</v>
      </c>
      <c r="G2038" s="1">
        <f t="shared" si="164"/>
        <v>185.27638662593537</v>
      </c>
      <c r="H2038" s="57">
        <f t="shared" si="165"/>
        <v>1</v>
      </c>
      <c r="I2038" s="1">
        <f t="shared" si="166"/>
        <v>185</v>
      </c>
      <c r="J2038" s="4">
        <f t="shared" si="167"/>
        <v>3.895188313207034E-2</v>
      </c>
      <c r="K2038" s="19">
        <f t="shared" si="168"/>
        <v>1985.6890983066819</v>
      </c>
    </row>
    <row r="2039" spans="2:11" x14ac:dyDescent="0.35">
      <c r="B2039" t="s">
        <v>768</v>
      </c>
      <c r="C2039" t="s">
        <v>1368</v>
      </c>
      <c r="D2039" t="s">
        <v>76</v>
      </c>
      <c r="E2039" s="1">
        <v>586.42402400000094</v>
      </c>
      <c r="F2039" s="1">
        <v>64.506642640000095</v>
      </c>
      <c r="G2039" s="1">
        <f t="shared" si="164"/>
        <v>64.506608842283981</v>
      </c>
      <c r="H2039" s="57">
        <f t="shared" si="165"/>
        <v>1</v>
      </c>
      <c r="I2039" s="1">
        <f t="shared" si="166"/>
        <v>65</v>
      </c>
      <c r="J2039" s="4">
        <f t="shared" si="167"/>
        <v>1.3685796776132823E-2</v>
      </c>
      <c r="K2039" s="19">
        <f t="shared" si="168"/>
        <v>697.67454805369903</v>
      </c>
    </row>
    <row r="2040" spans="2:11" x14ac:dyDescent="0.35">
      <c r="B2040" t="s">
        <v>768</v>
      </c>
      <c r="C2040" t="s">
        <v>1369</v>
      </c>
      <c r="D2040" t="s">
        <v>36</v>
      </c>
      <c r="E2040" s="1">
        <v>60390.000027000002</v>
      </c>
      <c r="F2040" s="1">
        <v>6642.9000029699992</v>
      </c>
      <c r="G2040" s="1">
        <f t="shared" si="164"/>
        <v>6642.8965224780795</v>
      </c>
      <c r="H2040" s="57">
        <f t="shared" si="165"/>
        <v>1</v>
      </c>
      <c r="I2040" s="1">
        <f t="shared" si="166"/>
        <v>6643</v>
      </c>
      <c r="J2040" s="4">
        <f t="shared" si="167"/>
        <v>1.3986884305207745</v>
      </c>
      <c r="K2040" s="19">
        <f t="shared" si="168"/>
        <v>71302.338811088048</v>
      </c>
    </row>
    <row r="2041" spans="2:11" x14ac:dyDescent="0.35">
      <c r="B2041" t="s">
        <v>768</v>
      </c>
      <c r="C2041" t="s">
        <v>1370</v>
      </c>
      <c r="D2041" t="s">
        <v>738</v>
      </c>
      <c r="E2041" s="1">
        <v>0</v>
      </c>
      <c r="F2041" s="1">
        <v>0</v>
      </c>
      <c r="G2041" s="1">
        <f t="shared" si="164"/>
        <v>0</v>
      </c>
      <c r="H2041" s="57">
        <f t="shared" si="165"/>
        <v>1</v>
      </c>
      <c r="I2041" s="1">
        <f t="shared" si="166"/>
        <v>0</v>
      </c>
      <c r="J2041" s="4">
        <f t="shared" si="167"/>
        <v>0</v>
      </c>
      <c r="K2041" s="19">
        <f t="shared" si="168"/>
        <v>0</v>
      </c>
    </row>
    <row r="2042" spans="2:11" x14ac:dyDescent="0.35">
      <c r="B2042" t="s">
        <v>768</v>
      </c>
      <c r="C2042" t="s">
        <v>1371</v>
      </c>
      <c r="D2042" t="s">
        <v>76</v>
      </c>
      <c r="E2042" s="1">
        <v>25045.219137</v>
      </c>
      <c r="F2042" s="1">
        <v>2754.97410507</v>
      </c>
      <c r="G2042" s="1">
        <f t="shared" si="164"/>
        <v>2754.9726616243502</v>
      </c>
      <c r="H2042" s="57">
        <f t="shared" si="165"/>
        <v>1</v>
      </c>
      <c r="I2042" s="1">
        <f t="shared" si="166"/>
        <v>2755</v>
      </c>
      <c r="J2042" s="4">
        <f t="shared" si="167"/>
        <v>0.58006723258839887</v>
      </c>
      <c r="K2042" s="19">
        <f t="shared" si="168"/>
        <v>29570.667382891399</v>
      </c>
    </row>
    <row r="2043" spans="2:11" x14ac:dyDescent="0.35">
      <c r="B2043" t="s">
        <v>768</v>
      </c>
      <c r="C2043" t="s">
        <v>1372</v>
      </c>
      <c r="D2043" t="s">
        <v>76</v>
      </c>
      <c r="E2043" s="1">
        <v>540.72076700000002</v>
      </c>
      <c r="F2043" s="1">
        <v>59.479284369999995</v>
      </c>
      <c r="G2043" s="1">
        <f t="shared" si="164"/>
        <v>59.47925320632622</v>
      </c>
      <c r="H2043" s="57">
        <f t="shared" si="165"/>
        <v>1</v>
      </c>
      <c r="I2043" s="1">
        <f t="shared" si="166"/>
        <v>59</v>
      </c>
      <c r="J2043" s="4">
        <f t="shared" si="167"/>
        <v>1.2422492458335948E-2</v>
      </c>
      <c r="K2043" s="19">
        <f t="shared" si="168"/>
        <v>633.27382054104999</v>
      </c>
    </row>
    <row r="2044" spans="2:11" x14ac:dyDescent="0.35">
      <c r="B2044" t="s">
        <v>768</v>
      </c>
      <c r="C2044" t="s">
        <v>1373</v>
      </c>
      <c r="D2044" t="s">
        <v>716</v>
      </c>
      <c r="E2044" s="1">
        <v>0</v>
      </c>
      <c r="F2044" s="1">
        <v>0</v>
      </c>
      <c r="G2044" s="1">
        <f t="shared" si="164"/>
        <v>0</v>
      </c>
      <c r="H2044" s="57">
        <f t="shared" si="165"/>
        <v>1</v>
      </c>
      <c r="I2044" s="1">
        <f t="shared" si="166"/>
        <v>0</v>
      </c>
      <c r="J2044" s="4">
        <f t="shared" si="167"/>
        <v>0</v>
      </c>
      <c r="K2044" s="19">
        <f t="shared" si="168"/>
        <v>0</v>
      </c>
    </row>
    <row r="2045" spans="2:11" x14ac:dyDescent="0.35">
      <c r="B2045" t="s">
        <v>768</v>
      </c>
      <c r="C2045" t="s">
        <v>1372</v>
      </c>
      <c r="D2045" t="s">
        <v>76</v>
      </c>
      <c r="E2045" s="1">
        <v>218.87060200000005</v>
      </c>
      <c r="F2045" s="1">
        <v>24.075766220000002</v>
      </c>
      <c r="G2045" s="1">
        <f t="shared" si="164"/>
        <v>24.075753605703575</v>
      </c>
      <c r="H2045" s="57">
        <f t="shared" si="165"/>
        <v>1</v>
      </c>
      <c r="I2045" s="1">
        <f t="shared" si="166"/>
        <v>24</v>
      </c>
      <c r="J2045" s="4">
        <f t="shared" si="167"/>
        <v>5.0532172711875043E-3</v>
      </c>
      <c r="K2045" s="19">
        <f t="shared" si="168"/>
        <v>257.60291005059662</v>
      </c>
    </row>
    <row r="2046" spans="2:11" x14ac:dyDescent="0.35">
      <c r="B2046" t="s">
        <v>768</v>
      </c>
      <c r="C2046" t="s">
        <v>1374</v>
      </c>
      <c r="D2046" t="s">
        <v>76</v>
      </c>
      <c r="E2046" s="1">
        <v>985.92629999999986</v>
      </c>
      <c r="F2046" s="1">
        <v>108.45189299999998</v>
      </c>
      <c r="G2046" s="1">
        <f t="shared" si="164"/>
        <v>108.45183617753734</v>
      </c>
      <c r="H2046" s="57">
        <f t="shared" si="165"/>
        <v>1</v>
      </c>
      <c r="I2046" s="1">
        <f t="shared" si="166"/>
        <v>108</v>
      </c>
      <c r="J2046" s="4">
        <f t="shared" si="167"/>
        <v>2.2739477720343768E-2</v>
      </c>
      <c r="K2046" s="19">
        <f t="shared" si="168"/>
        <v>1159.2130952276846</v>
      </c>
    </row>
    <row r="2047" spans="2:11" x14ac:dyDescent="0.35">
      <c r="B2047" t="s">
        <v>768</v>
      </c>
      <c r="C2047" t="s">
        <v>1375</v>
      </c>
      <c r="D2047" t="s">
        <v>459</v>
      </c>
      <c r="E2047" s="1">
        <v>2636.8125100000002</v>
      </c>
      <c r="F2047" s="1">
        <v>290.04937609999996</v>
      </c>
      <c r="G2047" s="1">
        <f t="shared" si="164"/>
        <v>290.04922413105425</v>
      </c>
      <c r="H2047" s="57">
        <f t="shared" si="165"/>
        <v>1</v>
      </c>
      <c r="I2047" s="1">
        <f t="shared" si="166"/>
        <v>290</v>
      </c>
      <c r="J2047" s="4">
        <f t="shared" si="167"/>
        <v>6.105970869351568E-2</v>
      </c>
      <c r="K2047" s="19">
        <f t="shared" si="168"/>
        <v>3112.7018297780423</v>
      </c>
    </row>
    <row r="2048" spans="2:11" x14ac:dyDescent="0.35">
      <c r="B2048" t="s">
        <v>768</v>
      </c>
      <c r="C2048" t="s">
        <v>1376</v>
      </c>
      <c r="D2048" t="s">
        <v>716</v>
      </c>
      <c r="E2048" s="1">
        <v>5502.7041550000013</v>
      </c>
      <c r="F2048" s="1">
        <v>605.29745705000016</v>
      </c>
      <c r="G2048" s="1">
        <f t="shared" si="164"/>
        <v>605.297139909458</v>
      </c>
      <c r="H2048" s="57">
        <f t="shared" si="165"/>
        <v>1</v>
      </c>
      <c r="I2048" s="1">
        <f t="shared" si="166"/>
        <v>605</v>
      </c>
      <c r="J2048" s="4">
        <f t="shared" si="167"/>
        <v>0.12738318537785168</v>
      </c>
      <c r="K2048" s="19">
        <f t="shared" si="168"/>
        <v>6493.7400241921232</v>
      </c>
    </row>
    <row r="2049" spans="2:11" x14ac:dyDescent="0.35">
      <c r="B2049" t="s">
        <v>768</v>
      </c>
      <c r="C2049" t="s">
        <v>1340</v>
      </c>
      <c r="D2049" t="s">
        <v>76</v>
      </c>
      <c r="E2049" s="1">
        <v>105.79895600000002</v>
      </c>
      <c r="F2049" s="1">
        <v>11.637885160000003</v>
      </c>
      <c r="G2049" s="1">
        <f t="shared" si="164"/>
        <v>11.637879062427372</v>
      </c>
      <c r="H2049" s="57">
        <f t="shared" si="165"/>
        <v>1</v>
      </c>
      <c r="I2049" s="1">
        <f t="shared" si="166"/>
        <v>12</v>
      </c>
      <c r="J2049" s="4">
        <f t="shared" si="167"/>
        <v>2.5266086355937522E-3</v>
      </c>
      <c r="K2049" s="19">
        <f t="shared" si="168"/>
        <v>128.80145502529831</v>
      </c>
    </row>
    <row r="2050" spans="2:11" x14ac:dyDescent="0.35">
      <c r="B2050" t="s">
        <v>768</v>
      </c>
      <c r="C2050" t="s">
        <v>1377</v>
      </c>
      <c r="D2050" t="s">
        <v>76</v>
      </c>
      <c r="E2050" s="1">
        <v>726.6527759999999</v>
      </c>
      <c r="F2050" s="1">
        <v>79.931805359999984</v>
      </c>
      <c r="G2050" s="1">
        <f t="shared" si="164"/>
        <v>79.931763480398828</v>
      </c>
      <c r="H2050" s="57">
        <f t="shared" si="165"/>
        <v>1</v>
      </c>
      <c r="I2050" s="1">
        <f t="shared" si="166"/>
        <v>80</v>
      </c>
      <c r="J2050" s="4">
        <f t="shared" si="167"/>
        <v>1.6844057570625015E-2</v>
      </c>
      <c r="K2050" s="19">
        <f t="shared" si="168"/>
        <v>858.67636683532203</v>
      </c>
    </row>
    <row r="2051" spans="2:11" x14ac:dyDescent="0.35">
      <c r="B2051" t="s">
        <v>768</v>
      </c>
      <c r="C2051" t="s">
        <v>1378</v>
      </c>
      <c r="D2051" t="s">
        <v>76</v>
      </c>
      <c r="E2051" s="1">
        <v>4572.0049500000005</v>
      </c>
      <c r="F2051" s="1">
        <v>502.92054450000006</v>
      </c>
      <c r="G2051" s="1">
        <f t="shared" si="164"/>
        <v>502.92028099898539</v>
      </c>
      <c r="H2051" s="57">
        <f t="shared" si="165"/>
        <v>1</v>
      </c>
      <c r="I2051" s="1">
        <f t="shared" si="166"/>
        <v>503</v>
      </c>
      <c r="J2051" s="4">
        <f t="shared" si="167"/>
        <v>0.10590701197530478</v>
      </c>
      <c r="K2051" s="19">
        <f t="shared" si="168"/>
        <v>5398.9276564770871</v>
      </c>
    </row>
    <row r="2052" spans="2:11" x14ac:dyDescent="0.35">
      <c r="B2052" t="s">
        <v>768</v>
      </c>
      <c r="C2052" t="s">
        <v>1379</v>
      </c>
      <c r="D2052" t="s">
        <v>47</v>
      </c>
      <c r="E2052" s="1">
        <v>5087.4853999999978</v>
      </c>
      <c r="F2052" s="1">
        <v>559.62339399999985</v>
      </c>
      <c r="G2052" s="1">
        <f t="shared" si="164"/>
        <v>559.62310079000122</v>
      </c>
      <c r="H2052" s="57">
        <f t="shared" si="165"/>
        <v>1</v>
      </c>
      <c r="I2052" s="1">
        <f t="shared" si="166"/>
        <v>560</v>
      </c>
      <c r="J2052" s="4">
        <f t="shared" si="167"/>
        <v>0.11790840299437509</v>
      </c>
      <c r="K2052" s="19">
        <f t="shared" si="168"/>
        <v>6010.7345678472539</v>
      </c>
    </row>
    <row r="2053" spans="2:11" x14ac:dyDescent="0.35">
      <c r="B2053" t="s">
        <v>768</v>
      </c>
      <c r="C2053" t="s">
        <v>151</v>
      </c>
      <c r="D2053" t="s">
        <v>47</v>
      </c>
      <c r="E2053" s="1">
        <v>6737.7668000000003</v>
      </c>
      <c r="F2053" s="1">
        <v>741.15434800000003</v>
      </c>
      <c r="G2053" s="1">
        <f t="shared" si="164"/>
        <v>741.15395967837571</v>
      </c>
      <c r="H2053" s="57">
        <f t="shared" si="165"/>
        <v>1</v>
      </c>
      <c r="I2053" s="1">
        <f t="shared" si="166"/>
        <v>741</v>
      </c>
      <c r="J2053" s="4">
        <f t="shared" si="167"/>
        <v>0.15601808324791419</v>
      </c>
      <c r="K2053" s="19">
        <f t="shared" si="168"/>
        <v>7953.4898478121695</v>
      </c>
    </row>
    <row r="2054" spans="2:11" x14ac:dyDescent="0.35">
      <c r="B2054" t="s">
        <v>768</v>
      </c>
      <c r="C2054" t="s">
        <v>151</v>
      </c>
      <c r="D2054" t="s">
        <v>47</v>
      </c>
      <c r="E2054" s="1">
        <v>3270.0290999999997</v>
      </c>
      <c r="F2054" s="1">
        <v>359.70320099999998</v>
      </c>
      <c r="G2054" s="1">
        <f t="shared" si="164"/>
        <v>359.70301253651508</v>
      </c>
      <c r="H2054" s="57">
        <f t="shared" si="165"/>
        <v>1</v>
      </c>
      <c r="I2054" s="1">
        <f t="shared" si="166"/>
        <v>360</v>
      </c>
      <c r="J2054" s="4">
        <f t="shared" si="167"/>
        <v>7.5798259067812568E-2</v>
      </c>
      <c r="K2054" s="19">
        <f t="shared" si="168"/>
        <v>3864.0436507589493</v>
      </c>
    </row>
    <row r="2055" spans="2:11" x14ac:dyDescent="0.35">
      <c r="B2055" t="s">
        <v>768</v>
      </c>
      <c r="C2055" t="s">
        <v>1380</v>
      </c>
      <c r="D2055" t="s">
        <v>740</v>
      </c>
      <c r="E2055" s="1">
        <v>2318.0153</v>
      </c>
      <c r="F2055" s="1">
        <v>254.98168299999998</v>
      </c>
      <c r="G2055" s="1">
        <f t="shared" ref="G2055:G2118" si="169">F2055*($G$3/$F$3)</f>
        <v>254.9815494044789</v>
      </c>
      <c r="H2055" s="57">
        <f t="shared" si="165"/>
        <v>1</v>
      </c>
      <c r="I2055" s="1">
        <f t="shared" si="166"/>
        <v>255</v>
      </c>
      <c r="J2055" s="4">
        <f t="shared" si="167"/>
        <v>5.3690433506367229E-2</v>
      </c>
      <c r="K2055" s="19">
        <f t="shared" si="168"/>
        <v>2737.0309192875884</v>
      </c>
    </row>
    <row r="2056" spans="2:11" x14ac:dyDescent="0.35">
      <c r="B2056" t="s">
        <v>768</v>
      </c>
      <c r="C2056" t="s">
        <v>1381</v>
      </c>
      <c r="D2056" t="s">
        <v>76</v>
      </c>
      <c r="E2056" s="1">
        <v>55.866199999999978</v>
      </c>
      <c r="F2056" s="1">
        <v>6.1452819999999981</v>
      </c>
      <c r="G2056" s="1">
        <f t="shared" si="169"/>
        <v>6.1452787802308713</v>
      </c>
      <c r="H2056" s="57">
        <f t="shared" ref="H2056:H2119" si="170">+VLOOKUP(D2056,$P$8:$AF$357,17,0)</f>
        <v>1</v>
      </c>
      <c r="I2056" s="1">
        <f t="shared" si="166"/>
        <v>6</v>
      </c>
      <c r="J2056" s="4">
        <f t="shared" si="167"/>
        <v>1.2633043177968761E-3</v>
      </c>
      <c r="K2056" s="19">
        <f t="shared" si="168"/>
        <v>64.400727512649155</v>
      </c>
    </row>
    <row r="2057" spans="2:11" x14ac:dyDescent="0.35">
      <c r="B2057" t="s">
        <v>768</v>
      </c>
      <c r="C2057" t="s">
        <v>221</v>
      </c>
      <c r="D2057" t="s">
        <v>191</v>
      </c>
      <c r="E2057" s="1">
        <v>0</v>
      </c>
      <c r="F2057" s="1">
        <v>0</v>
      </c>
      <c r="G2057" s="1">
        <f t="shared" si="169"/>
        <v>0</v>
      </c>
      <c r="H2057" s="57">
        <f t="shared" si="170"/>
        <v>1</v>
      </c>
      <c r="I2057" s="1">
        <f t="shared" si="166"/>
        <v>0</v>
      </c>
      <c r="J2057" s="4">
        <f t="shared" si="167"/>
        <v>0</v>
      </c>
      <c r="K2057" s="19">
        <f t="shared" si="168"/>
        <v>0</v>
      </c>
    </row>
    <row r="2058" spans="2:11" x14ac:dyDescent="0.35">
      <c r="B2058" t="s">
        <v>768</v>
      </c>
      <c r="C2058" t="s">
        <v>1382</v>
      </c>
      <c r="D2058" t="s">
        <v>191</v>
      </c>
      <c r="E2058" s="1">
        <v>0</v>
      </c>
      <c r="F2058" s="1">
        <v>0</v>
      </c>
      <c r="G2058" s="1">
        <f t="shared" si="169"/>
        <v>0</v>
      </c>
      <c r="H2058" s="57">
        <f t="shared" si="170"/>
        <v>1</v>
      </c>
      <c r="I2058" s="1">
        <f t="shared" si="166"/>
        <v>0</v>
      </c>
      <c r="J2058" s="4">
        <f t="shared" si="167"/>
        <v>0</v>
      </c>
      <c r="K2058" s="19">
        <f t="shared" si="168"/>
        <v>0</v>
      </c>
    </row>
    <row r="2059" spans="2:11" x14ac:dyDescent="0.35">
      <c r="B2059" t="s">
        <v>768</v>
      </c>
      <c r="C2059" t="s">
        <v>1383</v>
      </c>
      <c r="D2059" t="s">
        <v>191</v>
      </c>
      <c r="E2059" s="1">
        <v>1401.6758699999998</v>
      </c>
      <c r="F2059" s="1">
        <v>154.18434569999999</v>
      </c>
      <c r="G2059" s="1">
        <f t="shared" si="169"/>
        <v>154.1842649164011</v>
      </c>
      <c r="H2059" s="57">
        <f t="shared" si="170"/>
        <v>1</v>
      </c>
      <c r="I2059" s="1">
        <f t="shared" si="166"/>
        <v>154</v>
      </c>
      <c r="J2059" s="4">
        <f t="shared" si="167"/>
        <v>3.2424810823453151E-2</v>
      </c>
      <c r="K2059" s="19">
        <f t="shared" si="168"/>
        <v>1652.9520061579947</v>
      </c>
    </row>
    <row r="2060" spans="2:11" x14ac:dyDescent="0.35">
      <c r="B2060" t="s">
        <v>768</v>
      </c>
      <c r="C2060" t="s">
        <v>1384</v>
      </c>
      <c r="D2060" t="s">
        <v>738</v>
      </c>
      <c r="E2060" s="1">
        <v>3100.7146800000005</v>
      </c>
      <c r="F2060" s="1">
        <v>341.07861479999997</v>
      </c>
      <c r="G2060" s="1">
        <f t="shared" si="169"/>
        <v>341.07843609471126</v>
      </c>
      <c r="H2060" s="57">
        <f t="shared" si="170"/>
        <v>1</v>
      </c>
      <c r="I2060" s="1">
        <f t="shared" si="166"/>
        <v>341</v>
      </c>
      <c r="J2060" s="4">
        <f t="shared" si="167"/>
        <v>7.179779539478913E-2</v>
      </c>
      <c r="K2060" s="19">
        <f t="shared" si="168"/>
        <v>3660.1080136355604</v>
      </c>
    </row>
    <row r="2061" spans="2:11" x14ac:dyDescent="0.35">
      <c r="B2061" t="s">
        <v>768</v>
      </c>
      <c r="C2061" t="s">
        <v>1373</v>
      </c>
      <c r="D2061" t="s">
        <v>716</v>
      </c>
      <c r="E2061" s="1">
        <v>0</v>
      </c>
      <c r="F2061" s="1">
        <v>0</v>
      </c>
      <c r="G2061" s="1">
        <f t="shared" si="169"/>
        <v>0</v>
      </c>
      <c r="H2061" s="57">
        <f t="shared" si="170"/>
        <v>1</v>
      </c>
      <c r="I2061" s="1">
        <f t="shared" si="166"/>
        <v>0</v>
      </c>
      <c r="J2061" s="4">
        <f t="shared" si="167"/>
        <v>0</v>
      </c>
      <c r="K2061" s="19">
        <f t="shared" si="168"/>
        <v>0</v>
      </c>
    </row>
    <row r="2062" spans="2:11" x14ac:dyDescent="0.35">
      <c r="B2062" t="s">
        <v>768</v>
      </c>
      <c r="C2062" t="s">
        <v>1129</v>
      </c>
      <c r="D2062" t="s">
        <v>76</v>
      </c>
      <c r="E2062" s="1">
        <v>1630.4290610000003</v>
      </c>
      <c r="F2062" s="1">
        <v>179.34719671000002</v>
      </c>
      <c r="G2062" s="1">
        <f t="shared" si="169"/>
        <v>179.34710274253572</v>
      </c>
      <c r="H2062" s="57">
        <f t="shared" si="170"/>
        <v>1</v>
      </c>
      <c r="I2062" s="1">
        <f t="shared" si="166"/>
        <v>179</v>
      </c>
      <c r="J2062" s="4">
        <f t="shared" si="167"/>
        <v>3.7688578814273468E-2</v>
      </c>
      <c r="K2062" s="19">
        <f t="shared" si="168"/>
        <v>1921.288370794033</v>
      </c>
    </row>
    <row r="2063" spans="2:11" x14ac:dyDescent="0.35">
      <c r="B2063" t="s">
        <v>768</v>
      </c>
      <c r="C2063" t="s">
        <v>1385</v>
      </c>
      <c r="D2063" t="s">
        <v>76</v>
      </c>
      <c r="E2063" s="1">
        <v>1190.9810220000002</v>
      </c>
      <c r="F2063" s="1">
        <v>131.00791242000003</v>
      </c>
      <c r="G2063" s="1">
        <f t="shared" si="169"/>
        <v>131.00784377949958</v>
      </c>
      <c r="H2063" s="57">
        <f t="shared" si="170"/>
        <v>1</v>
      </c>
      <c r="I2063" s="1">
        <f t="shared" si="166"/>
        <v>131</v>
      </c>
      <c r="J2063" s="4">
        <f t="shared" si="167"/>
        <v>2.7582144271898461E-2</v>
      </c>
      <c r="K2063" s="19">
        <f t="shared" si="168"/>
        <v>1406.0825506928397</v>
      </c>
    </row>
    <row r="2064" spans="2:11" x14ac:dyDescent="0.35">
      <c r="B2064" t="s">
        <v>768</v>
      </c>
      <c r="C2064" t="s">
        <v>1370</v>
      </c>
      <c r="D2064" t="s">
        <v>738</v>
      </c>
      <c r="E2064" s="1">
        <v>0</v>
      </c>
      <c r="F2064" s="1">
        <v>0</v>
      </c>
      <c r="G2064" s="1">
        <f t="shared" si="169"/>
        <v>0</v>
      </c>
      <c r="H2064" s="57">
        <f t="shared" si="170"/>
        <v>1</v>
      </c>
      <c r="I2064" s="1">
        <f t="shared" si="166"/>
        <v>0</v>
      </c>
      <c r="J2064" s="4">
        <f t="shared" si="167"/>
        <v>0</v>
      </c>
      <c r="K2064" s="19">
        <f t="shared" si="168"/>
        <v>0</v>
      </c>
    </row>
    <row r="2065" spans="2:11" x14ac:dyDescent="0.35">
      <c r="B2065" t="s">
        <v>768</v>
      </c>
      <c r="C2065" t="s">
        <v>1373</v>
      </c>
      <c r="D2065" t="s">
        <v>716</v>
      </c>
      <c r="E2065" s="1">
        <v>0</v>
      </c>
      <c r="F2065" s="1">
        <v>0</v>
      </c>
      <c r="G2065" s="1">
        <f t="shared" si="169"/>
        <v>0</v>
      </c>
      <c r="H2065" s="57">
        <f t="shared" si="170"/>
        <v>1</v>
      </c>
      <c r="I2065" s="1">
        <f t="shared" si="166"/>
        <v>0</v>
      </c>
      <c r="J2065" s="4">
        <f t="shared" si="167"/>
        <v>0</v>
      </c>
      <c r="K2065" s="19">
        <f t="shared" si="168"/>
        <v>0</v>
      </c>
    </row>
    <row r="2066" spans="2:11" x14ac:dyDescent="0.35">
      <c r="B2066" t="s">
        <v>768</v>
      </c>
      <c r="C2066" t="s">
        <v>1386</v>
      </c>
      <c r="D2066" t="s">
        <v>76</v>
      </c>
      <c r="E2066" s="1">
        <v>3282.236010000001</v>
      </c>
      <c r="F2066" s="1">
        <v>361.04596109999994</v>
      </c>
      <c r="G2066" s="1">
        <f t="shared" si="169"/>
        <v>361.04577193298712</v>
      </c>
      <c r="H2066" s="57">
        <f t="shared" si="170"/>
        <v>1</v>
      </c>
      <c r="I2066" s="1">
        <f t="shared" si="166"/>
        <v>361</v>
      </c>
      <c r="J2066" s="4">
        <f t="shared" si="167"/>
        <v>7.6008809787445369E-2</v>
      </c>
      <c r="K2066" s="19">
        <f t="shared" si="168"/>
        <v>3874.7771053443898</v>
      </c>
    </row>
    <row r="2067" spans="2:11" x14ac:dyDescent="0.35">
      <c r="B2067" t="s">
        <v>768</v>
      </c>
      <c r="C2067" t="s">
        <v>1373</v>
      </c>
      <c r="D2067" t="s">
        <v>716</v>
      </c>
      <c r="E2067" s="1">
        <v>0</v>
      </c>
      <c r="F2067" s="1">
        <v>0</v>
      </c>
      <c r="G2067" s="1">
        <f t="shared" si="169"/>
        <v>0</v>
      </c>
      <c r="H2067" s="57">
        <f t="shared" si="170"/>
        <v>1</v>
      </c>
      <c r="I2067" s="1">
        <f t="shared" si="166"/>
        <v>0</v>
      </c>
      <c r="J2067" s="4">
        <f t="shared" si="167"/>
        <v>0</v>
      </c>
      <c r="K2067" s="19">
        <f t="shared" si="168"/>
        <v>0</v>
      </c>
    </row>
    <row r="2068" spans="2:11" x14ac:dyDescent="0.35">
      <c r="B2068" t="s">
        <v>768</v>
      </c>
      <c r="C2068" t="s">
        <v>1383</v>
      </c>
      <c r="D2068" t="s">
        <v>191</v>
      </c>
      <c r="E2068" s="1">
        <v>0</v>
      </c>
      <c r="F2068" s="1">
        <v>0</v>
      </c>
      <c r="G2068" s="1">
        <f t="shared" si="169"/>
        <v>0</v>
      </c>
      <c r="H2068" s="57">
        <f t="shared" si="170"/>
        <v>1</v>
      </c>
      <c r="I2068" s="1">
        <f t="shared" si="166"/>
        <v>0</v>
      </c>
      <c r="J2068" s="4">
        <f t="shared" si="167"/>
        <v>0</v>
      </c>
      <c r="K2068" s="19">
        <f t="shared" si="168"/>
        <v>0</v>
      </c>
    </row>
    <row r="2069" spans="2:11" x14ac:dyDescent="0.35">
      <c r="B2069" t="s">
        <v>768</v>
      </c>
      <c r="C2069" t="s">
        <v>1382</v>
      </c>
      <c r="D2069" t="s">
        <v>191</v>
      </c>
      <c r="E2069" s="1">
        <v>0</v>
      </c>
      <c r="F2069" s="1">
        <v>0</v>
      </c>
      <c r="G2069" s="1">
        <f t="shared" si="169"/>
        <v>0</v>
      </c>
      <c r="H2069" s="57">
        <f t="shared" si="170"/>
        <v>1</v>
      </c>
      <c r="I2069" s="1">
        <f t="shared" si="166"/>
        <v>0</v>
      </c>
      <c r="J2069" s="4">
        <f t="shared" si="167"/>
        <v>0</v>
      </c>
      <c r="K2069" s="19">
        <f t="shared" si="168"/>
        <v>0</v>
      </c>
    </row>
    <row r="2070" spans="2:11" x14ac:dyDescent="0.35">
      <c r="B2070" t="s">
        <v>768</v>
      </c>
      <c r="C2070" t="s">
        <v>1387</v>
      </c>
      <c r="D2070" t="s">
        <v>76</v>
      </c>
      <c r="E2070" s="1">
        <v>164.98608199999987</v>
      </c>
      <c r="F2070" s="1">
        <v>18.148469019999986</v>
      </c>
      <c r="G2070" s="1">
        <f t="shared" si="169"/>
        <v>18.148459511261372</v>
      </c>
      <c r="H2070" s="57">
        <f t="shared" si="170"/>
        <v>1</v>
      </c>
      <c r="I2070" s="1">
        <f t="shared" si="166"/>
        <v>18</v>
      </c>
      <c r="J2070" s="4">
        <f t="shared" si="167"/>
        <v>3.789912953390628E-3</v>
      </c>
      <c r="K2070" s="19">
        <f t="shared" si="168"/>
        <v>193.20218253794744</v>
      </c>
    </row>
    <row r="2071" spans="2:11" x14ac:dyDescent="0.35">
      <c r="B2071" t="s">
        <v>768</v>
      </c>
      <c r="C2071" t="s">
        <v>1387</v>
      </c>
      <c r="D2071" t="s">
        <v>225</v>
      </c>
      <c r="E2071" s="1">
        <v>0</v>
      </c>
      <c r="F2071" s="1">
        <v>0</v>
      </c>
      <c r="G2071" s="1">
        <f t="shared" si="169"/>
        <v>0</v>
      </c>
      <c r="H2071" s="57">
        <f t="shared" si="170"/>
        <v>1</v>
      </c>
      <c r="I2071" s="1">
        <f t="shared" si="166"/>
        <v>0</v>
      </c>
      <c r="J2071" s="4">
        <f t="shared" si="167"/>
        <v>0</v>
      </c>
      <c r="K2071" s="19">
        <f t="shared" si="168"/>
        <v>0</v>
      </c>
    </row>
    <row r="2072" spans="2:11" x14ac:dyDescent="0.35">
      <c r="B2072" t="s">
        <v>768</v>
      </c>
      <c r="C2072" t="s">
        <v>1388</v>
      </c>
      <c r="D2072" t="s">
        <v>716</v>
      </c>
      <c r="E2072" s="1">
        <v>1334.2266000000002</v>
      </c>
      <c r="F2072" s="1">
        <v>146.76492600000003</v>
      </c>
      <c r="G2072" s="1">
        <f t="shared" si="169"/>
        <v>146.76484910374407</v>
      </c>
      <c r="H2072" s="57">
        <f t="shared" si="170"/>
        <v>1</v>
      </c>
      <c r="I2072" s="1">
        <f t="shared" si="166"/>
        <v>147</v>
      </c>
      <c r="J2072" s="4">
        <f t="shared" si="167"/>
        <v>3.0950955786023464E-2</v>
      </c>
      <c r="K2072" s="19">
        <f t="shared" si="168"/>
        <v>1577.8178240599041</v>
      </c>
    </row>
    <row r="2073" spans="2:11" x14ac:dyDescent="0.35">
      <c r="B2073" t="s">
        <v>768</v>
      </c>
      <c r="C2073" t="s">
        <v>1389</v>
      </c>
      <c r="D2073" t="s">
        <v>47</v>
      </c>
      <c r="E2073" s="1">
        <v>0</v>
      </c>
      <c r="F2073" s="1">
        <v>0</v>
      </c>
      <c r="G2073" s="1">
        <f t="shared" si="169"/>
        <v>0</v>
      </c>
      <c r="H2073" s="57">
        <f t="shared" si="170"/>
        <v>1</v>
      </c>
      <c r="I2073" s="1">
        <f t="shared" si="166"/>
        <v>0</v>
      </c>
      <c r="J2073" s="4">
        <f t="shared" si="167"/>
        <v>0</v>
      </c>
      <c r="K2073" s="19">
        <f t="shared" si="168"/>
        <v>0</v>
      </c>
    </row>
    <row r="2074" spans="2:11" x14ac:dyDescent="0.35">
      <c r="B2074" t="s">
        <v>768</v>
      </c>
      <c r="C2074" t="s">
        <v>1390</v>
      </c>
      <c r="D2074" t="s">
        <v>76</v>
      </c>
      <c r="E2074" s="1">
        <v>1205.9538</v>
      </c>
      <c r="F2074" s="1">
        <v>132.65491799999998</v>
      </c>
      <c r="G2074" s="1">
        <f t="shared" si="169"/>
        <v>132.65484849656474</v>
      </c>
      <c r="H2074" s="57">
        <f t="shared" si="170"/>
        <v>1</v>
      </c>
      <c r="I2074" s="1">
        <f t="shared" si="166"/>
        <v>133</v>
      </c>
      <c r="J2074" s="4">
        <f t="shared" si="167"/>
        <v>2.8003245711164085E-2</v>
      </c>
      <c r="K2074" s="19">
        <f t="shared" si="168"/>
        <v>1427.5494598637229</v>
      </c>
    </row>
    <row r="2075" spans="2:11" x14ac:dyDescent="0.35">
      <c r="B2075" t="s">
        <v>768</v>
      </c>
      <c r="C2075" t="s">
        <v>1391</v>
      </c>
      <c r="D2075" t="s">
        <v>288</v>
      </c>
      <c r="E2075" s="1">
        <v>3349.8616890000003</v>
      </c>
      <c r="F2075" s="1">
        <v>368.48478579000005</v>
      </c>
      <c r="G2075" s="1">
        <f t="shared" si="169"/>
        <v>368.48459272547723</v>
      </c>
      <c r="H2075" s="57">
        <f t="shared" si="170"/>
        <v>1</v>
      </c>
      <c r="I2075" s="1">
        <f t="shared" si="166"/>
        <v>368</v>
      </c>
      <c r="J2075" s="4">
        <f t="shared" si="167"/>
        <v>7.7482664824875064E-2</v>
      </c>
      <c r="K2075" s="19">
        <f t="shared" si="168"/>
        <v>3949.9112874424809</v>
      </c>
    </row>
    <row r="2076" spans="2:11" x14ac:dyDescent="0.35">
      <c r="B2076" t="s">
        <v>768</v>
      </c>
      <c r="C2076" t="s">
        <v>1391</v>
      </c>
      <c r="D2076" t="s">
        <v>288</v>
      </c>
      <c r="E2076" s="1">
        <v>1142.3904849999999</v>
      </c>
      <c r="F2076" s="1">
        <v>125.66295335000001</v>
      </c>
      <c r="G2076" s="1">
        <f t="shared" si="169"/>
        <v>125.66288750994619</v>
      </c>
      <c r="H2076" s="57">
        <f t="shared" si="170"/>
        <v>1</v>
      </c>
      <c r="I2076" s="1">
        <f t="shared" si="166"/>
        <v>126</v>
      </c>
      <c r="J2076" s="4">
        <f t="shared" si="167"/>
        <v>2.6529390673734398E-2</v>
      </c>
      <c r="K2076" s="19">
        <f t="shared" si="168"/>
        <v>1352.4152777656323</v>
      </c>
    </row>
    <row r="2077" spans="2:11" x14ac:dyDescent="0.35">
      <c r="B2077" t="s">
        <v>768</v>
      </c>
      <c r="C2077" t="s">
        <v>1392</v>
      </c>
      <c r="D2077" t="s">
        <v>76</v>
      </c>
      <c r="E2077" s="1">
        <v>2641.3657200000002</v>
      </c>
      <c r="F2077" s="1">
        <v>290.55022919999999</v>
      </c>
      <c r="G2077" s="1">
        <f t="shared" si="169"/>
        <v>290.55007696863652</v>
      </c>
      <c r="H2077" s="57">
        <f t="shared" si="170"/>
        <v>1</v>
      </c>
      <c r="I2077" s="1">
        <f t="shared" si="166"/>
        <v>291</v>
      </c>
      <c r="J2077" s="4">
        <f t="shared" si="167"/>
        <v>6.1270259413148481E-2</v>
      </c>
      <c r="K2077" s="19">
        <f t="shared" si="168"/>
        <v>3123.4352843634833</v>
      </c>
    </row>
    <row r="2078" spans="2:11" x14ac:dyDescent="0.35">
      <c r="B2078" t="s">
        <v>768</v>
      </c>
      <c r="C2078" t="s">
        <v>1336</v>
      </c>
      <c r="D2078" t="s">
        <v>76</v>
      </c>
      <c r="E2078" s="1">
        <v>3405.2619600000012</v>
      </c>
      <c r="F2078" s="1">
        <v>374.57881560000004</v>
      </c>
      <c r="G2078" s="1">
        <f t="shared" si="169"/>
        <v>374.57861934256124</v>
      </c>
      <c r="H2078" s="57">
        <f t="shared" si="170"/>
        <v>1</v>
      </c>
      <c r="I2078" s="1">
        <f t="shared" si="166"/>
        <v>375</v>
      </c>
      <c r="J2078" s="4">
        <f t="shared" si="167"/>
        <v>7.8956519862304744E-2</v>
      </c>
      <c r="K2078" s="19">
        <f t="shared" si="168"/>
        <v>4025.045469540571</v>
      </c>
    </row>
    <row r="2079" spans="2:11" x14ac:dyDescent="0.35">
      <c r="B2079" t="s">
        <v>768</v>
      </c>
      <c r="C2079" t="s">
        <v>1393</v>
      </c>
      <c r="D2079" t="s">
        <v>76</v>
      </c>
      <c r="E2079" s="1">
        <v>1273.9295800000002</v>
      </c>
      <c r="F2079" s="1">
        <v>140.13225380000003</v>
      </c>
      <c r="G2079" s="1">
        <f t="shared" si="169"/>
        <v>140.13218037887719</v>
      </c>
      <c r="H2079" s="57">
        <f t="shared" si="170"/>
        <v>1</v>
      </c>
      <c r="I2079" s="1">
        <f t="shared" si="166"/>
        <v>140</v>
      </c>
      <c r="J2079" s="4">
        <f t="shared" si="167"/>
        <v>2.9477100748593773E-2</v>
      </c>
      <c r="K2079" s="19">
        <f t="shared" si="168"/>
        <v>1502.6836419618135</v>
      </c>
    </row>
    <row r="2080" spans="2:11" x14ac:dyDescent="0.35">
      <c r="B2080" t="s">
        <v>768</v>
      </c>
      <c r="C2080" t="s">
        <v>1373</v>
      </c>
      <c r="D2080" t="s">
        <v>716</v>
      </c>
      <c r="E2080" s="1">
        <v>691.28640000000007</v>
      </c>
      <c r="F2080" s="1">
        <v>76.041503999999989</v>
      </c>
      <c r="G2080" s="1">
        <f t="shared" si="169"/>
        <v>76.041464158689706</v>
      </c>
      <c r="H2080" s="57">
        <f t="shared" si="170"/>
        <v>1</v>
      </c>
      <c r="I2080" s="1">
        <f t="shared" si="166"/>
        <v>76</v>
      </c>
      <c r="J2080" s="4">
        <f t="shared" si="167"/>
        <v>1.6001854692093764E-2</v>
      </c>
      <c r="K2080" s="19">
        <f t="shared" si="168"/>
        <v>815.74254849355589</v>
      </c>
    </row>
    <row r="2081" spans="2:11" x14ac:dyDescent="0.35">
      <c r="B2081" t="s">
        <v>768</v>
      </c>
      <c r="C2081" t="s">
        <v>1394</v>
      </c>
      <c r="D2081" t="s">
        <v>76</v>
      </c>
      <c r="E2081" s="1">
        <v>6018.7696000000014</v>
      </c>
      <c r="F2081" s="1">
        <v>662.06465600000024</v>
      </c>
      <c r="G2081" s="1">
        <f t="shared" si="169"/>
        <v>662.06430911675886</v>
      </c>
      <c r="H2081" s="57">
        <f t="shared" si="170"/>
        <v>1</v>
      </c>
      <c r="I2081" s="1">
        <f t="shared" si="166"/>
        <v>662</v>
      </c>
      <c r="J2081" s="4">
        <f t="shared" si="167"/>
        <v>0.13938457639692201</v>
      </c>
      <c r="K2081" s="19">
        <f t="shared" si="168"/>
        <v>7105.5469355622899</v>
      </c>
    </row>
    <row r="2082" spans="2:11" x14ac:dyDescent="0.35">
      <c r="B2082" t="s">
        <v>768</v>
      </c>
      <c r="C2082" t="s">
        <v>1395</v>
      </c>
      <c r="D2082" t="s">
        <v>76</v>
      </c>
      <c r="E2082" s="1">
        <v>3077.8265099999999</v>
      </c>
      <c r="F2082" s="1">
        <v>338.56091609999999</v>
      </c>
      <c r="G2082" s="1">
        <f t="shared" si="169"/>
        <v>338.56073871383848</v>
      </c>
      <c r="H2082" s="57">
        <f t="shared" si="170"/>
        <v>1</v>
      </c>
      <c r="I2082" s="1">
        <f t="shared" si="166"/>
        <v>339</v>
      </c>
      <c r="J2082" s="4">
        <f t="shared" si="167"/>
        <v>7.1376693955523499E-2</v>
      </c>
      <c r="K2082" s="19">
        <f t="shared" si="168"/>
        <v>3638.641104464677</v>
      </c>
    </row>
    <row r="2083" spans="2:11" x14ac:dyDescent="0.35">
      <c r="B2083" t="s">
        <v>768</v>
      </c>
      <c r="C2083" t="s">
        <v>1169</v>
      </c>
      <c r="D2083" t="s">
        <v>76</v>
      </c>
      <c r="E2083" s="1">
        <v>2778.4811000000009</v>
      </c>
      <c r="F2083" s="1">
        <v>305.6329209999999</v>
      </c>
      <c r="G2083" s="1">
        <f t="shared" si="169"/>
        <v>305.63276086618612</v>
      </c>
      <c r="H2083" s="57">
        <f t="shared" si="170"/>
        <v>1</v>
      </c>
      <c r="I2083" s="1">
        <f t="shared" si="166"/>
        <v>306</v>
      </c>
      <c r="J2083" s="4">
        <f t="shared" si="167"/>
        <v>6.4428520207640672E-2</v>
      </c>
      <c r="K2083" s="19">
        <f t="shared" si="168"/>
        <v>3284.437103145106</v>
      </c>
    </row>
    <row r="2084" spans="2:11" x14ac:dyDescent="0.35">
      <c r="B2084" t="s">
        <v>768</v>
      </c>
      <c r="C2084" t="s">
        <v>1107</v>
      </c>
      <c r="D2084" t="s">
        <v>76</v>
      </c>
      <c r="E2084" s="1">
        <v>824.05314799999996</v>
      </c>
      <c r="F2084" s="1">
        <v>90.645846280000001</v>
      </c>
      <c r="G2084" s="1">
        <f t="shared" si="169"/>
        <v>90.645798786866678</v>
      </c>
      <c r="H2084" s="57">
        <f t="shared" si="170"/>
        <v>1</v>
      </c>
      <c r="I2084" s="1">
        <f t="shared" si="166"/>
        <v>91</v>
      </c>
      <c r="J2084" s="4">
        <f t="shared" si="167"/>
        <v>1.916011548658595E-2</v>
      </c>
      <c r="K2084" s="19">
        <f t="shared" si="168"/>
        <v>976.74436727517855</v>
      </c>
    </row>
    <row r="2085" spans="2:11" x14ac:dyDescent="0.35">
      <c r="B2085" t="s">
        <v>768</v>
      </c>
      <c r="C2085" t="s">
        <v>1396</v>
      </c>
      <c r="D2085" t="s">
        <v>288</v>
      </c>
      <c r="E2085" s="1">
        <v>1415.048</v>
      </c>
      <c r="F2085" s="1">
        <v>155.65528</v>
      </c>
      <c r="G2085" s="1">
        <f t="shared" si="169"/>
        <v>155.65519844571739</v>
      </c>
      <c r="H2085" s="57">
        <f t="shared" si="170"/>
        <v>1</v>
      </c>
      <c r="I2085" s="1">
        <f t="shared" si="166"/>
        <v>156</v>
      </c>
      <c r="J2085" s="4">
        <f t="shared" si="167"/>
        <v>3.2845912262718775E-2</v>
      </c>
      <c r="K2085" s="19">
        <f t="shared" si="168"/>
        <v>1674.4189153288778</v>
      </c>
    </row>
    <row r="2086" spans="2:11" x14ac:dyDescent="0.35">
      <c r="B2086" t="s">
        <v>768</v>
      </c>
      <c r="C2086" t="s">
        <v>1107</v>
      </c>
      <c r="D2086" t="s">
        <v>225</v>
      </c>
      <c r="E2086" s="1">
        <v>0</v>
      </c>
      <c r="F2086" s="1">
        <v>0</v>
      </c>
      <c r="G2086" s="1">
        <f t="shared" si="169"/>
        <v>0</v>
      </c>
      <c r="H2086" s="57">
        <f t="shared" si="170"/>
        <v>1</v>
      </c>
      <c r="I2086" s="1">
        <f t="shared" si="166"/>
        <v>0</v>
      </c>
      <c r="J2086" s="4">
        <f t="shared" si="167"/>
        <v>0</v>
      </c>
      <c r="K2086" s="19">
        <f t="shared" si="168"/>
        <v>0</v>
      </c>
    </row>
    <row r="2087" spans="2:11" x14ac:dyDescent="0.35">
      <c r="B2087" t="s">
        <v>768</v>
      </c>
      <c r="C2087" t="s">
        <v>1397</v>
      </c>
      <c r="D2087" t="s">
        <v>76</v>
      </c>
      <c r="E2087" s="1">
        <v>5267.8787000000011</v>
      </c>
      <c r="F2087" s="1">
        <v>579.46665700000017</v>
      </c>
      <c r="G2087" s="1">
        <f t="shared" si="169"/>
        <v>579.46635339328975</v>
      </c>
      <c r="H2087" s="57">
        <f t="shared" si="170"/>
        <v>1</v>
      </c>
      <c r="I2087" s="1">
        <f t="shared" si="166"/>
        <v>579</v>
      </c>
      <c r="J2087" s="4">
        <f t="shared" si="167"/>
        <v>0.12190886666739853</v>
      </c>
      <c r="K2087" s="19">
        <f t="shared" si="168"/>
        <v>6214.6702049706419</v>
      </c>
    </row>
    <row r="2088" spans="2:11" x14ac:dyDescent="0.35">
      <c r="B2088" t="s">
        <v>768</v>
      </c>
      <c r="C2088" t="s">
        <v>470</v>
      </c>
      <c r="D2088" t="s">
        <v>110</v>
      </c>
      <c r="E2088" s="1">
        <v>0</v>
      </c>
      <c r="F2088" s="1">
        <v>0</v>
      </c>
      <c r="G2088" s="1">
        <f t="shared" si="169"/>
        <v>0</v>
      </c>
      <c r="H2088" s="57">
        <f t="shared" si="170"/>
        <v>1</v>
      </c>
      <c r="I2088" s="1">
        <f t="shared" si="166"/>
        <v>0</v>
      </c>
      <c r="J2088" s="4">
        <f t="shared" si="167"/>
        <v>0</v>
      </c>
      <c r="K2088" s="19">
        <f t="shared" si="168"/>
        <v>0</v>
      </c>
    </row>
    <row r="2089" spans="2:11" x14ac:dyDescent="0.35">
      <c r="B2089" t="s">
        <v>768</v>
      </c>
      <c r="C2089" t="s">
        <v>1398</v>
      </c>
      <c r="D2089" t="s">
        <v>288</v>
      </c>
      <c r="E2089" s="1">
        <v>1588.0072</v>
      </c>
      <c r="F2089" s="1">
        <v>174.68079199999997</v>
      </c>
      <c r="G2089" s="1">
        <f t="shared" si="169"/>
        <v>174.6807004774594</v>
      </c>
      <c r="H2089" s="57">
        <f t="shared" si="170"/>
        <v>1</v>
      </c>
      <c r="I2089" s="1">
        <f t="shared" si="166"/>
        <v>175</v>
      </c>
      <c r="J2089" s="4">
        <f t="shared" si="167"/>
        <v>3.684637593574222E-2</v>
      </c>
      <c r="K2089" s="19">
        <f t="shared" si="168"/>
        <v>1878.3545524522669</v>
      </c>
    </row>
    <row r="2090" spans="2:11" x14ac:dyDescent="0.35">
      <c r="B2090" t="s">
        <v>768</v>
      </c>
      <c r="C2090" t="s">
        <v>1399</v>
      </c>
      <c r="D2090" t="s">
        <v>76</v>
      </c>
      <c r="E2090" s="1">
        <v>1163.7140000000002</v>
      </c>
      <c r="F2090" s="1">
        <v>128.00854000000001</v>
      </c>
      <c r="G2090" s="1">
        <f t="shared" si="169"/>
        <v>128.00847293099568</v>
      </c>
      <c r="H2090" s="57">
        <f t="shared" si="170"/>
        <v>1</v>
      </c>
      <c r="I2090" s="1">
        <f t="shared" si="166"/>
        <v>128</v>
      </c>
      <c r="J2090" s="4">
        <f t="shared" si="167"/>
        <v>2.6950492113000022E-2</v>
      </c>
      <c r="K2090" s="19">
        <f t="shared" si="168"/>
        <v>1373.8821869365152</v>
      </c>
    </row>
    <row r="2091" spans="2:11" x14ac:dyDescent="0.35">
      <c r="B2091" t="s">
        <v>768</v>
      </c>
      <c r="C2091" t="s">
        <v>1400</v>
      </c>
      <c r="D2091" t="s">
        <v>76</v>
      </c>
      <c r="E2091" s="1">
        <v>2071.2640000000006</v>
      </c>
      <c r="F2091" s="1">
        <v>227.83904000000001</v>
      </c>
      <c r="G2091" s="1">
        <f t="shared" si="169"/>
        <v>227.83892062563982</v>
      </c>
      <c r="H2091" s="57">
        <f t="shared" si="170"/>
        <v>1</v>
      </c>
      <c r="I2091" s="1">
        <f t="shared" si="166"/>
        <v>228</v>
      </c>
      <c r="J2091" s="4">
        <f t="shared" si="167"/>
        <v>4.8005564076281287E-2</v>
      </c>
      <c r="K2091" s="19">
        <f t="shared" si="168"/>
        <v>2447.2276454806674</v>
      </c>
    </row>
    <row r="2092" spans="2:11" x14ac:dyDescent="0.35">
      <c r="B2092" t="s">
        <v>768</v>
      </c>
      <c r="C2092" t="s">
        <v>1401</v>
      </c>
      <c r="D2092" t="s">
        <v>47</v>
      </c>
      <c r="E2092" s="1">
        <v>719.3775730000001</v>
      </c>
      <c r="F2092" s="1">
        <v>79.13153303</v>
      </c>
      <c r="G2092" s="1">
        <f t="shared" si="169"/>
        <v>79.131491569694845</v>
      </c>
      <c r="H2092" s="57">
        <f t="shared" si="170"/>
        <v>1</v>
      </c>
      <c r="I2092" s="1">
        <f t="shared" si="166"/>
        <v>79</v>
      </c>
      <c r="J2092" s="4">
        <f t="shared" si="167"/>
        <v>1.66335068509922E-2</v>
      </c>
      <c r="K2092" s="19">
        <f t="shared" si="168"/>
        <v>847.94291224988035</v>
      </c>
    </row>
    <row r="2093" spans="2:11" x14ac:dyDescent="0.35">
      <c r="B2093" t="s">
        <v>768</v>
      </c>
      <c r="C2093" t="s">
        <v>1336</v>
      </c>
      <c r="D2093" t="s">
        <v>76</v>
      </c>
      <c r="E2093" s="1">
        <v>3386.3759999999997</v>
      </c>
      <c r="F2093" s="1">
        <v>372.50135999999998</v>
      </c>
      <c r="G2093" s="1">
        <f t="shared" si="169"/>
        <v>372.50116483102664</v>
      </c>
      <c r="H2093" s="57">
        <f t="shared" si="170"/>
        <v>1</v>
      </c>
      <c r="I2093" s="1">
        <f t="shared" si="166"/>
        <v>373</v>
      </c>
      <c r="J2093" s="4">
        <f t="shared" si="167"/>
        <v>7.8535418423039127E-2</v>
      </c>
      <c r="K2093" s="19">
        <f t="shared" si="168"/>
        <v>4003.5785603696886</v>
      </c>
    </row>
    <row r="2094" spans="2:11" x14ac:dyDescent="0.35">
      <c r="B2094" t="s">
        <v>768</v>
      </c>
      <c r="C2094" t="s">
        <v>1402</v>
      </c>
      <c r="D2094" t="s">
        <v>76</v>
      </c>
      <c r="E2094" s="1">
        <v>2132.769644</v>
      </c>
      <c r="F2094" s="1">
        <v>234.60466084000004</v>
      </c>
      <c r="G2094" s="1">
        <f t="shared" si="169"/>
        <v>234.60453792084937</v>
      </c>
      <c r="H2094" s="57">
        <f t="shared" si="170"/>
        <v>1</v>
      </c>
      <c r="I2094" s="1">
        <f t="shared" si="166"/>
        <v>235</v>
      </c>
      <c r="J2094" s="4">
        <f t="shared" si="167"/>
        <v>4.9479419113710975E-2</v>
      </c>
      <c r="K2094" s="19">
        <f t="shared" si="168"/>
        <v>2522.361827578758</v>
      </c>
    </row>
    <row r="2095" spans="2:11" x14ac:dyDescent="0.35">
      <c r="B2095" t="s">
        <v>768</v>
      </c>
      <c r="C2095" t="s">
        <v>1403</v>
      </c>
      <c r="D2095" t="s">
        <v>76</v>
      </c>
      <c r="E2095" s="1">
        <v>2375.571234</v>
      </c>
      <c r="F2095" s="1">
        <v>261.31283574000003</v>
      </c>
      <c r="G2095" s="1">
        <f t="shared" si="169"/>
        <v>261.31269882732443</v>
      </c>
      <c r="H2095" s="57">
        <f t="shared" si="170"/>
        <v>1</v>
      </c>
      <c r="I2095" s="1">
        <f t="shared" si="166"/>
        <v>261</v>
      </c>
      <c r="J2095" s="4">
        <f t="shared" si="167"/>
        <v>5.4953737824164108E-2</v>
      </c>
      <c r="K2095" s="19">
        <f t="shared" si="168"/>
        <v>2801.431646800238</v>
      </c>
    </row>
    <row r="2096" spans="2:11" x14ac:dyDescent="0.35">
      <c r="B2096" t="s">
        <v>768</v>
      </c>
      <c r="C2096" t="s">
        <v>1404</v>
      </c>
      <c r="D2096" t="s">
        <v>47</v>
      </c>
      <c r="E2096" s="1">
        <v>4864.9526999999989</v>
      </c>
      <c r="F2096" s="1">
        <v>535.14479699999993</v>
      </c>
      <c r="G2096" s="1">
        <f t="shared" si="169"/>
        <v>535.14451661535759</v>
      </c>
      <c r="H2096" s="57">
        <f t="shared" si="170"/>
        <v>1</v>
      </c>
      <c r="I2096" s="1">
        <f t="shared" si="166"/>
        <v>535</v>
      </c>
      <c r="J2096" s="4">
        <f t="shared" si="167"/>
        <v>0.11264463500355479</v>
      </c>
      <c r="K2096" s="19">
        <f t="shared" si="168"/>
        <v>5742.3982032112162</v>
      </c>
    </row>
    <row r="2097" spans="2:11" x14ac:dyDescent="0.35">
      <c r="B2097" t="s">
        <v>768</v>
      </c>
      <c r="C2097" t="s">
        <v>1405</v>
      </c>
      <c r="D2097" t="s">
        <v>225</v>
      </c>
      <c r="E2097" s="1">
        <v>0</v>
      </c>
      <c r="F2097" s="1">
        <v>0</v>
      </c>
      <c r="G2097" s="1">
        <f t="shared" si="169"/>
        <v>0</v>
      </c>
      <c r="H2097" s="57">
        <f t="shared" si="170"/>
        <v>1</v>
      </c>
      <c r="I2097" s="1">
        <f t="shared" si="166"/>
        <v>0</v>
      </c>
      <c r="J2097" s="4">
        <f t="shared" si="167"/>
        <v>0</v>
      </c>
      <c r="K2097" s="19">
        <f t="shared" si="168"/>
        <v>0</v>
      </c>
    </row>
    <row r="2098" spans="2:11" x14ac:dyDescent="0.35">
      <c r="B2098" t="s">
        <v>768</v>
      </c>
      <c r="C2098" t="s">
        <v>1403</v>
      </c>
      <c r="D2098" t="s">
        <v>76</v>
      </c>
      <c r="E2098" s="1">
        <v>630.96790799999962</v>
      </c>
      <c r="F2098" s="1">
        <v>69.40646987999996</v>
      </c>
      <c r="G2098" s="1">
        <f t="shared" si="169"/>
        <v>69.406433515060328</v>
      </c>
      <c r="H2098" s="57">
        <f t="shared" si="170"/>
        <v>1</v>
      </c>
      <c r="I2098" s="1">
        <f t="shared" ref="I2098:I2161" si="171">+ROUND(H2098*G2098,0)</f>
        <v>69</v>
      </c>
      <c r="J2098" s="4">
        <f t="shared" ref="J2098:J2161" si="172">$J$3*(I2098/$I$4)</f>
        <v>1.4527999654664074E-2</v>
      </c>
      <c r="K2098" s="19">
        <f t="shared" ref="K2098:K2161" si="173">$L$3*J2098</f>
        <v>740.60836639546517</v>
      </c>
    </row>
    <row r="2099" spans="2:11" x14ac:dyDescent="0.35">
      <c r="B2099" t="s">
        <v>768</v>
      </c>
      <c r="C2099" t="s">
        <v>1403</v>
      </c>
      <c r="D2099" t="s">
        <v>225</v>
      </c>
      <c r="E2099" s="1">
        <v>0</v>
      </c>
      <c r="F2099" s="1">
        <v>0</v>
      </c>
      <c r="G2099" s="1">
        <f t="shared" si="169"/>
        <v>0</v>
      </c>
      <c r="H2099" s="57">
        <f t="shared" si="170"/>
        <v>1</v>
      </c>
      <c r="I2099" s="1">
        <f t="shared" si="171"/>
        <v>0</v>
      </c>
      <c r="J2099" s="4">
        <f t="shared" si="172"/>
        <v>0</v>
      </c>
      <c r="K2099" s="19">
        <f t="shared" si="173"/>
        <v>0</v>
      </c>
    </row>
    <row r="2100" spans="2:11" x14ac:dyDescent="0.35">
      <c r="B2100" t="s">
        <v>768</v>
      </c>
      <c r="C2100" t="s">
        <v>1403</v>
      </c>
      <c r="D2100" t="s">
        <v>225</v>
      </c>
      <c r="E2100" s="1">
        <v>0</v>
      </c>
      <c r="F2100" s="1">
        <v>0</v>
      </c>
      <c r="G2100" s="1">
        <f t="shared" si="169"/>
        <v>0</v>
      </c>
      <c r="H2100" s="57">
        <f t="shared" si="170"/>
        <v>1</v>
      </c>
      <c r="I2100" s="1">
        <f t="shared" si="171"/>
        <v>0</v>
      </c>
      <c r="J2100" s="4">
        <f t="shared" si="172"/>
        <v>0</v>
      </c>
      <c r="K2100" s="19">
        <f t="shared" si="173"/>
        <v>0</v>
      </c>
    </row>
    <row r="2101" spans="2:11" x14ac:dyDescent="0.35">
      <c r="B2101" t="s">
        <v>768</v>
      </c>
      <c r="C2101" t="s">
        <v>1405</v>
      </c>
      <c r="D2101" t="s">
        <v>76</v>
      </c>
      <c r="E2101" s="1">
        <v>116.36344199999996</v>
      </c>
      <c r="F2101" s="1">
        <v>12.799978619999996</v>
      </c>
      <c r="G2101" s="1">
        <f t="shared" si="169"/>
        <v>12.79997191355821</v>
      </c>
      <c r="H2101" s="57">
        <f t="shared" si="170"/>
        <v>1</v>
      </c>
      <c r="I2101" s="1">
        <f t="shared" si="171"/>
        <v>13</v>
      </c>
      <c r="J2101" s="4">
        <f t="shared" si="172"/>
        <v>2.7371593552265646E-3</v>
      </c>
      <c r="K2101" s="19">
        <f t="shared" si="173"/>
        <v>139.53490961073982</v>
      </c>
    </row>
    <row r="2102" spans="2:11" x14ac:dyDescent="0.35">
      <c r="B2102" t="s">
        <v>768</v>
      </c>
      <c r="C2102" t="s">
        <v>1406</v>
      </c>
      <c r="D2102" t="s">
        <v>716</v>
      </c>
      <c r="E2102" s="1">
        <v>2519.950875</v>
      </c>
      <c r="F2102" s="1">
        <v>277.19459624999996</v>
      </c>
      <c r="G2102" s="1">
        <f t="shared" si="169"/>
        <v>277.19445101620869</v>
      </c>
      <c r="H2102" s="57">
        <f t="shared" si="170"/>
        <v>1</v>
      </c>
      <c r="I2102" s="1">
        <f t="shared" si="171"/>
        <v>277</v>
      </c>
      <c r="J2102" s="4">
        <f t="shared" si="172"/>
        <v>5.8322549338289113E-2</v>
      </c>
      <c r="K2102" s="19">
        <f t="shared" si="173"/>
        <v>2973.1669201673026</v>
      </c>
    </row>
    <row r="2103" spans="2:11" x14ac:dyDescent="0.35">
      <c r="B2103" t="s">
        <v>768</v>
      </c>
      <c r="C2103" t="s">
        <v>1407</v>
      </c>
      <c r="D2103" t="s">
        <v>47</v>
      </c>
      <c r="E2103" s="1">
        <v>283.33268999999996</v>
      </c>
      <c r="F2103" s="1">
        <v>31.166595899999997</v>
      </c>
      <c r="G2103" s="1">
        <f t="shared" si="169"/>
        <v>31.166579570522639</v>
      </c>
      <c r="H2103" s="57">
        <f t="shared" si="170"/>
        <v>1</v>
      </c>
      <c r="I2103" s="1">
        <f t="shared" si="171"/>
        <v>31</v>
      </c>
      <c r="J2103" s="4">
        <f t="shared" si="172"/>
        <v>6.5270723086171926E-3</v>
      </c>
      <c r="K2103" s="19">
        <f t="shared" si="173"/>
        <v>332.73709214868722</v>
      </c>
    </row>
    <row r="2104" spans="2:11" x14ac:dyDescent="0.35">
      <c r="B2104" t="s">
        <v>768</v>
      </c>
      <c r="C2104" t="s">
        <v>1408</v>
      </c>
      <c r="D2104" t="s">
        <v>76</v>
      </c>
      <c r="E2104" s="1">
        <v>627.1305420000001</v>
      </c>
      <c r="F2104" s="1">
        <v>68.984359620000021</v>
      </c>
      <c r="G2104" s="1">
        <f t="shared" si="169"/>
        <v>68.984323476221533</v>
      </c>
      <c r="H2104" s="57">
        <f t="shared" si="170"/>
        <v>1</v>
      </c>
      <c r="I2104" s="1">
        <f t="shared" si="171"/>
        <v>69</v>
      </c>
      <c r="J2104" s="4">
        <f t="shared" si="172"/>
        <v>1.4527999654664074E-2</v>
      </c>
      <c r="K2104" s="19">
        <f t="shared" si="173"/>
        <v>740.60836639546517</v>
      </c>
    </row>
    <row r="2105" spans="2:11" x14ac:dyDescent="0.35">
      <c r="B2105" t="s">
        <v>768</v>
      </c>
      <c r="C2105" t="s">
        <v>1106</v>
      </c>
      <c r="D2105" t="s">
        <v>76</v>
      </c>
      <c r="E2105" s="1">
        <v>89.980174999999903</v>
      </c>
      <c r="F2105" s="1">
        <v>9.8978192499999889</v>
      </c>
      <c r="G2105" s="1">
        <f t="shared" si="169"/>
        <v>9.8978140641203414</v>
      </c>
      <c r="H2105" s="57">
        <f t="shared" si="170"/>
        <v>1</v>
      </c>
      <c r="I2105" s="1">
        <f t="shared" si="171"/>
        <v>10</v>
      </c>
      <c r="J2105" s="4">
        <f t="shared" si="172"/>
        <v>2.1055071963281269E-3</v>
      </c>
      <c r="K2105" s="19">
        <f t="shared" si="173"/>
        <v>107.33454585441525</v>
      </c>
    </row>
    <row r="2106" spans="2:11" x14ac:dyDescent="0.35">
      <c r="B2106" t="s">
        <v>768</v>
      </c>
      <c r="C2106" t="s">
        <v>1106</v>
      </c>
      <c r="D2106" t="s">
        <v>225</v>
      </c>
      <c r="E2106" s="1">
        <v>0</v>
      </c>
      <c r="F2106" s="1">
        <v>0</v>
      </c>
      <c r="G2106" s="1">
        <f t="shared" si="169"/>
        <v>0</v>
      </c>
      <c r="H2106" s="57">
        <f t="shared" si="170"/>
        <v>1</v>
      </c>
      <c r="I2106" s="1">
        <f t="shared" si="171"/>
        <v>0</v>
      </c>
      <c r="J2106" s="4">
        <f t="shared" si="172"/>
        <v>0</v>
      </c>
      <c r="K2106" s="19">
        <f t="shared" si="173"/>
        <v>0</v>
      </c>
    </row>
    <row r="2107" spans="2:11" x14ac:dyDescent="0.35">
      <c r="B2107" t="s">
        <v>768</v>
      </c>
      <c r="C2107" t="s">
        <v>1409</v>
      </c>
      <c r="D2107" t="s">
        <v>76</v>
      </c>
      <c r="E2107" s="1">
        <v>407.20575000000002</v>
      </c>
      <c r="F2107" s="1">
        <v>44.792632500000003</v>
      </c>
      <c r="G2107" s="1">
        <f t="shared" si="169"/>
        <v>44.792609031274687</v>
      </c>
      <c r="H2107" s="57">
        <f t="shared" si="170"/>
        <v>1</v>
      </c>
      <c r="I2107" s="1">
        <f t="shared" si="171"/>
        <v>45</v>
      </c>
      <c r="J2107" s="4">
        <f t="shared" si="172"/>
        <v>9.474782383476571E-3</v>
      </c>
      <c r="K2107" s="19">
        <f t="shared" si="173"/>
        <v>483.00545634486866</v>
      </c>
    </row>
    <row r="2108" spans="2:11" x14ac:dyDescent="0.35">
      <c r="B2108" t="s">
        <v>768</v>
      </c>
      <c r="C2108" t="s">
        <v>176</v>
      </c>
      <c r="D2108" t="s">
        <v>76</v>
      </c>
      <c r="E2108" s="1">
        <v>1049.1793719999998</v>
      </c>
      <c r="F2108" s="1">
        <v>115.40973092</v>
      </c>
      <c r="G2108" s="1">
        <f t="shared" si="169"/>
        <v>115.40967045203635</v>
      </c>
      <c r="H2108" s="57">
        <f t="shared" si="170"/>
        <v>1</v>
      </c>
      <c r="I2108" s="1">
        <f t="shared" si="171"/>
        <v>115</v>
      </c>
      <c r="J2108" s="4">
        <f t="shared" si="172"/>
        <v>2.4213332757773456E-2</v>
      </c>
      <c r="K2108" s="19">
        <f t="shared" si="173"/>
        <v>1234.3472773257752</v>
      </c>
    </row>
    <row r="2109" spans="2:11" x14ac:dyDescent="0.35">
      <c r="B2109" t="s">
        <v>768</v>
      </c>
      <c r="C2109" t="s">
        <v>1374</v>
      </c>
      <c r="D2109" t="s">
        <v>76</v>
      </c>
      <c r="E2109" s="1">
        <v>581.71369999999979</v>
      </c>
      <c r="F2109" s="1">
        <v>63.988506999999977</v>
      </c>
      <c r="G2109" s="1">
        <f t="shared" si="169"/>
        <v>63.988473473756699</v>
      </c>
      <c r="H2109" s="57">
        <f t="shared" si="170"/>
        <v>1</v>
      </c>
      <c r="I2109" s="1">
        <f t="shared" si="171"/>
        <v>64</v>
      </c>
      <c r="J2109" s="4">
        <f t="shared" si="172"/>
        <v>1.3475246056500011E-2</v>
      </c>
      <c r="K2109" s="19">
        <f t="shared" si="173"/>
        <v>686.94109346825758</v>
      </c>
    </row>
    <row r="2110" spans="2:11" x14ac:dyDescent="0.35">
      <c r="B2110" t="s">
        <v>768</v>
      </c>
      <c r="C2110" t="s">
        <v>1404</v>
      </c>
      <c r="D2110" t="s">
        <v>47</v>
      </c>
      <c r="E2110" s="1">
        <v>3080.3039469999999</v>
      </c>
      <c r="F2110" s="1">
        <v>338.83343416999998</v>
      </c>
      <c r="G2110" s="1">
        <f t="shared" si="169"/>
        <v>338.8332566410549</v>
      </c>
      <c r="H2110" s="57">
        <f t="shared" si="170"/>
        <v>1</v>
      </c>
      <c r="I2110" s="1">
        <f t="shared" si="171"/>
        <v>339</v>
      </c>
      <c r="J2110" s="4">
        <f t="shared" si="172"/>
        <v>7.1376693955523499E-2</v>
      </c>
      <c r="K2110" s="19">
        <f t="shared" si="173"/>
        <v>3638.641104464677</v>
      </c>
    </row>
    <row r="2111" spans="2:11" x14ac:dyDescent="0.35">
      <c r="B2111" t="s">
        <v>768</v>
      </c>
      <c r="C2111" t="s">
        <v>1410</v>
      </c>
      <c r="D2111" t="s">
        <v>47</v>
      </c>
      <c r="E2111" s="1">
        <v>3042.015766</v>
      </c>
      <c r="F2111" s="1">
        <v>334.62173426000004</v>
      </c>
      <c r="G2111" s="1">
        <f t="shared" si="169"/>
        <v>334.62155893773996</v>
      </c>
      <c r="H2111" s="57">
        <f t="shared" si="170"/>
        <v>1</v>
      </c>
      <c r="I2111" s="1">
        <f t="shared" si="171"/>
        <v>335</v>
      </c>
      <c r="J2111" s="4">
        <f t="shared" si="172"/>
        <v>7.0534491076992237E-2</v>
      </c>
      <c r="K2111" s="19">
        <f t="shared" si="173"/>
        <v>3595.7072861229103</v>
      </c>
    </row>
    <row r="2112" spans="2:11" x14ac:dyDescent="0.35">
      <c r="B2112" t="s">
        <v>768</v>
      </c>
      <c r="C2112" t="s">
        <v>1409</v>
      </c>
      <c r="D2112" t="s">
        <v>76</v>
      </c>
      <c r="E2112" s="1">
        <v>184.41364400000001</v>
      </c>
      <c r="F2112" s="1">
        <v>20.285500840000001</v>
      </c>
      <c r="G2112" s="1">
        <f t="shared" si="169"/>
        <v>20.285490211581429</v>
      </c>
      <c r="H2112" s="57">
        <f t="shared" si="170"/>
        <v>1</v>
      </c>
      <c r="I2112" s="1">
        <f t="shared" si="171"/>
        <v>20</v>
      </c>
      <c r="J2112" s="4">
        <f t="shared" si="172"/>
        <v>4.2110143926562538E-3</v>
      </c>
      <c r="K2112" s="19">
        <f t="shared" si="173"/>
        <v>214.66909170883051</v>
      </c>
    </row>
    <row r="2113" spans="2:11" x14ac:dyDescent="0.35">
      <c r="B2113" t="s">
        <v>768</v>
      </c>
      <c r="C2113" t="s">
        <v>1409</v>
      </c>
      <c r="D2113" t="s">
        <v>225</v>
      </c>
      <c r="E2113" s="1">
        <v>0</v>
      </c>
      <c r="F2113" s="1">
        <v>0</v>
      </c>
      <c r="G2113" s="1">
        <f t="shared" si="169"/>
        <v>0</v>
      </c>
      <c r="H2113" s="57">
        <f t="shared" si="170"/>
        <v>1</v>
      </c>
      <c r="I2113" s="1">
        <f t="shared" si="171"/>
        <v>0</v>
      </c>
      <c r="J2113" s="4">
        <f t="shared" si="172"/>
        <v>0</v>
      </c>
      <c r="K2113" s="19">
        <f t="shared" si="173"/>
        <v>0</v>
      </c>
    </row>
    <row r="2114" spans="2:11" x14ac:dyDescent="0.35">
      <c r="B2114" t="s">
        <v>768</v>
      </c>
      <c r="C2114" t="s">
        <v>1409</v>
      </c>
      <c r="D2114" t="s">
        <v>225</v>
      </c>
      <c r="E2114" s="1">
        <v>0</v>
      </c>
      <c r="F2114" s="1">
        <v>0</v>
      </c>
      <c r="G2114" s="1">
        <f t="shared" si="169"/>
        <v>0</v>
      </c>
      <c r="H2114" s="57">
        <f t="shared" si="170"/>
        <v>1</v>
      </c>
      <c r="I2114" s="1">
        <f t="shared" si="171"/>
        <v>0</v>
      </c>
      <c r="J2114" s="4">
        <f t="shared" si="172"/>
        <v>0</v>
      </c>
      <c r="K2114" s="19">
        <f t="shared" si="173"/>
        <v>0</v>
      </c>
    </row>
    <row r="2115" spans="2:11" x14ac:dyDescent="0.35">
      <c r="B2115" t="s">
        <v>768</v>
      </c>
      <c r="C2115" t="s">
        <v>1411</v>
      </c>
      <c r="D2115" t="s">
        <v>47</v>
      </c>
      <c r="E2115" s="1">
        <v>1201.9479650000001</v>
      </c>
      <c r="F2115" s="1">
        <v>132.21427615000002</v>
      </c>
      <c r="G2115" s="1">
        <f t="shared" si="169"/>
        <v>132.2142068774354</v>
      </c>
      <c r="H2115" s="57">
        <f t="shared" si="170"/>
        <v>1</v>
      </c>
      <c r="I2115" s="1">
        <f t="shared" si="171"/>
        <v>132</v>
      </c>
      <c r="J2115" s="4">
        <f t="shared" si="172"/>
        <v>2.7792694991531273E-2</v>
      </c>
      <c r="K2115" s="19">
        <f t="shared" si="173"/>
        <v>1416.8160052782812</v>
      </c>
    </row>
    <row r="2116" spans="2:11" x14ac:dyDescent="0.35">
      <c r="B2116" t="s">
        <v>768</v>
      </c>
      <c r="C2116" t="s">
        <v>1412</v>
      </c>
      <c r="D2116" t="s">
        <v>76</v>
      </c>
      <c r="E2116" s="1">
        <v>231.09231699999998</v>
      </c>
      <c r="F2116" s="1">
        <v>25.420154870000001</v>
      </c>
      <c r="G2116" s="1">
        <f t="shared" si="169"/>
        <v>25.420141551322377</v>
      </c>
      <c r="H2116" s="57">
        <f t="shared" si="170"/>
        <v>1</v>
      </c>
      <c r="I2116" s="1">
        <f t="shared" si="171"/>
        <v>25</v>
      </c>
      <c r="J2116" s="4">
        <f t="shared" si="172"/>
        <v>5.2637679908203172E-3</v>
      </c>
      <c r="K2116" s="19">
        <f t="shared" si="173"/>
        <v>268.33636463603813</v>
      </c>
    </row>
    <row r="2117" spans="2:11" x14ac:dyDescent="0.35">
      <c r="B2117" t="s">
        <v>768</v>
      </c>
      <c r="C2117" t="s">
        <v>1412</v>
      </c>
      <c r="D2117" t="s">
        <v>225</v>
      </c>
      <c r="E2117" s="1">
        <v>0</v>
      </c>
      <c r="F2117" s="1">
        <v>0</v>
      </c>
      <c r="G2117" s="1">
        <f t="shared" si="169"/>
        <v>0</v>
      </c>
      <c r="H2117" s="57">
        <f t="shared" si="170"/>
        <v>1</v>
      </c>
      <c r="I2117" s="1">
        <f t="shared" si="171"/>
        <v>0</v>
      </c>
      <c r="J2117" s="4">
        <f t="shared" si="172"/>
        <v>0</v>
      </c>
      <c r="K2117" s="19">
        <f t="shared" si="173"/>
        <v>0</v>
      </c>
    </row>
    <row r="2118" spans="2:11" x14ac:dyDescent="0.35">
      <c r="B2118" t="s">
        <v>768</v>
      </c>
      <c r="C2118" t="s">
        <v>1413</v>
      </c>
      <c r="D2118" t="s">
        <v>47</v>
      </c>
      <c r="E2118" s="1">
        <v>1748.3385070000002</v>
      </c>
      <c r="F2118" s="1">
        <v>192.31723577000002</v>
      </c>
      <c r="G2118" s="1">
        <f t="shared" si="169"/>
        <v>192.31713500699217</v>
      </c>
      <c r="H2118" s="57">
        <f t="shared" si="170"/>
        <v>1</v>
      </c>
      <c r="I2118" s="1">
        <f t="shared" si="171"/>
        <v>192</v>
      </c>
      <c r="J2118" s="4">
        <f t="shared" si="172"/>
        <v>4.0425738169500035E-2</v>
      </c>
      <c r="K2118" s="19">
        <f t="shared" si="173"/>
        <v>2060.823280404773</v>
      </c>
    </row>
    <row r="2119" spans="2:11" x14ac:dyDescent="0.35">
      <c r="B2119" t="s">
        <v>768</v>
      </c>
      <c r="C2119" t="s">
        <v>1414</v>
      </c>
      <c r="D2119" t="s">
        <v>716</v>
      </c>
      <c r="E2119" s="1">
        <v>0</v>
      </c>
      <c r="F2119" s="1">
        <v>0</v>
      </c>
      <c r="G2119" s="1">
        <f t="shared" ref="G2119:G2182" si="174">F2119*($G$3/$F$3)</f>
        <v>0</v>
      </c>
      <c r="H2119" s="57">
        <f t="shared" si="170"/>
        <v>1</v>
      </c>
      <c r="I2119" s="1">
        <f t="shared" si="171"/>
        <v>0</v>
      </c>
      <c r="J2119" s="4">
        <f t="shared" si="172"/>
        <v>0</v>
      </c>
      <c r="K2119" s="19">
        <f t="shared" si="173"/>
        <v>0</v>
      </c>
    </row>
    <row r="2120" spans="2:11" x14ac:dyDescent="0.35">
      <c r="B2120" t="s">
        <v>768</v>
      </c>
      <c r="C2120" t="s">
        <v>1414</v>
      </c>
      <c r="D2120" t="s">
        <v>716</v>
      </c>
      <c r="E2120" s="1">
        <v>0</v>
      </c>
      <c r="F2120" s="1">
        <v>0</v>
      </c>
      <c r="G2120" s="1">
        <f t="shared" si="174"/>
        <v>0</v>
      </c>
      <c r="H2120" s="57">
        <f t="shared" ref="H2120:H2183" si="175">+VLOOKUP(D2120,$P$8:$AF$357,17,0)</f>
        <v>1</v>
      </c>
      <c r="I2120" s="1">
        <f t="shared" si="171"/>
        <v>0</v>
      </c>
      <c r="J2120" s="4">
        <f t="shared" si="172"/>
        <v>0</v>
      </c>
      <c r="K2120" s="19">
        <f t="shared" si="173"/>
        <v>0</v>
      </c>
    </row>
    <row r="2121" spans="2:11" x14ac:dyDescent="0.35">
      <c r="B2121" t="s">
        <v>768</v>
      </c>
      <c r="C2121" t="s">
        <v>1277</v>
      </c>
      <c r="D2121" t="s">
        <v>47</v>
      </c>
      <c r="E2121" s="1">
        <v>0</v>
      </c>
      <c r="F2121" s="1">
        <v>0</v>
      </c>
      <c r="G2121" s="1">
        <f t="shared" si="174"/>
        <v>0</v>
      </c>
      <c r="H2121" s="57">
        <f t="shared" si="175"/>
        <v>1</v>
      </c>
      <c r="I2121" s="1">
        <f t="shared" si="171"/>
        <v>0</v>
      </c>
      <c r="J2121" s="4">
        <f t="shared" si="172"/>
        <v>0</v>
      </c>
      <c r="K2121" s="19">
        <f t="shared" si="173"/>
        <v>0</v>
      </c>
    </row>
    <row r="2122" spans="2:11" x14ac:dyDescent="0.35">
      <c r="B2122" t="s">
        <v>768</v>
      </c>
      <c r="C2122" t="s">
        <v>1415</v>
      </c>
      <c r="D2122" t="s">
        <v>716</v>
      </c>
      <c r="E2122" s="1">
        <v>2242.95219</v>
      </c>
      <c r="F2122" s="1">
        <v>246.7247409</v>
      </c>
      <c r="G2122" s="1">
        <f t="shared" si="174"/>
        <v>246.72461163063471</v>
      </c>
      <c r="H2122" s="57">
        <f t="shared" si="175"/>
        <v>1</v>
      </c>
      <c r="I2122" s="1">
        <f t="shared" si="171"/>
        <v>247</v>
      </c>
      <c r="J2122" s="4">
        <f t="shared" si="172"/>
        <v>5.2006027749304726E-2</v>
      </c>
      <c r="K2122" s="19">
        <f t="shared" si="173"/>
        <v>2651.1632826040563</v>
      </c>
    </row>
    <row r="2123" spans="2:11" x14ac:dyDescent="0.35">
      <c r="B2123" t="s">
        <v>768</v>
      </c>
      <c r="C2123" t="s">
        <v>1416</v>
      </c>
      <c r="D2123" t="s">
        <v>459</v>
      </c>
      <c r="E2123" s="1">
        <v>308.14440000000002</v>
      </c>
      <c r="F2123" s="1">
        <v>33.895884000000002</v>
      </c>
      <c r="G2123" s="1">
        <f t="shared" si="174"/>
        <v>33.895866240534964</v>
      </c>
      <c r="H2123" s="57">
        <f t="shared" si="175"/>
        <v>1</v>
      </c>
      <c r="I2123" s="1">
        <f t="shared" si="171"/>
        <v>34</v>
      </c>
      <c r="J2123" s="4">
        <f t="shared" si="172"/>
        <v>7.1587244675156304E-3</v>
      </c>
      <c r="K2123" s="19">
        <f t="shared" si="173"/>
        <v>364.9374559050118</v>
      </c>
    </row>
    <row r="2124" spans="2:11" x14ac:dyDescent="0.35">
      <c r="B2124" t="s">
        <v>768</v>
      </c>
      <c r="C2124" t="s">
        <v>1417</v>
      </c>
      <c r="D2124" t="s">
        <v>76</v>
      </c>
      <c r="E2124" s="1">
        <v>0</v>
      </c>
      <c r="F2124" s="1">
        <v>0</v>
      </c>
      <c r="G2124" s="1">
        <f t="shared" si="174"/>
        <v>0</v>
      </c>
      <c r="H2124" s="57">
        <f t="shared" si="175"/>
        <v>1</v>
      </c>
      <c r="I2124" s="1">
        <f t="shared" si="171"/>
        <v>0</v>
      </c>
      <c r="J2124" s="4">
        <f t="shared" si="172"/>
        <v>0</v>
      </c>
      <c r="K2124" s="19">
        <f t="shared" si="173"/>
        <v>0</v>
      </c>
    </row>
    <row r="2125" spans="2:11" x14ac:dyDescent="0.35">
      <c r="B2125" t="s">
        <v>768</v>
      </c>
      <c r="C2125" t="s">
        <v>813</v>
      </c>
      <c r="D2125" t="s">
        <v>76</v>
      </c>
      <c r="E2125" s="1">
        <v>0</v>
      </c>
      <c r="F2125" s="1">
        <v>0</v>
      </c>
      <c r="G2125" s="1">
        <f t="shared" si="174"/>
        <v>0</v>
      </c>
      <c r="H2125" s="57">
        <f t="shared" si="175"/>
        <v>1</v>
      </c>
      <c r="I2125" s="1">
        <f t="shared" si="171"/>
        <v>0</v>
      </c>
      <c r="J2125" s="4">
        <f t="shared" si="172"/>
        <v>0</v>
      </c>
      <c r="K2125" s="19">
        <f t="shared" si="173"/>
        <v>0</v>
      </c>
    </row>
    <row r="2126" spans="2:11" x14ac:dyDescent="0.35">
      <c r="B2126" t="s">
        <v>768</v>
      </c>
      <c r="C2126" t="s">
        <v>1373</v>
      </c>
      <c r="D2126" t="s">
        <v>716</v>
      </c>
      <c r="E2126" s="1">
        <v>0</v>
      </c>
      <c r="F2126" s="1">
        <v>0</v>
      </c>
      <c r="G2126" s="1">
        <f t="shared" si="174"/>
        <v>0</v>
      </c>
      <c r="H2126" s="57">
        <f t="shared" si="175"/>
        <v>1</v>
      </c>
      <c r="I2126" s="1">
        <f t="shared" si="171"/>
        <v>0</v>
      </c>
      <c r="J2126" s="4">
        <f t="shared" si="172"/>
        <v>0</v>
      </c>
      <c r="K2126" s="19">
        <f t="shared" si="173"/>
        <v>0</v>
      </c>
    </row>
    <row r="2127" spans="2:11" x14ac:dyDescent="0.35">
      <c r="B2127" t="s">
        <v>768</v>
      </c>
      <c r="C2127" t="s">
        <v>1373</v>
      </c>
      <c r="D2127" t="s">
        <v>716</v>
      </c>
      <c r="E2127" s="1">
        <v>1615.3342720000001</v>
      </c>
      <c r="F2127" s="1">
        <v>177.68676992000002</v>
      </c>
      <c r="G2127" s="1">
        <f t="shared" si="174"/>
        <v>177.68667682250245</v>
      </c>
      <c r="H2127" s="57">
        <f t="shared" si="175"/>
        <v>1</v>
      </c>
      <c r="I2127" s="1">
        <f t="shared" si="171"/>
        <v>178</v>
      </c>
      <c r="J2127" s="4">
        <f t="shared" si="172"/>
        <v>3.7478028094640653E-2</v>
      </c>
      <c r="K2127" s="19">
        <f t="shared" si="173"/>
        <v>1910.5549162085913</v>
      </c>
    </row>
    <row r="2128" spans="2:11" x14ac:dyDescent="0.35">
      <c r="B2128" t="s">
        <v>768</v>
      </c>
      <c r="C2128" t="s">
        <v>1373</v>
      </c>
      <c r="D2128" t="s">
        <v>716</v>
      </c>
      <c r="E2128" s="1">
        <v>877.55967399999986</v>
      </c>
      <c r="F2128" s="1">
        <v>96.531564139999972</v>
      </c>
      <c r="G2128" s="1">
        <f t="shared" si="174"/>
        <v>96.531513563093981</v>
      </c>
      <c r="H2128" s="57">
        <f t="shared" si="175"/>
        <v>1</v>
      </c>
      <c r="I2128" s="1">
        <f t="shared" si="171"/>
        <v>97</v>
      </c>
      <c r="J2128" s="4">
        <f t="shared" si="172"/>
        <v>2.0423419804382829E-2</v>
      </c>
      <c r="K2128" s="19">
        <f t="shared" si="173"/>
        <v>1041.1450947878279</v>
      </c>
    </row>
    <row r="2129" spans="2:11" x14ac:dyDescent="0.35">
      <c r="B2129" t="s">
        <v>768</v>
      </c>
      <c r="C2129" t="s">
        <v>1418</v>
      </c>
      <c r="D2129" t="s">
        <v>76</v>
      </c>
      <c r="E2129" s="1">
        <v>3389.6319240000007</v>
      </c>
      <c r="F2129" s="1">
        <v>372.85951164000005</v>
      </c>
      <c r="G2129" s="1">
        <f t="shared" si="174"/>
        <v>372.85931628337619</v>
      </c>
      <c r="H2129" s="57">
        <f t="shared" si="175"/>
        <v>1</v>
      </c>
      <c r="I2129" s="1">
        <f t="shared" si="171"/>
        <v>373</v>
      </c>
      <c r="J2129" s="4">
        <f t="shared" si="172"/>
        <v>7.8535418423039127E-2</v>
      </c>
      <c r="K2129" s="19">
        <f t="shared" si="173"/>
        <v>4003.5785603696886</v>
      </c>
    </row>
    <row r="2130" spans="2:11" x14ac:dyDescent="0.35">
      <c r="B2130" t="s">
        <v>768</v>
      </c>
      <c r="C2130" t="s">
        <v>1106</v>
      </c>
      <c r="D2130" t="s">
        <v>225</v>
      </c>
      <c r="E2130" s="1">
        <v>0</v>
      </c>
      <c r="F2130" s="1">
        <v>0</v>
      </c>
      <c r="G2130" s="1">
        <f t="shared" si="174"/>
        <v>0</v>
      </c>
      <c r="H2130" s="57">
        <f t="shared" si="175"/>
        <v>1</v>
      </c>
      <c r="I2130" s="1">
        <f t="shared" si="171"/>
        <v>0</v>
      </c>
      <c r="J2130" s="4">
        <f t="shared" si="172"/>
        <v>0</v>
      </c>
      <c r="K2130" s="19">
        <f t="shared" si="173"/>
        <v>0</v>
      </c>
    </row>
    <row r="2131" spans="2:11" x14ac:dyDescent="0.35">
      <c r="B2131" t="s">
        <v>768</v>
      </c>
      <c r="C2131" t="s">
        <v>1106</v>
      </c>
      <c r="D2131" t="s">
        <v>76</v>
      </c>
      <c r="E2131" s="1">
        <v>17.953555000000001</v>
      </c>
      <c r="F2131" s="1">
        <v>1.9748910500000001</v>
      </c>
      <c r="G2131" s="1">
        <f t="shared" si="174"/>
        <v>1.9748900152723452</v>
      </c>
      <c r="H2131" s="57">
        <f t="shared" si="175"/>
        <v>1</v>
      </c>
      <c r="I2131" s="1">
        <f t="shared" si="171"/>
        <v>2</v>
      </c>
      <c r="J2131" s="4">
        <f t="shared" si="172"/>
        <v>4.2110143926562534E-4</v>
      </c>
      <c r="K2131" s="19">
        <f t="shared" si="173"/>
        <v>21.466909170883049</v>
      </c>
    </row>
    <row r="2132" spans="2:11" x14ac:dyDescent="0.35">
      <c r="B2132" t="s">
        <v>768</v>
      </c>
      <c r="C2132" t="s">
        <v>1419</v>
      </c>
      <c r="D2132" t="s">
        <v>76</v>
      </c>
      <c r="E2132" s="1">
        <v>0</v>
      </c>
      <c r="F2132" s="1">
        <v>0</v>
      </c>
      <c r="G2132" s="1">
        <f t="shared" si="174"/>
        <v>0</v>
      </c>
      <c r="H2132" s="57">
        <f t="shared" si="175"/>
        <v>1</v>
      </c>
      <c r="I2132" s="1">
        <f t="shared" si="171"/>
        <v>0</v>
      </c>
      <c r="J2132" s="4">
        <f t="shared" si="172"/>
        <v>0</v>
      </c>
      <c r="K2132" s="19">
        <f t="shared" si="173"/>
        <v>0</v>
      </c>
    </row>
    <row r="2133" spans="2:11" x14ac:dyDescent="0.35">
      <c r="B2133" t="s">
        <v>768</v>
      </c>
      <c r="C2133" t="s">
        <v>1420</v>
      </c>
      <c r="D2133" t="s">
        <v>76</v>
      </c>
      <c r="E2133" s="1">
        <v>2781.0571460000001</v>
      </c>
      <c r="F2133" s="1">
        <v>305.91628606</v>
      </c>
      <c r="G2133" s="1">
        <f t="shared" si="174"/>
        <v>305.91612577771951</v>
      </c>
      <c r="H2133" s="57">
        <f t="shared" si="175"/>
        <v>1</v>
      </c>
      <c r="I2133" s="1">
        <f t="shared" si="171"/>
        <v>306</v>
      </c>
      <c r="J2133" s="4">
        <f t="shared" si="172"/>
        <v>6.4428520207640672E-2</v>
      </c>
      <c r="K2133" s="19">
        <f t="shared" si="173"/>
        <v>3284.437103145106</v>
      </c>
    </row>
    <row r="2134" spans="2:11" x14ac:dyDescent="0.35">
      <c r="B2134" t="s">
        <v>768</v>
      </c>
      <c r="C2134" t="s">
        <v>1412</v>
      </c>
      <c r="D2134" t="s">
        <v>76</v>
      </c>
      <c r="E2134" s="1">
        <v>195.77109000000002</v>
      </c>
      <c r="F2134" s="1">
        <v>21.534819900000002</v>
      </c>
      <c r="G2134" s="1">
        <f t="shared" si="174"/>
        <v>21.534808617011155</v>
      </c>
      <c r="H2134" s="57">
        <f t="shared" si="175"/>
        <v>1</v>
      </c>
      <c r="I2134" s="1">
        <f t="shared" si="171"/>
        <v>22</v>
      </c>
      <c r="J2134" s="4">
        <f t="shared" si="172"/>
        <v>4.6321158319218786E-3</v>
      </c>
      <c r="K2134" s="19">
        <f t="shared" si="173"/>
        <v>236.13600087971352</v>
      </c>
    </row>
    <row r="2135" spans="2:11" x14ac:dyDescent="0.35">
      <c r="B2135" t="s">
        <v>768</v>
      </c>
      <c r="C2135" t="s">
        <v>1412</v>
      </c>
      <c r="D2135" t="s">
        <v>76</v>
      </c>
      <c r="E2135" s="1">
        <v>153.09617599999987</v>
      </c>
      <c r="F2135" s="1">
        <v>16.840579359999985</v>
      </c>
      <c r="G2135" s="1">
        <f t="shared" si="174"/>
        <v>16.840570536519223</v>
      </c>
      <c r="H2135" s="57">
        <f t="shared" si="175"/>
        <v>1</v>
      </c>
      <c r="I2135" s="1">
        <f t="shared" si="171"/>
        <v>17</v>
      </c>
      <c r="J2135" s="4">
        <f t="shared" si="172"/>
        <v>3.5793622337578152E-3</v>
      </c>
      <c r="K2135" s="19">
        <f t="shared" si="173"/>
        <v>182.4687279525059</v>
      </c>
    </row>
    <row r="2136" spans="2:11" x14ac:dyDescent="0.35">
      <c r="B2136" t="s">
        <v>768</v>
      </c>
      <c r="C2136" t="s">
        <v>1412</v>
      </c>
      <c r="D2136" t="s">
        <v>225</v>
      </c>
      <c r="E2136" s="1">
        <v>0</v>
      </c>
      <c r="F2136" s="1">
        <v>0</v>
      </c>
      <c r="G2136" s="1">
        <f t="shared" si="174"/>
        <v>0</v>
      </c>
      <c r="H2136" s="57">
        <f t="shared" si="175"/>
        <v>1</v>
      </c>
      <c r="I2136" s="1">
        <f t="shared" si="171"/>
        <v>0</v>
      </c>
      <c r="J2136" s="4">
        <f t="shared" si="172"/>
        <v>0</v>
      </c>
      <c r="K2136" s="19">
        <f t="shared" si="173"/>
        <v>0</v>
      </c>
    </row>
    <row r="2137" spans="2:11" x14ac:dyDescent="0.35">
      <c r="B2137" t="s">
        <v>768</v>
      </c>
      <c r="C2137" t="s">
        <v>1412</v>
      </c>
      <c r="D2137" t="s">
        <v>225</v>
      </c>
      <c r="E2137" s="1">
        <v>0</v>
      </c>
      <c r="F2137" s="1">
        <v>0</v>
      </c>
      <c r="G2137" s="1">
        <f t="shared" si="174"/>
        <v>0</v>
      </c>
      <c r="H2137" s="57">
        <f t="shared" si="175"/>
        <v>1</v>
      </c>
      <c r="I2137" s="1">
        <f t="shared" si="171"/>
        <v>0</v>
      </c>
      <c r="J2137" s="4">
        <f t="shared" si="172"/>
        <v>0</v>
      </c>
      <c r="K2137" s="19">
        <f t="shared" si="173"/>
        <v>0</v>
      </c>
    </row>
    <row r="2138" spans="2:11" x14ac:dyDescent="0.35">
      <c r="B2138" t="s">
        <v>768</v>
      </c>
      <c r="C2138" t="s">
        <v>1421</v>
      </c>
      <c r="D2138" t="s">
        <v>47</v>
      </c>
      <c r="E2138" s="1">
        <v>2077.6487729999999</v>
      </c>
      <c r="F2138" s="1">
        <v>228.54136503000001</v>
      </c>
      <c r="G2138" s="1">
        <f t="shared" si="174"/>
        <v>228.54124528766249</v>
      </c>
      <c r="H2138" s="57">
        <f t="shared" si="175"/>
        <v>1</v>
      </c>
      <c r="I2138" s="1">
        <f t="shared" si="171"/>
        <v>229</v>
      </c>
      <c r="J2138" s="4">
        <f t="shared" si="172"/>
        <v>4.8216114795914103E-2</v>
      </c>
      <c r="K2138" s="19">
        <f t="shared" si="173"/>
        <v>2457.9611000661093</v>
      </c>
    </row>
    <row r="2139" spans="2:11" x14ac:dyDescent="0.35">
      <c r="B2139" t="s">
        <v>768</v>
      </c>
      <c r="C2139" t="s">
        <v>1422</v>
      </c>
      <c r="D2139" t="s">
        <v>47</v>
      </c>
      <c r="E2139" s="1">
        <v>1204.9984959999999</v>
      </c>
      <c r="F2139" s="1">
        <v>132.54983456000002</v>
      </c>
      <c r="G2139" s="1">
        <f t="shared" si="174"/>
        <v>132.54976511162238</v>
      </c>
      <c r="H2139" s="57">
        <f t="shared" si="175"/>
        <v>1</v>
      </c>
      <c r="I2139" s="1">
        <f t="shared" si="171"/>
        <v>133</v>
      </c>
      <c r="J2139" s="4">
        <f t="shared" si="172"/>
        <v>2.8003245711164085E-2</v>
      </c>
      <c r="K2139" s="19">
        <f t="shared" si="173"/>
        <v>1427.5494598637229</v>
      </c>
    </row>
    <row r="2140" spans="2:11" x14ac:dyDescent="0.35">
      <c r="B2140" t="s">
        <v>768</v>
      </c>
      <c r="C2140" t="s">
        <v>1419</v>
      </c>
      <c r="D2140" t="s">
        <v>76</v>
      </c>
      <c r="E2140" s="1">
        <v>0</v>
      </c>
      <c r="F2140" s="1">
        <v>0</v>
      </c>
      <c r="G2140" s="1">
        <f t="shared" si="174"/>
        <v>0</v>
      </c>
      <c r="H2140" s="57">
        <f t="shared" si="175"/>
        <v>1</v>
      </c>
      <c r="I2140" s="1">
        <f t="shared" si="171"/>
        <v>0</v>
      </c>
      <c r="J2140" s="4">
        <f t="shared" si="172"/>
        <v>0</v>
      </c>
      <c r="K2140" s="19">
        <f t="shared" si="173"/>
        <v>0</v>
      </c>
    </row>
    <row r="2141" spans="2:11" x14ac:dyDescent="0.35">
      <c r="B2141" t="s">
        <v>768</v>
      </c>
      <c r="C2141" t="s">
        <v>1419</v>
      </c>
      <c r="D2141" t="s">
        <v>76</v>
      </c>
      <c r="E2141" s="1">
        <v>0</v>
      </c>
      <c r="F2141" s="1">
        <v>0</v>
      </c>
      <c r="G2141" s="1">
        <f t="shared" si="174"/>
        <v>0</v>
      </c>
      <c r="H2141" s="57">
        <f t="shared" si="175"/>
        <v>1</v>
      </c>
      <c r="I2141" s="1">
        <f t="shared" si="171"/>
        <v>0</v>
      </c>
      <c r="J2141" s="4">
        <f t="shared" si="172"/>
        <v>0</v>
      </c>
      <c r="K2141" s="19">
        <f t="shared" si="173"/>
        <v>0</v>
      </c>
    </row>
    <row r="2142" spans="2:11" x14ac:dyDescent="0.35">
      <c r="B2142" t="s">
        <v>768</v>
      </c>
      <c r="C2142" t="s">
        <v>219</v>
      </c>
      <c r="D2142" t="s">
        <v>191</v>
      </c>
      <c r="E2142" s="1">
        <v>1431.5811069999997</v>
      </c>
      <c r="F2142" s="1">
        <v>157.47392176999998</v>
      </c>
      <c r="G2142" s="1">
        <f t="shared" si="174"/>
        <v>157.47383926285519</v>
      </c>
      <c r="H2142" s="57">
        <f t="shared" si="175"/>
        <v>1</v>
      </c>
      <c r="I2142" s="1">
        <f t="shared" si="171"/>
        <v>157</v>
      </c>
      <c r="J2142" s="4">
        <f t="shared" si="172"/>
        <v>3.3056462982351591E-2</v>
      </c>
      <c r="K2142" s="19">
        <f t="shared" si="173"/>
        <v>1685.1523699143195</v>
      </c>
    </row>
    <row r="2143" spans="2:11" x14ac:dyDescent="0.35">
      <c r="B2143" t="s">
        <v>768</v>
      </c>
      <c r="C2143" t="s">
        <v>221</v>
      </c>
      <c r="D2143" t="s">
        <v>191</v>
      </c>
      <c r="E2143" s="1">
        <v>1434.8081999999999</v>
      </c>
      <c r="F2143" s="1">
        <v>157.828902</v>
      </c>
      <c r="G2143" s="1">
        <f t="shared" si="174"/>
        <v>157.82881930686631</v>
      </c>
      <c r="H2143" s="57">
        <f t="shared" si="175"/>
        <v>1</v>
      </c>
      <c r="I2143" s="1">
        <f t="shared" si="171"/>
        <v>158</v>
      </c>
      <c r="J2143" s="4">
        <f t="shared" si="172"/>
        <v>3.3267013701984399E-2</v>
      </c>
      <c r="K2143" s="19">
        <f t="shared" si="173"/>
        <v>1695.8858244997607</v>
      </c>
    </row>
    <row r="2144" spans="2:11" x14ac:dyDescent="0.35">
      <c r="B2144" t="s">
        <v>768</v>
      </c>
      <c r="C2144" t="s">
        <v>1423</v>
      </c>
      <c r="D2144" t="s">
        <v>738</v>
      </c>
      <c r="E2144" s="1">
        <v>1768.7704449999999</v>
      </c>
      <c r="F2144" s="1">
        <v>194.56474894999999</v>
      </c>
      <c r="G2144" s="1">
        <f t="shared" si="174"/>
        <v>194.56464700942641</v>
      </c>
      <c r="H2144" s="57">
        <f t="shared" si="175"/>
        <v>1</v>
      </c>
      <c r="I2144" s="1">
        <f t="shared" si="171"/>
        <v>195</v>
      </c>
      <c r="J2144" s="4">
        <f t="shared" si="172"/>
        <v>4.1057390328398467E-2</v>
      </c>
      <c r="K2144" s="19">
        <f t="shared" si="173"/>
        <v>2093.0236441610969</v>
      </c>
    </row>
    <row r="2145" spans="2:11" x14ac:dyDescent="0.35">
      <c r="B2145" t="s">
        <v>768</v>
      </c>
      <c r="C2145" t="s">
        <v>1424</v>
      </c>
      <c r="D2145" t="s">
        <v>47</v>
      </c>
      <c r="E2145" s="1">
        <v>595.80374999999992</v>
      </c>
      <c r="F2145" s="1">
        <v>65.538412500000007</v>
      </c>
      <c r="G2145" s="1">
        <f t="shared" si="174"/>
        <v>65.538378161696698</v>
      </c>
      <c r="H2145" s="57">
        <f t="shared" si="175"/>
        <v>1</v>
      </c>
      <c r="I2145" s="1">
        <f t="shared" si="171"/>
        <v>66</v>
      </c>
      <c r="J2145" s="4">
        <f t="shared" si="172"/>
        <v>1.3896347495765637E-2</v>
      </c>
      <c r="K2145" s="19">
        <f t="shared" si="173"/>
        <v>708.40800263914059</v>
      </c>
    </row>
    <row r="2146" spans="2:11" x14ac:dyDescent="0.35">
      <c r="B2146" t="s">
        <v>768</v>
      </c>
      <c r="C2146" t="s">
        <v>1425</v>
      </c>
      <c r="D2146" t="s">
        <v>76</v>
      </c>
      <c r="E2146" s="1">
        <v>1302.613351</v>
      </c>
      <c r="F2146" s="1">
        <v>143.28746861000002</v>
      </c>
      <c r="G2146" s="1">
        <f t="shared" si="174"/>
        <v>143.28739353572877</v>
      </c>
      <c r="H2146" s="57">
        <f t="shared" si="175"/>
        <v>1</v>
      </c>
      <c r="I2146" s="1">
        <f t="shared" si="171"/>
        <v>143</v>
      </c>
      <c r="J2146" s="4">
        <f t="shared" si="172"/>
        <v>3.0108752907492212E-2</v>
      </c>
      <c r="K2146" s="19">
        <f t="shared" si="173"/>
        <v>1534.884005718138</v>
      </c>
    </row>
    <row r="2147" spans="2:11" x14ac:dyDescent="0.35">
      <c r="B2147" t="s">
        <v>768</v>
      </c>
      <c r="C2147" t="s">
        <v>1426</v>
      </c>
      <c r="D2147" t="s">
        <v>76</v>
      </c>
      <c r="E2147" s="1">
        <v>858.7373990000001</v>
      </c>
      <c r="F2147" s="1">
        <v>94.461113890000021</v>
      </c>
      <c r="G2147" s="1">
        <f t="shared" si="174"/>
        <v>94.461064397889132</v>
      </c>
      <c r="H2147" s="57">
        <f t="shared" si="175"/>
        <v>1</v>
      </c>
      <c r="I2147" s="1">
        <f t="shared" si="171"/>
        <v>94</v>
      </c>
      <c r="J2147" s="4">
        <f t="shared" si="172"/>
        <v>1.9791767645484393E-2</v>
      </c>
      <c r="K2147" s="19">
        <f t="shared" si="173"/>
        <v>1008.9447310315034</v>
      </c>
    </row>
    <row r="2148" spans="2:11" x14ac:dyDescent="0.35">
      <c r="B2148" t="s">
        <v>768</v>
      </c>
      <c r="C2148" t="s">
        <v>1106</v>
      </c>
      <c r="D2148" t="s">
        <v>76</v>
      </c>
      <c r="E2148" s="1">
        <v>95.655554999999993</v>
      </c>
      <c r="F2148" s="1">
        <v>10.522111049999999</v>
      </c>
      <c r="G2148" s="1">
        <f t="shared" si="174"/>
        <v>10.522105537027883</v>
      </c>
      <c r="H2148" s="57">
        <f t="shared" si="175"/>
        <v>1</v>
      </c>
      <c r="I2148" s="1">
        <f t="shared" si="171"/>
        <v>11</v>
      </c>
      <c r="J2148" s="4">
        <f t="shared" si="172"/>
        <v>2.3160579159609393E-3</v>
      </c>
      <c r="K2148" s="19">
        <f t="shared" si="173"/>
        <v>118.06800043985676</v>
      </c>
    </row>
    <row r="2149" spans="2:11" x14ac:dyDescent="0.35">
      <c r="B2149" t="s">
        <v>768</v>
      </c>
      <c r="C2149" t="s">
        <v>1106</v>
      </c>
      <c r="D2149" t="s">
        <v>225</v>
      </c>
      <c r="E2149" s="1">
        <v>0</v>
      </c>
      <c r="F2149" s="1">
        <v>0</v>
      </c>
      <c r="G2149" s="1">
        <f t="shared" si="174"/>
        <v>0</v>
      </c>
      <c r="H2149" s="57">
        <f t="shared" si="175"/>
        <v>1</v>
      </c>
      <c r="I2149" s="1">
        <f t="shared" si="171"/>
        <v>0</v>
      </c>
      <c r="J2149" s="4">
        <f t="shared" si="172"/>
        <v>0</v>
      </c>
      <c r="K2149" s="19">
        <f t="shared" si="173"/>
        <v>0</v>
      </c>
    </row>
    <row r="2150" spans="2:11" x14ac:dyDescent="0.35">
      <c r="B2150" t="s">
        <v>768</v>
      </c>
      <c r="C2150" t="s">
        <v>1427</v>
      </c>
      <c r="D2150" t="s">
        <v>225</v>
      </c>
      <c r="E2150" s="1">
        <v>0</v>
      </c>
      <c r="F2150" s="1">
        <v>0</v>
      </c>
      <c r="G2150" s="1">
        <f t="shared" si="174"/>
        <v>0</v>
      </c>
      <c r="H2150" s="57">
        <f t="shared" si="175"/>
        <v>1</v>
      </c>
      <c r="I2150" s="1">
        <f t="shared" si="171"/>
        <v>0</v>
      </c>
      <c r="J2150" s="4">
        <f t="shared" si="172"/>
        <v>0</v>
      </c>
      <c r="K2150" s="19">
        <f t="shared" si="173"/>
        <v>0</v>
      </c>
    </row>
    <row r="2151" spans="2:11" x14ac:dyDescent="0.35">
      <c r="B2151" t="s">
        <v>768</v>
      </c>
      <c r="C2151" t="s">
        <v>1427</v>
      </c>
      <c r="D2151" t="s">
        <v>76</v>
      </c>
      <c r="E2151" s="1">
        <v>419.03476999999998</v>
      </c>
      <c r="F2151" s="1">
        <v>46.093824699999992</v>
      </c>
      <c r="G2151" s="1">
        <f t="shared" si="174"/>
        <v>46.093800549525902</v>
      </c>
      <c r="H2151" s="57">
        <f t="shared" si="175"/>
        <v>1</v>
      </c>
      <c r="I2151" s="1">
        <f t="shared" si="171"/>
        <v>46</v>
      </c>
      <c r="J2151" s="4">
        <f t="shared" si="172"/>
        <v>9.685333103109383E-3</v>
      </c>
      <c r="K2151" s="19">
        <f t="shared" si="173"/>
        <v>493.73891093031011</v>
      </c>
    </row>
    <row r="2152" spans="2:11" x14ac:dyDescent="0.35">
      <c r="B2152" t="s">
        <v>768</v>
      </c>
      <c r="C2152" t="s">
        <v>1428</v>
      </c>
      <c r="D2152" t="s">
        <v>76</v>
      </c>
      <c r="E2152" s="1">
        <v>4322.8071190000001</v>
      </c>
      <c r="F2152" s="1">
        <v>475.50878309000007</v>
      </c>
      <c r="G2152" s="1">
        <f t="shared" si="174"/>
        <v>475.50853395114859</v>
      </c>
      <c r="H2152" s="57">
        <f t="shared" si="175"/>
        <v>1</v>
      </c>
      <c r="I2152" s="1">
        <f t="shared" si="171"/>
        <v>476</v>
      </c>
      <c r="J2152" s="4">
        <f t="shared" si="172"/>
        <v>0.10022214254521883</v>
      </c>
      <c r="K2152" s="19">
        <f t="shared" si="173"/>
        <v>5109.1243826701657</v>
      </c>
    </row>
    <row r="2153" spans="2:11" x14ac:dyDescent="0.35">
      <c r="B2153" t="s">
        <v>768</v>
      </c>
      <c r="C2153" t="s">
        <v>176</v>
      </c>
      <c r="D2153" t="s">
        <v>76</v>
      </c>
      <c r="E2153" s="1">
        <v>2298.770775</v>
      </c>
      <c r="F2153" s="1">
        <v>252.86478525000004</v>
      </c>
      <c r="G2153" s="1">
        <f t="shared" si="174"/>
        <v>252.86465276360985</v>
      </c>
      <c r="H2153" s="57">
        <f t="shared" si="175"/>
        <v>1</v>
      </c>
      <c r="I2153" s="1">
        <f t="shared" si="171"/>
        <v>253</v>
      </c>
      <c r="J2153" s="4">
        <f t="shared" si="172"/>
        <v>5.3269332067101605E-2</v>
      </c>
      <c r="K2153" s="19">
        <f t="shared" si="173"/>
        <v>2715.5640101167055</v>
      </c>
    </row>
    <row r="2154" spans="2:11" x14ac:dyDescent="0.35">
      <c r="B2154" t="s">
        <v>768</v>
      </c>
      <c r="C2154" t="s">
        <v>1356</v>
      </c>
      <c r="D2154" t="s">
        <v>76</v>
      </c>
      <c r="E2154" s="1">
        <v>1099.0962999999999</v>
      </c>
      <c r="F2154" s="1">
        <v>120.90059299999999</v>
      </c>
      <c r="G2154" s="1">
        <f t="shared" si="174"/>
        <v>120.90052965514506</v>
      </c>
      <c r="H2154" s="57">
        <f t="shared" si="175"/>
        <v>1</v>
      </c>
      <c r="I2154" s="1">
        <f t="shared" si="171"/>
        <v>121</v>
      </c>
      <c r="J2154" s="4">
        <f t="shared" si="172"/>
        <v>2.5476637075570331E-2</v>
      </c>
      <c r="K2154" s="19">
        <f t="shared" si="173"/>
        <v>1298.7480048384243</v>
      </c>
    </row>
    <row r="2155" spans="2:11" x14ac:dyDescent="0.35">
      <c r="B2155" t="s">
        <v>768</v>
      </c>
      <c r="C2155" t="s">
        <v>1429</v>
      </c>
      <c r="D2155" t="s">
        <v>288</v>
      </c>
      <c r="E2155" s="1">
        <v>2717.0909259999999</v>
      </c>
      <c r="F2155" s="1">
        <v>298.88000185999999</v>
      </c>
      <c r="G2155" s="1">
        <f t="shared" si="174"/>
        <v>298.87984526432177</v>
      </c>
      <c r="H2155" s="57">
        <f t="shared" si="175"/>
        <v>1</v>
      </c>
      <c r="I2155" s="1">
        <f t="shared" si="171"/>
        <v>299</v>
      </c>
      <c r="J2155" s="4">
        <f t="shared" si="172"/>
        <v>6.2954665170210991E-2</v>
      </c>
      <c r="K2155" s="19">
        <f t="shared" si="173"/>
        <v>3209.3029210470158</v>
      </c>
    </row>
    <row r="2156" spans="2:11" x14ac:dyDescent="0.35">
      <c r="B2156" t="s">
        <v>768</v>
      </c>
      <c r="C2156" t="s">
        <v>1429</v>
      </c>
      <c r="D2156" t="s">
        <v>288</v>
      </c>
      <c r="E2156" s="1">
        <v>5468.8079999999991</v>
      </c>
      <c r="F2156" s="1">
        <v>601.56887999999981</v>
      </c>
      <c r="G2156" s="1">
        <f t="shared" si="174"/>
        <v>601.56856481301452</v>
      </c>
      <c r="H2156" s="57">
        <f t="shared" si="175"/>
        <v>1</v>
      </c>
      <c r="I2156" s="1">
        <f t="shared" si="171"/>
        <v>602</v>
      </c>
      <c r="J2156" s="4">
        <f t="shared" si="172"/>
        <v>0.12675153321895322</v>
      </c>
      <c r="K2156" s="19">
        <f t="shared" si="173"/>
        <v>6461.5396604357975</v>
      </c>
    </row>
    <row r="2157" spans="2:11" x14ac:dyDescent="0.35">
      <c r="B2157" t="s">
        <v>768</v>
      </c>
      <c r="C2157" t="s">
        <v>1430</v>
      </c>
      <c r="D2157" t="s">
        <v>47</v>
      </c>
      <c r="E2157" s="1">
        <v>9185.7086719999952</v>
      </c>
      <c r="F2157" s="1">
        <v>1010.4279539199995</v>
      </c>
      <c r="G2157" s="1">
        <f t="shared" si="174"/>
        <v>1010.4274245147205</v>
      </c>
      <c r="H2157" s="57">
        <f t="shared" si="175"/>
        <v>1</v>
      </c>
      <c r="I2157" s="1">
        <f t="shared" si="171"/>
        <v>1010</v>
      </c>
      <c r="J2157" s="4">
        <f t="shared" si="172"/>
        <v>0.21265622682914079</v>
      </c>
      <c r="K2157" s="19">
        <f t="shared" si="173"/>
        <v>10840.789131295938</v>
      </c>
    </row>
    <row r="2158" spans="2:11" x14ac:dyDescent="0.35">
      <c r="B2158" t="s">
        <v>768</v>
      </c>
      <c r="C2158" t="s">
        <v>1413</v>
      </c>
      <c r="D2158" t="s">
        <v>47</v>
      </c>
      <c r="E2158" s="1">
        <v>2719.9486499999994</v>
      </c>
      <c r="F2158" s="1">
        <v>299.19435149999993</v>
      </c>
      <c r="G2158" s="1">
        <f t="shared" si="174"/>
        <v>299.19419473962085</v>
      </c>
      <c r="H2158" s="57">
        <f t="shared" si="175"/>
        <v>1</v>
      </c>
      <c r="I2158" s="1">
        <f t="shared" si="171"/>
        <v>299</v>
      </c>
      <c r="J2158" s="4">
        <f t="shared" si="172"/>
        <v>6.2954665170210991E-2</v>
      </c>
      <c r="K2158" s="19">
        <f t="shared" si="173"/>
        <v>3209.3029210470158</v>
      </c>
    </row>
    <row r="2159" spans="2:11" x14ac:dyDescent="0.35">
      <c r="B2159" t="s">
        <v>768</v>
      </c>
      <c r="C2159" t="s">
        <v>1431</v>
      </c>
      <c r="D2159" t="s">
        <v>47</v>
      </c>
      <c r="E2159" s="1">
        <v>0</v>
      </c>
      <c r="F2159" s="1">
        <v>0</v>
      </c>
      <c r="G2159" s="1">
        <f t="shared" si="174"/>
        <v>0</v>
      </c>
      <c r="H2159" s="57">
        <f t="shared" si="175"/>
        <v>1</v>
      </c>
      <c r="I2159" s="1">
        <f t="shared" si="171"/>
        <v>0</v>
      </c>
      <c r="J2159" s="4">
        <f t="shared" si="172"/>
        <v>0</v>
      </c>
      <c r="K2159" s="19">
        <f t="shared" si="173"/>
        <v>0</v>
      </c>
    </row>
    <row r="2160" spans="2:11" x14ac:dyDescent="0.35">
      <c r="B2160" t="s">
        <v>768</v>
      </c>
      <c r="C2160" t="s">
        <v>1432</v>
      </c>
      <c r="D2160" t="s">
        <v>47</v>
      </c>
      <c r="E2160" s="1">
        <v>0</v>
      </c>
      <c r="F2160" s="1">
        <v>0</v>
      </c>
      <c r="G2160" s="1">
        <f t="shared" si="174"/>
        <v>0</v>
      </c>
      <c r="H2160" s="57">
        <f t="shared" si="175"/>
        <v>1</v>
      </c>
      <c r="I2160" s="1">
        <f t="shared" si="171"/>
        <v>0</v>
      </c>
      <c r="J2160" s="4">
        <f t="shared" si="172"/>
        <v>0</v>
      </c>
      <c r="K2160" s="19">
        <f t="shared" si="173"/>
        <v>0</v>
      </c>
    </row>
    <row r="2161" spans="2:11" x14ac:dyDescent="0.35">
      <c r="B2161" t="s">
        <v>768</v>
      </c>
      <c r="C2161" t="s">
        <v>1151</v>
      </c>
      <c r="D2161" t="s">
        <v>76</v>
      </c>
      <c r="E2161" s="1">
        <v>1164.7823999999998</v>
      </c>
      <c r="F2161" s="1">
        <v>128.12606399999996</v>
      </c>
      <c r="G2161" s="1">
        <f t="shared" si="174"/>
        <v>128.12599686941991</v>
      </c>
      <c r="H2161" s="57">
        <f t="shared" si="175"/>
        <v>1</v>
      </c>
      <c r="I2161" s="1">
        <f t="shared" si="171"/>
        <v>128</v>
      </c>
      <c r="J2161" s="4">
        <f t="shared" si="172"/>
        <v>2.6950492113000022E-2</v>
      </c>
      <c r="K2161" s="19">
        <f t="shared" si="173"/>
        <v>1373.8821869365152</v>
      </c>
    </row>
    <row r="2162" spans="2:11" x14ac:dyDescent="0.35">
      <c r="B2162" t="s">
        <v>768</v>
      </c>
      <c r="C2162" t="s">
        <v>1433</v>
      </c>
      <c r="D2162" t="s">
        <v>47</v>
      </c>
      <c r="E2162" s="1">
        <v>2965.6074100000001</v>
      </c>
      <c r="F2162" s="1">
        <v>326.21681510000002</v>
      </c>
      <c r="G2162" s="1">
        <f t="shared" si="174"/>
        <v>326.21664418142706</v>
      </c>
      <c r="H2162" s="57">
        <f t="shared" si="175"/>
        <v>1</v>
      </c>
      <c r="I2162" s="1">
        <f t="shared" ref="I2162:I2225" si="176">+ROUND(H2162*G2162,0)</f>
        <v>326</v>
      </c>
      <c r="J2162" s="4">
        <f t="shared" ref="J2162:J2225" si="177">$J$3*(I2162/$I$4)</f>
        <v>6.8639534600296925E-2</v>
      </c>
      <c r="K2162" s="19">
        <f t="shared" ref="K2162:K2225" si="178">$L$3*J2162</f>
        <v>3499.1061948539368</v>
      </c>
    </row>
    <row r="2163" spans="2:11" x14ac:dyDescent="0.35">
      <c r="B2163" t="s">
        <v>768</v>
      </c>
      <c r="C2163" t="s">
        <v>1434</v>
      </c>
      <c r="D2163" t="s">
        <v>76</v>
      </c>
      <c r="E2163" s="1">
        <v>1041.2093999999997</v>
      </c>
      <c r="F2163" s="1">
        <v>114.53303399999997</v>
      </c>
      <c r="G2163" s="1">
        <f t="shared" si="174"/>
        <v>114.53297399137435</v>
      </c>
      <c r="H2163" s="57">
        <f t="shared" si="175"/>
        <v>1</v>
      </c>
      <c r="I2163" s="1">
        <f t="shared" si="176"/>
        <v>115</v>
      </c>
      <c r="J2163" s="4">
        <f t="shared" si="177"/>
        <v>2.4213332757773456E-2</v>
      </c>
      <c r="K2163" s="19">
        <f t="shared" si="178"/>
        <v>1234.3472773257752</v>
      </c>
    </row>
    <row r="2164" spans="2:11" x14ac:dyDescent="0.35">
      <c r="B2164" t="s">
        <v>768</v>
      </c>
      <c r="C2164" t="s">
        <v>1375</v>
      </c>
      <c r="D2164" t="s">
        <v>459</v>
      </c>
      <c r="E2164" s="1">
        <v>2245.66</v>
      </c>
      <c r="F2164" s="1">
        <v>247.02260000000001</v>
      </c>
      <c r="G2164" s="1">
        <f t="shared" si="174"/>
        <v>247.02247057457393</v>
      </c>
      <c r="H2164" s="57">
        <f t="shared" si="175"/>
        <v>1</v>
      </c>
      <c r="I2164" s="1">
        <f t="shared" si="176"/>
        <v>247</v>
      </c>
      <c r="J2164" s="4">
        <f t="shared" si="177"/>
        <v>5.2006027749304726E-2</v>
      </c>
      <c r="K2164" s="19">
        <f t="shared" si="178"/>
        <v>2651.1632826040563</v>
      </c>
    </row>
    <row r="2165" spans="2:11" x14ac:dyDescent="0.35">
      <c r="B2165" t="s">
        <v>768</v>
      </c>
      <c r="C2165" t="s">
        <v>1375</v>
      </c>
      <c r="D2165" t="s">
        <v>459</v>
      </c>
      <c r="E2165" s="1">
        <v>2133.4558000000002</v>
      </c>
      <c r="F2165" s="1">
        <v>234.680138</v>
      </c>
      <c r="G2165" s="1">
        <f t="shared" si="174"/>
        <v>234.6800150413037</v>
      </c>
      <c r="H2165" s="57">
        <f t="shared" si="175"/>
        <v>1</v>
      </c>
      <c r="I2165" s="1">
        <f t="shared" si="176"/>
        <v>235</v>
      </c>
      <c r="J2165" s="4">
        <f t="shared" si="177"/>
        <v>4.9479419113710975E-2</v>
      </c>
      <c r="K2165" s="19">
        <f t="shared" si="178"/>
        <v>2522.361827578758</v>
      </c>
    </row>
    <row r="2166" spans="2:11" x14ac:dyDescent="0.35">
      <c r="B2166" t="s">
        <v>768</v>
      </c>
      <c r="C2166" t="s">
        <v>1375</v>
      </c>
      <c r="D2166" t="s">
        <v>459</v>
      </c>
      <c r="E2166" s="1">
        <v>2006.277</v>
      </c>
      <c r="F2166" s="1">
        <v>220.69047</v>
      </c>
      <c r="G2166" s="1">
        <f t="shared" si="174"/>
        <v>220.69035437107331</v>
      </c>
      <c r="H2166" s="57">
        <f t="shared" si="175"/>
        <v>1</v>
      </c>
      <c r="I2166" s="1">
        <f t="shared" si="176"/>
        <v>221</v>
      </c>
      <c r="J2166" s="4">
        <f t="shared" si="177"/>
        <v>4.65317090388516E-2</v>
      </c>
      <c r="K2166" s="19">
        <f t="shared" si="178"/>
        <v>2372.0934633825768</v>
      </c>
    </row>
    <row r="2167" spans="2:11" x14ac:dyDescent="0.35">
      <c r="B2167" t="s">
        <v>768</v>
      </c>
      <c r="C2167" t="s">
        <v>1375</v>
      </c>
      <c r="D2167" t="s">
        <v>459</v>
      </c>
      <c r="E2167" s="1">
        <v>2023.2872000000002</v>
      </c>
      <c r="F2167" s="1">
        <v>222.56159200000002</v>
      </c>
      <c r="G2167" s="1">
        <f t="shared" si="174"/>
        <v>222.56147539071458</v>
      </c>
      <c r="H2167" s="57">
        <f t="shared" si="175"/>
        <v>1</v>
      </c>
      <c r="I2167" s="1">
        <f t="shared" si="176"/>
        <v>223</v>
      </c>
      <c r="J2167" s="4">
        <f t="shared" si="177"/>
        <v>4.6952810478117224E-2</v>
      </c>
      <c r="K2167" s="19">
        <f t="shared" si="178"/>
        <v>2393.5603725534597</v>
      </c>
    </row>
    <row r="2168" spans="2:11" x14ac:dyDescent="0.35">
      <c r="B2168" t="s">
        <v>768</v>
      </c>
      <c r="C2168" t="s">
        <v>1375</v>
      </c>
      <c r="D2168" t="s">
        <v>459</v>
      </c>
      <c r="E2168" s="1">
        <v>1720.5308</v>
      </c>
      <c r="F2168" s="1">
        <v>189.258388</v>
      </c>
      <c r="G2168" s="1">
        <f t="shared" si="174"/>
        <v>189.25828883964988</v>
      </c>
      <c r="H2168" s="57">
        <f t="shared" si="175"/>
        <v>1</v>
      </c>
      <c r="I2168" s="1">
        <f t="shared" si="176"/>
        <v>189</v>
      </c>
      <c r="J2168" s="4">
        <f t="shared" si="177"/>
        <v>3.9794086010601588E-2</v>
      </c>
      <c r="K2168" s="19">
        <f t="shared" si="178"/>
        <v>2028.6229166484477</v>
      </c>
    </row>
    <row r="2169" spans="2:11" x14ac:dyDescent="0.35">
      <c r="B2169" t="s">
        <v>768</v>
      </c>
      <c r="C2169" t="s">
        <v>1433</v>
      </c>
      <c r="D2169" t="s">
        <v>47</v>
      </c>
      <c r="E2169" s="1">
        <v>8771.1132000000016</v>
      </c>
      <c r="F2169" s="1">
        <v>964.82245200000034</v>
      </c>
      <c r="G2169" s="1">
        <f t="shared" si="174"/>
        <v>964.82194648934285</v>
      </c>
      <c r="H2169" s="57">
        <f t="shared" si="175"/>
        <v>1</v>
      </c>
      <c r="I2169" s="1">
        <f t="shared" si="176"/>
        <v>965</v>
      </c>
      <c r="J2169" s="4">
        <f t="shared" si="177"/>
        <v>0.20318144444566422</v>
      </c>
      <c r="K2169" s="19">
        <f t="shared" si="178"/>
        <v>10357.78367495107</v>
      </c>
    </row>
    <row r="2170" spans="2:11" x14ac:dyDescent="0.35">
      <c r="B2170" t="s">
        <v>768</v>
      </c>
      <c r="C2170" t="s">
        <v>1408</v>
      </c>
      <c r="D2170" t="s">
        <v>76</v>
      </c>
      <c r="E2170" s="1">
        <v>158.46724599999993</v>
      </c>
      <c r="F2170" s="1">
        <v>17.431397059999998</v>
      </c>
      <c r="G2170" s="1">
        <f t="shared" si="174"/>
        <v>17.431387926965243</v>
      </c>
      <c r="H2170" s="57">
        <f t="shared" si="175"/>
        <v>1</v>
      </c>
      <c r="I2170" s="1">
        <f t="shared" si="176"/>
        <v>17</v>
      </c>
      <c r="J2170" s="4">
        <f t="shared" si="177"/>
        <v>3.5793622337578152E-3</v>
      </c>
      <c r="K2170" s="19">
        <f t="shared" si="178"/>
        <v>182.4687279525059</v>
      </c>
    </row>
    <row r="2171" spans="2:11" x14ac:dyDescent="0.35">
      <c r="B2171" t="s">
        <v>768</v>
      </c>
      <c r="C2171" t="s">
        <v>1408</v>
      </c>
      <c r="D2171" t="s">
        <v>76</v>
      </c>
      <c r="E2171" s="1">
        <v>518.05445600000007</v>
      </c>
      <c r="F2171" s="1">
        <v>56.985990160000028</v>
      </c>
      <c r="G2171" s="1">
        <f t="shared" si="174"/>
        <v>56.985960302666911</v>
      </c>
      <c r="H2171" s="57">
        <f t="shared" si="175"/>
        <v>1</v>
      </c>
      <c r="I2171" s="1">
        <f t="shared" si="176"/>
        <v>57</v>
      </c>
      <c r="J2171" s="4">
        <f t="shared" si="177"/>
        <v>1.2001391019070322E-2</v>
      </c>
      <c r="K2171" s="19">
        <f t="shared" si="178"/>
        <v>611.80691137016686</v>
      </c>
    </row>
    <row r="2172" spans="2:11" x14ac:dyDescent="0.35">
      <c r="B2172" t="s">
        <v>768</v>
      </c>
      <c r="C2172" t="s">
        <v>1408</v>
      </c>
      <c r="D2172" t="s">
        <v>76</v>
      </c>
      <c r="E2172" s="1">
        <v>740.30837199999996</v>
      </c>
      <c r="F2172" s="1">
        <v>81.433920920000006</v>
      </c>
      <c r="G2172" s="1">
        <f t="shared" si="174"/>
        <v>81.433878253377955</v>
      </c>
      <c r="H2172" s="57">
        <f t="shared" si="175"/>
        <v>1</v>
      </c>
      <c r="I2172" s="1">
        <f t="shared" si="176"/>
        <v>81</v>
      </c>
      <c r="J2172" s="4">
        <f t="shared" si="177"/>
        <v>1.7054608290257827E-2</v>
      </c>
      <c r="K2172" s="19">
        <f t="shared" si="178"/>
        <v>869.40982142076348</v>
      </c>
    </row>
    <row r="2173" spans="2:11" x14ac:dyDescent="0.35">
      <c r="B2173" t="s">
        <v>768</v>
      </c>
      <c r="C2173" t="s">
        <v>1408</v>
      </c>
      <c r="D2173" t="s">
        <v>225</v>
      </c>
      <c r="E2173" s="1">
        <v>0</v>
      </c>
      <c r="F2173" s="1">
        <v>0</v>
      </c>
      <c r="G2173" s="1">
        <f t="shared" si="174"/>
        <v>0</v>
      </c>
      <c r="H2173" s="57">
        <f t="shared" si="175"/>
        <v>1</v>
      </c>
      <c r="I2173" s="1">
        <f t="shared" si="176"/>
        <v>0</v>
      </c>
      <c r="J2173" s="4">
        <f t="shared" si="177"/>
        <v>0</v>
      </c>
      <c r="K2173" s="19">
        <f t="shared" si="178"/>
        <v>0</v>
      </c>
    </row>
    <row r="2174" spans="2:11" x14ac:dyDescent="0.35">
      <c r="B2174" t="s">
        <v>768</v>
      </c>
      <c r="C2174" t="s">
        <v>1408</v>
      </c>
      <c r="D2174" t="s">
        <v>225</v>
      </c>
      <c r="E2174" s="1">
        <v>0</v>
      </c>
      <c r="F2174" s="1">
        <v>0</v>
      </c>
      <c r="G2174" s="1">
        <f t="shared" si="174"/>
        <v>0</v>
      </c>
      <c r="H2174" s="57">
        <f t="shared" si="175"/>
        <v>1</v>
      </c>
      <c r="I2174" s="1">
        <f t="shared" si="176"/>
        <v>0</v>
      </c>
      <c r="J2174" s="4">
        <f t="shared" si="177"/>
        <v>0</v>
      </c>
      <c r="K2174" s="19">
        <f t="shared" si="178"/>
        <v>0</v>
      </c>
    </row>
    <row r="2175" spans="2:11" x14ac:dyDescent="0.35">
      <c r="B2175" t="s">
        <v>768</v>
      </c>
      <c r="C2175" t="s">
        <v>1408</v>
      </c>
      <c r="D2175" t="s">
        <v>225</v>
      </c>
      <c r="E2175" s="1">
        <v>0</v>
      </c>
      <c r="F2175" s="1">
        <v>0</v>
      </c>
      <c r="G2175" s="1">
        <f t="shared" si="174"/>
        <v>0</v>
      </c>
      <c r="H2175" s="57">
        <f t="shared" si="175"/>
        <v>1</v>
      </c>
      <c r="I2175" s="1">
        <f t="shared" si="176"/>
        <v>0</v>
      </c>
      <c r="J2175" s="4">
        <f t="shared" si="177"/>
        <v>0</v>
      </c>
      <c r="K2175" s="19">
        <f t="shared" si="178"/>
        <v>0</v>
      </c>
    </row>
    <row r="2176" spans="2:11" x14ac:dyDescent="0.35">
      <c r="B2176" t="s">
        <v>768</v>
      </c>
      <c r="C2176" t="s">
        <v>1435</v>
      </c>
      <c r="D2176" t="s">
        <v>76</v>
      </c>
      <c r="E2176" s="1">
        <v>854.86130000000014</v>
      </c>
      <c r="F2176" s="1">
        <v>94.03474300000002</v>
      </c>
      <c r="G2176" s="1">
        <f t="shared" si="174"/>
        <v>94.034693731282587</v>
      </c>
      <c r="H2176" s="57">
        <f t="shared" si="175"/>
        <v>1</v>
      </c>
      <c r="I2176" s="1">
        <f t="shared" si="176"/>
        <v>94</v>
      </c>
      <c r="J2176" s="4">
        <f t="shared" si="177"/>
        <v>1.9791767645484393E-2</v>
      </c>
      <c r="K2176" s="19">
        <f t="shared" si="178"/>
        <v>1008.9447310315034</v>
      </c>
    </row>
    <row r="2177" spans="2:11" x14ac:dyDescent="0.35">
      <c r="B2177" t="s">
        <v>768</v>
      </c>
      <c r="C2177" t="s">
        <v>1436</v>
      </c>
      <c r="D2177" t="s">
        <v>76</v>
      </c>
      <c r="E2177" s="1">
        <v>1001.3658999999997</v>
      </c>
      <c r="F2177" s="1">
        <v>110.15024899999999</v>
      </c>
      <c r="G2177" s="1">
        <f t="shared" si="174"/>
        <v>110.15019128769792</v>
      </c>
      <c r="H2177" s="57">
        <f t="shared" si="175"/>
        <v>1</v>
      </c>
      <c r="I2177" s="1">
        <f t="shared" si="176"/>
        <v>110</v>
      </c>
      <c r="J2177" s="4">
        <f t="shared" si="177"/>
        <v>2.3160579159609396E-2</v>
      </c>
      <c r="K2177" s="19">
        <f t="shared" si="178"/>
        <v>1180.6800043985677</v>
      </c>
    </row>
    <row r="2178" spans="2:11" x14ac:dyDescent="0.35">
      <c r="B2178" t="s">
        <v>768</v>
      </c>
      <c r="C2178" t="s">
        <v>1437</v>
      </c>
      <c r="D2178" t="s">
        <v>716</v>
      </c>
      <c r="E2178" s="1">
        <v>1882.737243</v>
      </c>
      <c r="F2178" s="1">
        <v>207.10109673000002</v>
      </c>
      <c r="G2178" s="1">
        <f t="shared" si="174"/>
        <v>207.10098822111183</v>
      </c>
      <c r="H2178" s="57">
        <f t="shared" si="175"/>
        <v>1</v>
      </c>
      <c r="I2178" s="1">
        <f t="shared" si="176"/>
        <v>207</v>
      </c>
      <c r="J2178" s="4">
        <f t="shared" si="177"/>
        <v>4.3583998963992225E-2</v>
      </c>
      <c r="K2178" s="19">
        <f t="shared" si="178"/>
        <v>2221.8250991863956</v>
      </c>
    </row>
    <row r="2179" spans="2:11" x14ac:dyDescent="0.35">
      <c r="B2179" t="s">
        <v>768</v>
      </c>
      <c r="C2179" t="s">
        <v>1438</v>
      </c>
      <c r="D2179" t="s">
        <v>716</v>
      </c>
      <c r="E2179" s="1">
        <v>776.71812400000022</v>
      </c>
      <c r="F2179" s="1">
        <v>85.438993640000035</v>
      </c>
      <c r="G2179" s="1">
        <f t="shared" si="174"/>
        <v>85.438948874953624</v>
      </c>
      <c r="H2179" s="57">
        <f t="shared" si="175"/>
        <v>1</v>
      </c>
      <c r="I2179" s="1">
        <f t="shared" si="176"/>
        <v>85</v>
      </c>
      <c r="J2179" s="4">
        <f t="shared" si="177"/>
        <v>1.7896811168789075E-2</v>
      </c>
      <c r="K2179" s="19">
        <f t="shared" si="178"/>
        <v>912.34363976252951</v>
      </c>
    </row>
    <row r="2180" spans="2:11" x14ac:dyDescent="0.35">
      <c r="B2180" t="s">
        <v>768</v>
      </c>
      <c r="C2180" t="s">
        <v>1439</v>
      </c>
      <c r="D2180" t="s">
        <v>716</v>
      </c>
      <c r="E2180" s="1">
        <v>818.55045000000018</v>
      </c>
      <c r="F2180" s="1">
        <v>90.040549499999997</v>
      </c>
      <c r="G2180" s="1">
        <f t="shared" si="174"/>
        <v>90.040502324006866</v>
      </c>
      <c r="H2180" s="57">
        <f t="shared" si="175"/>
        <v>1</v>
      </c>
      <c r="I2180" s="1">
        <f t="shared" si="176"/>
        <v>90</v>
      </c>
      <c r="J2180" s="4">
        <f t="shared" si="177"/>
        <v>1.8949564766953142E-2</v>
      </c>
      <c r="K2180" s="19">
        <f t="shared" si="178"/>
        <v>966.01091268973732</v>
      </c>
    </row>
    <row r="2181" spans="2:11" x14ac:dyDescent="0.35">
      <c r="B2181" t="s">
        <v>768</v>
      </c>
      <c r="C2181" t="s">
        <v>1440</v>
      </c>
      <c r="D2181" t="s">
        <v>76</v>
      </c>
      <c r="E2181" s="1">
        <v>2929.9496260000019</v>
      </c>
      <c r="F2181" s="1">
        <v>322.29445886000013</v>
      </c>
      <c r="G2181" s="1">
        <f t="shared" si="174"/>
        <v>322.29428999651293</v>
      </c>
      <c r="H2181" s="57">
        <f t="shared" si="175"/>
        <v>1</v>
      </c>
      <c r="I2181" s="1">
        <f t="shared" si="176"/>
        <v>322</v>
      </c>
      <c r="J2181" s="4">
        <f t="shared" si="177"/>
        <v>6.7797331721765677E-2</v>
      </c>
      <c r="K2181" s="19">
        <f t="shared" si="178"/>
        <v>3456.1723765121706</v>
      </c>
    </row>
    <row r="2182" spans="2:11" x14ac:dyDescent="0.35">
      <c r="B2182" t="s">
        <v>768</v>
      </c>
      <c r="C2182" t="s">
        <v>1441</v>
      </c>
      <c r="D2182" t="s">
        <v>76</v>
      </c>
      <c r="E2182" s="1">
        <v>5315.5534500000022</v>
      </c>
      <c r="F2182" s="1">
        <v>584.71087950000015</v>
      </c>
      <c r="G2182" s="1">
        <f t="shared" si="174"/>
        <v>584.71057314562324</v>
      </c>
      <c r="H2182" s="57">
        <f t="shared" si="175"/>
        <v>1</v>
      </c>
      <c r="I2182" s="1">
        <f t="shared" si="176"/>
        <v>585</v>
      </c>
      <c r="J2182" s="4">
        <f t="shared" si="177"/>
        <v>0.12317217098519542</v>
      </c>
      <c r="K2182" s="19">
        <f t="shared" si="178"/>
        <v>6279.0709324832924</v>
      </c>
    </row>
    <row r="2183" spans="2:11" x14ac:dyDescent="0.35">
      <c r="B2183" t="s">
        <v>768</v>
      </c>
      <c r="C2183" t="s">
        <v>1442</v>
      </c>
      <c r="D2183" t="s">
        <v>479</v>
      </c>
      <c r="E2183" s="1">
        <v>149881.60975000009</v>
      </c>
      <c r="F2183" s="1">
        <v>11241.120731250008</v>
      </c>
      <c r="G2183" s="1">
        <f t="shared" ref="G2183:G2246" si="179">F2183*($G$3/$F$3)</f>
        <v>11241.114841558781</v>
      </c>
      <c r="H2183" s="57">
        <f t="shared" si="175"/>
        <v>1</v>
      </c>
      <c r="I2183" s="1">
        <f t="shared" si="176"/>
        <v>11241</v>
      </c>
      <c r="J2183" s="4">
        <f t="shared" si="177"/>
        <v>2.366800639392447</v>
      </c>
      <c r="K2183" s="19">
        <f t="shared" si="178"/>
        <v>120654.76299494816</v>
      </c>
    </row>
    <row r="2184" spans="2:11" x14ac:dyDescent="0.35">
      <c r="B2184" t="s">
        <v>768</v>
      </c>
      <c r="C2184" t="s">
        <v>1783</v>
      </c>
      <c r="D2184" t="s">
        <v>479</v>
      </c>
      <c r="E2184" s="1">
        <v>734310.40593343216</v>
      </c>
      <c r="F2184" s="1">
        <v>55073.280445007418</v>
      </c>
      <c r="G2184" s="1">
        <f t="shared" si="179"/>
        <v>55073.251589822561</v>
      </c>
      <c r="H2184" s="57">
        <f t="shared" ref="H2184:H2247" si="180">+VLOOKUP(D2184,$P$8:$AF$357,17,0)</f>
        <v>1</v>
      </c>
      <c r="I2184" s="1">
        <f t="shared" si="176"/>
        <v>55073</v>
      </c>
      <c r="J2184" s="4">
        <f t="shared" si="177"/>
        <v>11.595659782337894</v>
      </c>
      <c r="K2184" s="19">
        <f t="shared" si="178"/>
        <v>591123.54438402108</v>
      </c>
    </row>
    <row r="2185" spans="2:11" x14ac:dyDescent="0.35">
      <c r="B2185" t="s">
        <v>768</v>
      </c>
      <c r="C2185" t="s">
        <v>1443</v>
      </c>
      <c r="D2185" t="s">
        <v>479</v>
      </c>
      <c r="E2185" s="1">
        <v>75078.787240000005</v>
      </c>
      <c r="F2185" s="1">
        <v>5630.9090430000006</v>
      </c>
      <c r="G2185" s="1">
        <f t="shared" si="179"/>
        <v>5630.9060927322844</v>
      </c>
      <c r="H2185" s="57">
        <f t="shared" si="180"/>
        <v>1</v>
      </c>
      <c r="I2185" s="1">
        <f t="shared" si="176"/>
        <v>5631</v>
      </c>
      <c r="J2185" s="4">
        <f t="shared" si="177"/>
        <v>1.1856111022523683</v>
      </c>
      <c r="K2185" s="19">
        <f t="shared" si="178"/>
        <v>60440.082770621229</v>
      </c>
    </row>
    <row r="2186" spans="2:11" x14ac:dyDescent="0.35">
      <c r="B2186" t="s">
        <v>768</v>
      </c>
      <c r="C2186" t="s">
        <v>1444</v>
      </c>
      <c r="D2186" t="s">
        <v>716</v>
      </c>
      <c r="E2186" s="1">
        <v>3456.8152139999997</v>
      </c>
      <c r="F2186" s="1">
        <v>380.24967354000006</v>
      </c>
      <c r="G2186" s="1">
        <f t="shared" si="179"/>
        <v>380.24947431136263</v>
      </c>
      <c r="H2186" s="57">
        <f t="shared" si="180"/>
        <v>1</v>
      </c>
      <c r="I2186" s="1">
        <f t="shared" si="176"/>
        <v>380</v>
      </c>
      <c r="J2186" s="4">
        <f t="shared" si="177"/>
        <v>8.0009273460468808E-2</v>
      </c>
      <c r="K2186" s="19">
        <f t="shared" si="178"/>
        <v>4078.7127424677788</v>
      </c>
    </row>
    <row r="2187" spans="2:11" x14ac:dyDescent="0.35">
      <c r="B2187" t="s">
        <v>768</v>
      </c>
      <c r="C2187" t="s">
        <v>1445</v>
      </c>
      <c r="D2187" t="s">
        <v>76</v>
      </c>
      <c r="E2187" s="1">
        <v>525.09870099999978</v>
      </c>
      <c r="F2187" s="1">
        <v>57.760857109999968</v>
      </c>
      <c r="G2187" s="1">
        <f t="shared" si="179"/>
        <v>57.760826846681788</v>
      </c>
      <c r="H2187" s="57">
        <f t="shared" si="180"/>
        <v>1</v>
      </c>
      <c r="I2187" s="1">
        <f t="shared" si="176"/>
        <v>58</v>
      </c>
      <c r="J2187" s="4">
        <f t="shared" si="177"/>
        <v>1.2211941738703136E-2</v>
      </c>
      <c r="K2187" s="19">
        <f t="shared" si="178"/>
        <v>622.54036595560842</v>
      </c>
    </row>
    <row r="2188" spans="2:11" x14ac:dyDescent="0.35">
      <c r="B2188" t="s">
        <v>768</v>
      </c>
      <c r="C2188" t="s">
        <v>1446</v>
      </c>
      <c r="D2188" t="s">
        <v>47</v>
      </c>
      <c r="E2188" s="1">
        <v>3245.4127500000009</v>
      </c>
      <c r="F2188" s="1">
        <v>356.99540250000007</v>
      </c>
      <c r="G2188" s="1">
        <f t="shared" si="179"/>
        <v>356.99521545524357</v>
      </c>
      <c r="H2188" s="57">
        <f t="shared" si="180"/>
        <v>1</v>
      </c>
      <c r="I2188" s="1">
        <f t="shared" si="176"/>
        <v>357</v>
      </c>
      <c r="J2188" s="4">
        <f t="shared" si="177"/>
        <v>7.5166606908914135E-2</v>
      </c>
      <c r="K2188" s="19">
        <f t="shared" si="178"/>
        <v>3831.8432870026249</v>
      </c>
    </row>
    <row r="2189" spans="2:11" x14ac:dyDescent="0.35">
      <c r="B2189" t="s">
        <v>768</v>
      </c>
      <c r="C2189" t="s">
        <v>1446</v>
      </c>
      <c r="D2189" t="s">
        <v>47</v>
      </c>
      <c r="E2189" s="1">
        <v>604.63480799999991</v>
      </c>
      <c r="F2189" s="1">
        <v>66.509828879999986</v>
      </c>
      <c r="G2189" s="1">
        <f t="shared" si="179"/>
        <v>66.509794032731193</v>
      </c>
      <c r="H2189" s="57">
        <f t="shared" si="180"/>
        <v>1</v>
      </c>
      <c r="I2189" s="1">
        <f t="shared" si="176"/>
        <v>67</v>
      </c>
      <c r="J2189" s="4">
        <f t="shared" si="177"/>
        <v>1.4106898215398449E-2</v>
      </c>
      <c r="K2189" s="19">
        <f t="shared" si="178"/>
        <v>719.14145722458215</v>
      </c>
    </row>
    <row r="2190" spans="2:11" x14ac:dyDescent="0.35">
      <c r="B2190" t="s">
        <v>768</v>
      </c>
      <c r="C2190" t="s">
        <v>1447</v>
      </c>
      <c r="D2190" t="s">
        <v>76</v>
      </c>
      <c r="E2190" s="1">
        <v>3728.4337649999998</v>
      </c>
      <c r="F2190" s="1">
        <v>410.12771414999997</v>
      </c>
      <c r="G2190" s="1">
        <f t="shared" si="179"/>
        <v>410.12749926701298</v>
      </c>
      <c r="H2190" s="57">
        <f t="shared" si="180"/>
        <v>1</v>
      </c>
      <c r="I2190" s="1">
        <f t="shared" si="176"/>
        <v>410</v>
      </c>
      <c r="J2190" s="4">
        <f t="shared" si="177"/>
        <v>8.6325795049453202E-2</v>
      </c>
      <c r="K2190" s="19">
        <f t="shared" si="178"/>
        <v>4400.7163800310254</v>
      </c>
    </row>
    <row r="2191" spans="2:11" x14ac:dyDescent="0.35">
      <c r="B2191" t="s">
        <v>768</v>
      </c>
      <c r="C2191" t="s">
        <v>1448</v>
      </c>
      <c r="D2191" t="s">
        <v>47</v>
      </c>
      <c r="E2191" s="1">
        <v>763.66888500000005</v>
      </c>
      <c r="F2191" s="1">
        <v>84.003577350000015</v>
      </c>
      <c r="G2191" s="1">
        <f t="shared" si="179"/>
        <v>84.00353333702796</v>
      </c>
      <c r="H2191" s="57">
        <f t="shared" si="180"/>
        <v>1</v>
      </c>
      <c r="I2191" s="1">
        <f t="shared" si="176"/>
        <v>84</v>
      </c>
      <c r="J2191" s="4">
        <f t="shared" si="177"/>
        <v>1.7686260449156267E-2</v>
      </c>
      <c r="K2191" s="19">
        <f t="shared" si="178"/>
        <v>901.61018517708817</v>
      </c>
    </row>
    <row r="2192" spans="2:11" x14ac:dyDescent="0.35">
      <c r="B2192" t="s">
        <v>768</v>
      </c>
      <c r="C2192" t="s">
        <v>1449</v>
      </c>
      <c r="D2192" t="s">
        <v>76</v>
      </c>
      <c r="E2192" s="1">
        <v>0</v>
      </c>
      <c r="F2192" s="1">
        <v>0</v>
      </c>
      <c r="G2192" s="1">
        <f t="shared" si="179"/>
        <v>0</v>
      </c>
      <c r="H2192" s="57">
        <f t="shared" si="180"/>
        <v>1</v>
      </c>
      <c r="I2192" s="1">
        <f t="shared" si="176"/>
        <v>0</v>
      </c>
      <c r="J2192" s="4">
        <f t="shared" si="177"/>
        <v>0</v>
      </c>
      <c r="K2192" s="19">
        <f t="shared" si="178"/>
        <v>0</v>
      </c>
    </row>
    <row r="2193" spans="2:11" x14ac:dyDescent="0.35">
      <c r="B2193" t="s">
        <v>768</v>
      </c>
      <c r="C2193" t="s">
        <v>1450</v>
      </c>
      <c r="D2193" t="s">
        <v>76</v>
      </c>
      <c r="E2193" s="1">
        <v>3455.6517600000006</v>
      </c>
      <c r="F2193" s="1">
        <v>380.12169360000001</v>
      </c>
      <c r="G2193" s="1">
        <f t="shared" si="179"/>
        <v>380.12149443841662</v>
      </c>
      <c r="H2193" s="57">
        <f t="shared" si="180"/>
        <v>1</v>
      </c>
      <c r="I2193" s="1">
        <f t="shared" si="176"/>
        <v>380</v>
      </c>
      <c r="J2193" s="4">
        <f t="shared" si="177"/>
        <v>8.0009273460468808E-2</v>
      </c>
      <c r="K2193" s="19">
        <f t="shared" si="178"/>
        <v>4078.7127424677788</v>
      </c>
    </row>
    <row r="2194" spans="2:11" x14ac:dyDescent="0.35">
      <c r="B2194" t="s">
        <v>768</v>
      </c>
      <c r="C2194" t="s">
        <v>1451</v>
      </c>
      <c r="D2194" t="s">
        <v>110</v>
      </c>
      <c r="E2194" s="1">
        <v>7060.5917669999999</v>
      </c>
      <c r="F2194" s="1">
        <v>776.66509437000013</v>
      </c>
      <c r="G2194" s="1">
        <f t="shared" si="179"/>
        <v>776.66468744281713</v>
      </c>
      <c r="H2194" s="57">
        <f t="shared" si="180"/>
        <v>1</v>
      </c>
      <c r="I2194" s="1">
        <f t="shared" si="176"/>
        <v>777</v>
      </c>
      <c r="J2194" s="4">
        <f t="shared" si="177"/>
        <v>0.16359790915469544</v>
      </c>
      <c r="K2194" s="19">
        <f t="shared" si="178"/>
        <v>8339.8942128880644</v>
      </c>
    </row>
    <row r="2195" spans="2:11" x14ac:dyDescent="0.35">
      <c r="B2195" t="s">
        <v>768</v>
      </c>
      <c r="C2195" t="s">
        <v>1452</v>
      </c>
      <c r="D2195" t="s">
        <v>225</v>
      </c>
      <c r="E2195" s="1">
        <v>0</v>
      </c>
      <c r="F2195" s="1">
        <v>0</v>
      </c>
      <c r="G2195" s="1">
        <f t="shared" si="179"/>
        <v>0</v>
      </c>
      <c r="H2195" s="57">
        <f t="shared" si="180"/>
        <v>1</v>
      </c>
      <c r="I2195" s="1">
        <f t="shared" si="176"/>
        <v>0</v>
      </c>
      <c r="J2195" s="4">
        <f t="shared" si="177"/>
        <v>0</v>
      </c>
      <c r="K2195" s="19">
        <f t="shared" si="178"/>
        <v>0</v>
      </c>
    </row>
    <row r="2196" spans="2:11" x14ac:dyDescent="0.35">
      <c r="B2196" t="s">
        <v>768</v>
      </c>
      <c r="C2196" t="s">
        <v>1452</v>
      </c>
      <c r="D2196" t="s">
        <v>76</v>
      </c>
      <c r="E2196" s="1">
        <v>2526.7528230000053</v>
      </c>
      <c r="F2196" s="1">
        <v>277.94281053000054</v>
      </c>
      <c r="G2196" s="1">
        <f t="shared" si="179"/>
        <v>277.94266490418869</v>
      </c>
      <c r="H2196" s="57">
        <f t="shared" si="180"/>
        <v>1</v>
      </c>
      <c r="I2196" s="1">
        <f t="shared" si="176"/>
        <v>278</v>
      </c>
      <c r="J2196" s="4">
        <f t="shared" si="177"/>
        <v>5.8533100057921922E-2</v>
      </c>
      <c r="K2196" s="19">
        <f t="shared" si="178"/>
        <v>2983.9003747527436</v>
      </c>
    </row>
    <row r="2197" spans="2:11" x14ac:dyDescent="0.35">
      <c r="B2197" t="s">
        <v>768</v>
      </c>
      <c r="C2197" t="s">
        <v>1453</v>
      </c>
      <c r="D2197" t="s">
        <v>76</v>
      </c>
      <c r="E2197" s="1">
        <v>1558.454</v>
      </c>
      <c r="F2197" s="1">
        <v>171.42994000000002</v>
      </c>
      <c r="G2197" s="1">
        <f t="shared" si="179"/>
        <v>171.42985018071616</v>
      </c>
      <c r="H2197" s="57">
        <f t="shared" si="180"/>
        <v>1</v>
      </c>
      <c r="I2197" s="1">
        <f t="shared" si="176"/>
        <v>171</v>
      </c>
      <c r="J2197" s="4">
        <f t="shared" si="177"/>
        <v>3.6004173057210966E-2</v>
      </c>
      <c r="K2197" s="19">
        <f t="shared" si="178"/>
        <v>1835.4207341105007</v>
      </c>
    </row>
    <row r="2198" spans="2:11" x14ac:dyDescent="0.35">
      <c r="B2198" t="s">
        <v>768</v>
      </c>
      <c r="C2198" t="s">
        <v>1454</v>
      </c>
      <c r="D2198" t="s">
        <v>76</v>
      </c>
      <c r="E2198" s="1">
        <v>683.15134</v>
      </c>
      <c r="F2198" s="1">
        <v>75.146647400000006</v>
      </c>
      <c r="G2198" s="1">
        <f t="shared" si="179"/>
        <v>75.146608027542356</v>
      </c>
      <c r="H2198" s="57">
        <f t="shared" si="180"/>
        <v>1</v>
      </c>
      <c r="I2198" s="1">
        <f t="shared" si="176"/>
        <v>75</v>
      </c>
      <c r="J2198" s="4">
        <f t="shared" si="177"/>
        <v>1.5791303972460952E-2</v>
      </c>
      <c r="K2198" s="19">
        <f t="shared" si="178"/>
        <v>805.00909390811444</v>
      </c>
    </row>
    <row r="2199" spans="2:11" x14ac:dyDescent="0.35">
      <c r="B2199" t="s">
        <v>768</v>
      </c>
      <c r="C2199" t="s">
        <v>1455</v>
      </c>
      <c r="D2199" t="s">
        <v>76</v>
      </c>
      <c r="E2199" s="1">
        <v>1556.1172299999998</v>
      </c>
      <c r="F2199" s="1">
        <v>171.17289529999996</v>
      </c>
      <c r="G2199" s="1">
        <f t="shared" si="179"/>
        <v>171.17280561539255</v>
      </c>
      <c r="H2199" s="57">
        <f t="shared" si="180"/>
        <v>1</v>
      </c>
      <c r="I2199" s="1">
        <f t="shared" si="176"/>
        <v>171</v>
      </c>
      <c r="J2199" s="4">
        <f t="shared" si="177"/>
        <v>3.6004173057210966E-2</v>
      </c>
      <c r="K2199" s="19">
        <f t="shared" si="178"/>
        <v>1835.4207341105007</v>
      </c>
    </row>
    <row r="2200" spans="2:11" x14ac:dyDescent="0.35">
      <c r="B2200" t="s">
        <v>768</v>
      </c>
      <c r="C2200" t="s">
        <v>1456</v>
      </c>
      <c r="D2200" t="s">
        <v>76</v>
      </c>
      <c r="E2200" s="1">
        <v>1623.9055999999996</v>
      </c>
      <c r="F2200" s="1">
        <v>178.62961599999997</v>
      </c>
      <c r="G2200" s="1">
        <f t="shared" si="179"/>
        <v>178.62952240850609</v>
      </c>
      <c r="H2200" s="57">
        <f t="shared" si="180"/>
        <v>1</v>
      </c>
      <c r="I2200" s="1">
        <f t="shared" si="176"/>
        <v>179</v>
      </c>
      <c r="J2200" s="4">
        <f t="shared" si="177"/>
        <v>3.7688578814273468E-2</v>
      </c>
      <c r="K2200" s="19">
        <f t="shared" si="178"/>
        <v>1921.288370794033</v>
      </c>
    </row>
    <row r="2201" spans="2:11" x14ac:dyDescent="0.35">
      <c r="B2201" t="s">
        <v>768</v>
      </c>
      <c r="C2201" t="s">
        <v>1457</v>
      </c>
      <c r="D2201" t="s">
        <v>76</v>
      </c>
      <c r="E2201" s="1">
        <v>2673.0202999999997</v>
      </c>
      <c r="F2201" s="1">
        <v>294.03223300000002</v>
      </c>
      <c r="G2201" s="1">
        <f t="shared" si="179"/>
        <v>294.03207894426976</v>
      </c>
      <c r="H2201" s="57">
        <f t="shared" si="180"/>
        <v>1</v>
      </c>
      <c r="I2201" s="1">
        <f t="shared" si="176"/>
        <v>294</v>
      </c>
      <c r="J2201" s="4">
        <f t="shared" si="177"/>
        <v>6.1901911572046928E-2</v>
      </c>
      <c r="K2201" s="19">
        <f t="shared" si="178"/>
        <v>3155.6356481198081</v>
      </c>
    </row>
    <row r="2202" spans="2:11" x14ac:dyDescent="0.35">
      <c r="B2202" t="s">
        <v>768</v>
      </c>
      <c r="C2202" t="s">
        <v>1458</v>
      </c>
      <c r="D2202" t="s">
        <v>288</v>
      </c>
      <c r="E2202" s="1">
        <v>517.4122000000001</v>
      </c>
      <c r="F2202" s="1">
        <v>56.915342000000017</v>
      </c>
      <c r="G2202" s="1">
        <f t="shared" si="179"/>
        <v>56.91531217968241</v>
      </c>
      <c r="H2202" s="57">
        <f t="shared" si="180"/>
        <v>1</v>
      </c>
      <c r="I2202" s="1">
        <f t="shared" si="176"/>
        <v>57</v>
      </c>
      <c r="J2202" s="4">
        <f t="shared" si="177"/>
        <v>1.2001391019070322E-2</v>
      </c>
      <c r="K2202" s="19">
        <f t="shared" si="178"/>
        <v>611.80691137016686</v>
      </c>
    </row>
    <row r="2203" spans="2:11" x14ac:dyDescent="0.35">
      <c r="B2203" t="s">
        <v>768</v>
      </c>
      <c r="C2203" t="s">
        <v>1459</v>
      </c>
      <c r="D2203" t="s">
        <v>716</v>
      </c>
      <c r="E2203" s="1">
        <v>869.40968999999996</v>
      </c>
      <c r="F2203" s="1">
        <v>95.635065900000001</v>
      </c>
      <c r="G2203" s="1">
        <f t="shared" si="179"/>
        <v>95.635015792806769</v>
      </c>
      <c r="H2203" s="57">
        <f t="shared" si="180"/>
        <v>1</v>
      </c>
      <c r="I2203" s="1">
        <f t="shared" si="176"/>
        <v>96</v>
      </c>
      <c r="J2203" s="4">
        <f t="shared" si="177"/>
        <v>2.0212869084750017E-2</v>
      </c>
      <c r="K2203" s="19">
        <f t="shared" si="178"/>
        <v>1030.4116402023865</v>
      </c>
    </row>
    <row r="2204" spans="2:11" x14ac:dyDescent="0.35">
      <c r="B2204" t="s">
        <v>768</v>
      </c>
      <c r="C2204" t="s">
        <v>1460</v>
      </c>
      <c r="D2204" t="s">
        <v>76</v>
      </c>
      <c r="E2204" s="1">
        <v>305.55709999999999</v>
      </c>
      <c r="F2204" s="1">
        <v>33.611281000000005</v>
      </c>
      <c r="G2204" s="1">
        <f t="shared" si="179"/>
        <v>33.611263389650325</v>
      </c>
      <c r="H2204" s="57">
        <f t="shared" si="180"/>
        <v>1</v>
      </c>
      <c r="I2204" s="1">
        <f t="shared" si="176"/>
        <v>34</v>
      </c>
      <c r="J2204" s="4">
        <f t="shared" si="177"/>
        <v>7.1587244675156304E-3</v>
      </c>
      <c r="K2204" s="19">
        <f t="shared" si="178"/>
        <v>364.9374559050118</v>
      </c>
    </row>
    <row r="2205" spans="2:11" x14ac:dyDescent="0.35">
      <c r="B2205" t="s">
        <v>768</v>
      </c>
      <c r="C2205" t="s">
        <v>1461</v>
      </c>
      <c r="D2205" t="s">
        <v>459</v>
      </c>
      <c r="E2205" s="1">
        <v>2290.3261000000007</v>
      </c>
      <c r="F2205" s="1">
        <v>251.93587100000005</v>
      </c>
      <c r="G2205" s="1">
        <f t="shared" si="179"/>
        <v>251.93573900030671</v>
      </c>
      <c r="H2205" s="57">
        <f t="shared" si="180"/>
        <v>1</v>
      </c>
      <c r="I2205" s="1">
        <f t="shared" si="176"/>
        <v>252</v>
      </c>
      <c r="J2205" s="4">
        <f t="shared" si="177"/>
        <v>5.3058781347468796E-2</v>
      </c>
      <c r="K2205" s="19">
        <f t="shared" si="178"/>
        <v>2704.8305555312645</v>
      </c>
    </row>
    <row r="2206" spans="2:11" x14ac:dyDescent="0.35">
      <c r="B2206" t="s">
        <v>768</v>
      </c>
      <c r="C2206" t="s">
        <v>1462</v>
      </c>
      <c r="D2206" t="s">
        <v>76</v>
      </c>
      <c r="E2206" s="1">
        <v>2306.2225200000003</v>
      </c>
      <c r="F2206" s="1">
        <v>253.6844772</v>
      </c>
      <c r="G2206" s="1">
        <f t="shared" si="179"/>
        <v>253.68434428413906</v>
      </c>
      <c r="H2206" s="57">
        <f t="shared" si="180"/>
        <v>1</v>
      </c>
      <c r="I2206" s="1">
        <f t="shared" si="176"/>
        <v>254</v>
      </c>
      <c r="J2206" s="4">
        <f t="shared" si="177"/>
        <v>5.3479882786734413E-2</v>
      </c>
      <c r="K2206" s="19">
        <f t="shared" si="178"/>
        <v>2726.297464702147</v>
      </c>
    </row>
    <row r="2207" spans="2:11" x14ac:dyDescent="0.35">
      <c r="B2207" t="s">
        <v>768</v>
      </c>
      <c r="C2207" t="s">
        <v>1375</v>
      </c>
      <c r="D2207" t="s">
        <v>459</v>
      </c>
      <c r="E2207" s="1">
        <v>2242.5179699999999</v>
      </c>
      <c r="F2207" s="1">
        <v>246.67697670000001</v>
      </c>
      <c r="G2207" s="1">
        <f t="shared" si="179"/>
        <v>246.67684745566038</v>
      </c>
      <c r="H2207" s="57">
        <f t="shared" si="180"/>
        <v>1</v>
      </c>
      <c r="I2207" s="1">
        <f t="shared" si="176"/>
        <v>247</v>
      </c>
      <c r="J2207" s="4">
        <f t="shared" si="177"/>
        <v>5.2006027749304726E-2</v>
      </c>
      <c r="K2207" s="19">
        <f t="shared" si="178"/>
        <v>2651.1632826040563</v>
      </c>
    </row>
    <row r="2208" spans="2:11" x14ac:dyDescent="0.35">
      <c r="B2208" t="s">
        <v>768</v>
      </c>
      <c r="C2208" t="s">
        <v>1463</v>
      </c>
      <c r="D2208" t="s">
        <v>288</v>
      </c>
      <c r="E2208" s="1">
        <v>229.76020000000005</v>
      </c>
      <c r="F2208" s="1">
        <v>25.273622</v>
      </c>
      <c r="G2208" s="1">
        <f t="shared" si="179"/>
        <v>25.273608758097051</v>
      </c>
      <c r="H2208" s="57">
        <f t="shared" si="180"/>
        <v>1</v>
      </c>
      <c r="I2208" s="1">
        <f t="shared" si="176"/>
        <v>25</v>
      </c>
      <c r="J2208" s="4">
        <f t="shared" si="177"/>
        <v>5.2637679908203172E-3</v>
      </c>
      <c r="K2208" s="19">
        <f t="shared" si="178"/>
        <v>268.33636463603813</v>
      </c>
    </row>
    <row r="2209" spans="2:11" x14ac:dyDescent="0.35">
      <c r="B2209" t="s">
        <v>768</v>
      </c>
      <c r="C2209" t="s">
        <v>1463</v>
      </c>
      <c r="D2209" t="s">
        <v>288</v>
      </c>
      <c r="E2209" s="1">
        <v>279.62238599999989</v>
      </c>
      <c r="F2209" s="1">
        <v>30.758462459999993</v>
      </c>
      <c r="G2209" s="1">
        <f t="shared" si="179"/>
        <v>30.758446344360738</v>
      </c>
      <c r="H2209" s="57">
        <f t="shared" si="180"/>
        <v>1</v>
      </c>
      <c r="I2209" s="1">
        <f t="shared" si="176"/>
        <v>31</v>
      </c>
      <c r="J2209" s="4">
        <f t="shared" si="177"/>
        <v>6.5270723086171926E-3</v>
      </c>
      <c r="K2209" s="19">
        <f t="shared" si="178"/>
        <v>332.73709214868722</v>
      </c>
    </row>
    <row r="2210" spans="2:11" x14ac:dyDescent="0.35">
      <c r="B2210" t="s">
        <v>768</v>
      </c>
      <c r="C2210" t="s">
        <v>1464</v>
      </c>
      <c r="D2210" t="s">
        <v>76</v>
      </c>
      <c r="E2210" s="1">
        <v>576.25708700000007</v>
      </c>
      <c r="F2210" s="1">
        <v>63.388279570000016</v>
      </c>
      <c r="G2210" s="1">
        <f t="shared" si="179"/>
        <v>63.388246358240885</v>
      </c>
      <c r="H2210" s="57">
        <f t="shared" si="180"/>
        <v>1</v>
      </c>
      <c r="I2210" s="1">
        <f t="shared" si="176"/>
        <v>63</v>
      </c>
      <c r="J2210" s="4">
        <f t="shared" si="177"/>
        <v>1.3264695336867199E-2</v>
      </c>
      <c r="K2210" s="19">
        <f t="shared" si="178"/>
        <v>676.20763888281613</v>
      </c>
    </row>
    <row r="2211" spans="2:11" x14ac:dyDescent="0.35">
      <c r="B2211" t="s">
        <v>768</v>
      </c>
      <c r="C2211" t="s">
        <v>1465</v>
      </c>
      <c r="D2211" t="s">
        <v>716</v>
      </c>
      <c r="E2211" s="1">
        <v>0</v>
      </c>
      <c r="F2211" s="1">
        <v>0</v>
      </c>
      <c r="G2211" s="1">
        <f t="shared" si="179"/>
        <v>0</v>
      </c>
      <c r="H2211" s="57">
        <f t="shared" si="180"/>
        <v>1</v>
      </c>
      <c r="I2211" s="1">
        <f t="shared" si="176"/>
        <v>0</v>
      </c>
      <c r="J2211" s="4">
        <f t="shared" si="177"/>
        <v>0</v>
      </c>
      <c r="K2211" s="19">
        <f t="shared" si="178"/>
        <v>0</v>
      </c>
    </row>
    <row r="2212" spans="2:11" x14ac:dyDescent="0.35">
      <c r="B2212" t="s">
        <v>768</v>
      </c>
      <c r="C2212" t="s">
        <v>1465</v>
      </c>
      <c r="D2212" t="s">
        <v>14</v>
      </c>
      <c r="E2212" s="1">
        <v>3316.1935800000006</v>
      </c>
      <c r="F2212" s="1">
        <v>364.78129380000001</v>
      </c>
      <c r="G2212" s="1">
        <f t="shared" si="179"/>
        <v>364.78110267589085</v>
      </c>
      <c r="H2212" s="57">
        <f t="shared" si="180"/>
        <v>1</v>
      </c>
      <c r="I2212" s="1">
        <f t="shared" si="176"/>
        <v>365</v>
      </c>
      <c r="J2212" s="4">
        <f t="shared" si="177"/>
        <v>7.6851012665976631E-2</v>
      </c>
      <c r="K2212" s="19">
        <f t="shared" si="178"/>
        <v>3917.7109236861565</v>
      </c>
    </row>
    <row r="2213" spans="2:11" x14ac:dyDescent="0.35">
      <c r="B2213" t="s">
        <v>768</v>
      </c>
      <c r="C2213" t="s">
        <v>1466</v>
      </c>
      <c r="D2213" t="s">
        <v>76</v>
      </c>
      <c r="E2213" s="1">
        <v>814.91403000000003</v>
      </c>
      <c r="F2213" s="1">
        <v>89.640543299999976</v>
      </c>
      <c r="G2213" s="1">
        <f t="shared" si="179"/>
        <v>89.640496333586739</v>
      </c>
      <c r="H2213" s="57">
        <f t="shared" si="180"/>
        <v>1</v>
      </c>
      <c r="I2213" s="1">
        <f t="shared" si="176"/>
        <v>90</v>
      </c>
      <c r="J2213" s="4">
        <f t="shared" si="177"/>
        <v>1.8949564766953142E-2</v>
      </c>
      <c r="K2213" s="19">
        <f t="shared" si="178"/>
        <v>966.01091268973732</v>
      </c>
    </row>
    <row r="2214" spans="2:11" x14ac:dyDescent="0.35">
      <c r="B2214" t="s">
        <v>768</v>
      </c>
      <c r="C2214" t="s">
        <v>1467</v>
      </c>
      <c r="D2214" t="s">
        <v>76</v>
      </c>
      <c r="E2214" s="1">
        <v>1666.9021699999998</v>
      </c>
      <c r="F2214" s="1">
        <v>183.35923869999999</v>
      </c>
      <c r="G2214" s="1">
        <f t="shared" si="179"/>
        <v>183.35914263045981</v>
      </c>
      <c r="H2214" s="57">
        <f t="shared" si="180"/>
        <v>1</v>
      </c>
      <c r="I2214" s="1">
        <f t="shared" si="176"/>
        <v>183</v>
      </c>
      <c r="J2214" s="4">
        <f t="shared" si="177"/>
        <v>3.8530781692804716E-2</v>
      </c>
      <c r="K2214" s="19">
        <f t="shared" si="178"/>
        <v>1964.2221891357988</v>
      </c>
    </row>
    <row r="2215" spans="2:11" x14ac:dyDescent="0.35">
      <c r="B2215" t="s">
        <v>768</v>
      </c>
      <c r="C2215" t="s">
        <v>1468</v>
      </c>
      <c r="D2215" t="s">
        <v>76</v>
      </c>
      <c r="E2215" s="1">
        <v>192.23105399999997</v>
      </c>
      <c r="F2215" s="1">
        <v>21.145415939999999</v>
      </c>
      <c r="G2215" s="1">
        <f t="shared" si="179"/>
        <v>21.145404861036102</v>
      </c>
      <c r="H2215" s="57">
        <f t="shared" si="180"/>
        <v>1</v>
      </c>
      <c r="I2215" s="1">
        <f t="shared" si="176"/>
        <v>21</v>
      </c>
      <c r="J2215" s="4">
        <f t="shared" si="177"/>
        <v>4.4215651122890666E-3</v>
      </c>
      <c r="K2215" s="19">
        <f t="shared" si="178"/>
        <v>225.40254629427204</v>
      </c>
    </row>
    <row r="2216" spans="2:11" x14ac:dyDescent="0.35">
      <c r="B2216" t="s">
        <v>768</v>
      </c>
      <c r="C2216" t="s">
        <v>1468</v>
      </c>
      <c r="D2216" t="s">
        <v>76</v>
      </c>
      <c r="E2216" s="1">
        <v>1263.2448369999947</v>
      </c>
      <c r="F2216" s="1">
        <v>138.95693206999943</v>
      </c>
      <c r="G2216" s="1">
        <f t="shared" si="179"/>
        <v>138.95685926467661</v>
      </c>
      <c r="H2216" s="57">
        <f t="shared" si="180"/>
        <v>1</v>
      </c>
      <c r="I2216" s="1">
        <f t="shared" si="176"/>
        <v>139</v>
      </c>
      <c r="J2216" s="4">
        <f t="shared" si="177"/>
        <v>2.9266550028960961E-2</v>
      </c>
      <c r="K2216" s="19">
        <f t="shared" si="178"/>
        <v>1491.9501873763718</v>
      </c>
    </row>
    <row r="2217" spans="2:11" x14ac:dyDescent="0.35">
      <c r="B2217" t="s">
        <v>768</v>
      </c>
      <c r="C2217" t="s">
        <v>1468</v>
      </c>
      <c r="D2217" t="s">
        <v>225</v>
      </c>
      <c r="E2217" s="1">
        <v>0</v>
      </c>
      <c r="F2217" s="1">
        <v>0</v>
      </c>
      <c r="G2217" s="1">
        <f t="shared" si="179"/>
        <v>0</v>
      </c>
      <c r="H2217" s="57">
        <f t="shared" si="180"/>
        <v>1</v>
      </c>
      <c r="I2217" s="1">
        <f t="shared" si="176"/>
        <v>0</v>
      </c>
      <c r="J2217" s="4">
        <f t="shared" si="177"/>
        <v>0</v>
      </c>
      <c r="K2217" s="19">
        <f t="shared" si="178"/>
        <v>0</v>
      </c>
    </row>
    <row r="2218" spans="2:11" x14ac:dyDescent="0.35">
      <c r="B2218" t="s">
        <v>768</v>
      </c>
      <c r="C2218" t="s">
        <v>1468</v>
      </c>
      <c r="D2218" t="s">
        <v>225</v>
      </c>
      <c r="E2218" s="1">
        <v>0</v>
      </c>
      <c r="F2218" s="1">
        <v>0</v>
      </c>
      <c r="G2218" s="1">
        <f t="shared" si="179"/>
        <v>0</v>
      </c>
      <c r="H2218" s="57">
        <f t="shared" si="180"/>
        <v>1</v>
      </c>
      <c r="I2218" s="1">
        <f t="shared" si="176"/>
        <v>0</v>
      </c>
      <c r="J2218" s="4">
        <f t="shared" si="177"/>
        <v>0</v>
      </c>
      <c r="K2218" s="19">
        <f t="shared" si="178"/>
        <v>0</v>
      </c>
    </row>
    <row r="2219" spans="2:11" x14ac:dyDescent="0.35">
      <c r="B2219" t="s">
        <v>768</v>
      </c>
      <c r="C2219" t="s">
        <v>1468</v>
      </c>
      <c r="D2219" t="s">
        <v>225</v>
      </c>
      <c r="E2219" s="1">
        <v>0</v>
      </c>
      <c r="F2219" s="1">
        <v>0</v>
      </c>
      <c r="G2219" s="1">
        <f t="shared" si="179"/>
        <v>0</v>
      </c>
      <c r="H2219" s="57">
        <f t="shared" si="180"/>
        <v>1</v>
      </c>
      <c r="I2219" s="1">
        <f t="shared" si="176"/>
        <v>0</v>
      </c>
      <c r="J2219" s="4">
        <f t="shared" si="177"/>
        <v>0</v>
      </c>
      <c r="K2219" s="19">
        <f t="shared" si="178"/>
        <v>0</v>
      </c>
    </row>
    <row r="2220" spans="2:11" x14ac:dyDescent="0.35">
      <c r="B2220" t="s">
        <v>768</v>
      </c>
      <c r="C2220" t="s">
        <v>1469</v>
      </c>
      <c r="D2220" t="s">
        <v>47</v>
      </c>
      <c r="E2220" s="1">
        <v>5657.0495629999996</v>
      </c>
      <c r="F2220" s="1">
        <v>622.27545192999992</v>
      </c>
      <c r="G2220" s="1">
        <f t="shared" si="179"/>
        <v>622.27512589397929</v>
      </c>
      <c r="H2220" s="57">
        <f t="shared" si="180"/>
        <v>1</v>
      </c>
      <c r="I2220" s="1">
        <f t="shared" si="176"/>
        <v>622</v>
      </c>
      <c r="J2220" s="4">
        <f t="shared" si="177"/>
        <v>0.13096254761160947</v>
      </c>
      <c r="K2220" s="19">
        <f t="shared" si="178"/>
        <v>6676.2087521446274</v>
      </c>
    </row>
    <row r="2221" spans="2:11" x14ac:dyDescent="0.35">
      <c r="B2221" t="s">
        <v>768</v>
      </c>
      <c r="C2221" t="s">
        <v>1470</v>
      </c>
      <c r="D2221" t="s">
        <v>76</v>
      </c>
      <c r="E2221" s="1">
        <v>8806.8154799999975</v>
      </c>
      <c r="F2221" s="1">
        <v>968.7497027999998</v>
      </c>
      <c r="G2221" s="1">
        <f t="shared" si="179"/>
        <v>968.74919523169217</v>
      </c>
      <c r="H2221" s="57">
        <f t="shared" si="180"/>
        <v>1</v>
      </c>
      <c r="I2221" s="1">
        <f t="shared" si="176"/>
        <v>969</v>
      </c>
      <c r="J2221" s="4">
        <f t="shared" si="177"/>
        <v>0.20402364732419548</v>
      </c>
      <c r="K2221" s="19">
        <f t="shared" si="178"/>
        <v>10400.717493292837</v>
      </c>
    </row>
    <row r="2222" spans="2:11" x14ac:dyDescent="0.35">
      <c r="B2222" t="s">
        <v>768</v>
      </c>
      <c r="C2222" t="s">
        <v>1470</v>
      </c>
      <c r="D2222" t="s">
        <v>76</v>
      </c>
      <c r="E2222" s="1">
        <v>6803.1644599999963</v>
      </c>
      <c r="F2222" s="1">
        <v>748.34809059999964</v>
      </c>
      <c r="G2222" s="1">
        <f t="shared" si="179"/>
        <v>748.34769850927398</v>
      </c>
      <c r="H2222" s="57">
        <f t="shared" si="180"/>
        <v>1</v>
      </c>
      <c r="I2222" s="1">
        <f t="shared" si="176"/>
        <v>748</v>
      </c>
      <c r="J2222" s="4">
        <f t="shared" si="177"/>
        <v>0.15749193828534389</v>
      </c>
      <c r="K2222" s="19">
        <f t="shared" si="178"/>
        <v>8028.624029910261</v>
      </c>
    </row>
    <row r="2223" spans="2:11" x14ac:dyDescent="0.35">
      <c r="B2223" t="s">
        <v>768</v>
      </c>
      <c r="C2223" t="s">
        <v>1468</v>
      </c>
      <c r="D2223" t="s">
        <v>76</v>
      </c>
      <c r="E2223" s="1">
        <v>3056.8109059999947</v>
      </c>
      <c r="F2223" s="1">
        <v>336.24919965999948</v>
      </c>
      <c r="G2223" s="1">
        <f t="shared" si="179"/>
        <v>336.24902348504247</v>
      </c>
      <c r="H2223" s="57">
        <f t="shared" si="180"/>
        <v>1</v>
      </c>
      <c r="I2223" s="1">
        <f t="shared" si="176"/>
        <v>336</v>
      </c>
      <c r="J2223" s="4">
        <f t="shared" si="177"/>
        <v>7.0745041796625066E-2</v>
      </c>
      <c r="K2223" s="19">
        <f t="shared" si="178"/>
        <v>3606.4407407083527</v>
      </c>
    </row>
    <row r="2224" spans="2:11" x14ac:dyDescent="0.35">
      <c r="B2224" t="s">
        <v>768</v>
      </c>
      <c r="C2224" t="s">
        <v>1471</v>
      </c>
      <c r="D2224" t="s">
        <v>47</v>
      </c>
      <c r="E2224" s="1">
        <v>229.45647099999988</v>
      </c>
      <c r="F2224" s="1">
        <v>25.240211809999987</v>
      </c>
      <c r="G2224" s="1">
        <f t="shared" si="179"/>
        <v>25.240198585602027</v>
      </c>
      <c r="H2224" s="57">
        <f t="shared" si="180"/>
        <v>1</v>
      </c>
      <c r="I2224" s="1">
        <f t="shared" si="176"/>
        <v>25</v>
      </c>
      <c r="J2224" s="4">
        <f t="shared" si="177"/>
        <v>5.2637679908203172E-3</v>
      </c>
      <c r="K2224" s="19">
        <f t="shared" si="178"/>
        <v>268.33636463603813</v>
      </c>
    </row>
    <row r="2225" spans="2:11" x14ac:dyDescent="0.35">
      <c r="B2225" t="s">
        <v>768</v>
      </c>
      <c r="C2225" t="s">
        <v>1472</v>
      </c>
      <c r="D2225" t="s">
        <v>76</v>
      </c>
      <c r="E2225" s="1">
        <v>503.43096000000014</v>
      </c>
      <c r="F2225" s="1">
        <v>55.377405600000003</v>
      </c>
      <c r="G2225" s="1">
        <f t="shared" si="179"/>
        <v>55.377376585471318</v>
      </c>
      <c r="H2225" s="57">
        <f t="shared" si="180"/>
        <v>1</v>
      </c>
      <c r="I2225" s="1">
        <f t="shared" si="176"/>
        <v>55</v>
      </c>
      <c r="J2225" s="4">
        <f t="shared" si="177"/>
        <v>1.1580289579804698E-2</v>
      </c>
      <c r="K2225" s="19">
        <f t="shared" si="178"/>
        <v>590.34000219928384</v>
      </c>
    </row>
    <row r="2226" spans="2:11" x14ac:dyDescent="0.35">
      <c r="B2226" t="s">
        <v>768</v>
      </c>
      <c r="C2226" t="s">
        <v>1473</v>
      </c>
      <c r="D2226" t="s">
        <v>110</v>
      </c>
      <c r="E2226" s="1">
        <v>23535.718542999999</v>
      </c>
      <c r="F2226" s="1">
        <v>2588.9290397300001</v>
      </c>
      <c r="G2226" s="1">
        <f t="shared" si="179"/>
        <v>2588.9276832822743</v>
      </c>
      <c r="H2226" s="57">
        <f t="shared" si="180"/>
        <v>1</v>
      </c>
      <c r="I2226" s="1">
        <f t="shared" ref="I2226:I2289" si="181">+ROUND(H2226*G2226,0)</f>
        <v>2589</v>
      </c>
      <c r="J2226" s="4">
        <f t="shared" ref="J2226:J2289" si="182">$J$3*(I2226/$I$4)</f>
        <v>0.54511581312935198</v>
      </c>
      <c r="K2226" s="19">
        <f t="shared" ref="K2226:K2289" si="183">$L$3*J2226</f>
        <v>27788.913921708106</v>
      </c>
    </row>
    <row r="2227" spans="2:11" x14ac:dyDescent="0.35">
      <c r="B2227" t="s">
        <v>768</v>
      </c>
      <c r="C2227" t="s">
        <v>1474</v>
      </c>
      <c r="D2227" t="s">
        <v>76</v>
      </c>
      <c r="E2227" s="1">
        <v>0</v>
      </c>
      <c r="F2227" s="1">
        <v>0</v>
      </c>
      <c r="G2227" s="1">
        <f t="shared" si="179"/>
        <v>0</v>
      </c>
      <c r="H2227" s="57">
        <f t="shared" si="180"/>
        <v>1</v>
      </c>
      <c r="I2227" s="1">
        <f t="shared" si="181"/>
        <v>0</v>
      </c>
      <c r="J2227" s="4">
        <f t="shared" si="182"/>
        <v>0</v>
      </c>
      <c r="K2227" s="19">
        <f t="shared" si="183"/>
        <v>0</v>
      </c>
    </row>
    <row r="2228" spans="2:11" x14ac:dyDescent="0.35">
      <c r="B2228" t="s">
        <v>768</v>
      </c>
      <c r="C2228" t="s">
        <v>1475</v>
      </c>
      <c r="D2228" t="s">
        <v>459</v>
      </c>
      <c r="E2228" s="1">
        <v>396.25421799999998</v>
      </c>
      <c r="F2228" s="1">
        <v>43.587963979999998</v>
      </c>
      <c r="G2228" s="1">
        <f t="shared" si="179"/>
        <v>43.587941142450681</v>
      </c>
      <c r="H2228" s="57">
        <f t="shared" si="180"/>
        <v>1</v>
      </c>
      <c r="I2228" s="1">
        <f t="shared" si="181"/>
        <v>44</v>
      </c>
      <c r="J2228" s="4">
        <f t="shared" si="182"/>
        <v>9.2642316638437573E-3</v>
      </c>
      <c r="K2228" s="19">
        <f t="shared" si="183"/>
        <v>472.27200175942704</v>
      </c>
    </row>
    <row r="2229" spans="2:11" x14ac:dyDescent="0.35">
      <c r="B2229" t="s">
        <v>768</v>
      </c>
      <c r="C2229" t="s">
        <v>1476</v>
      </c>
      <c r="D2229" t="s">
        <v>225</v>
      </c>
      <c r="E2229" s="1">
        <v>0</v>
      </c>
      <c r="F2229" s="1">
        <v>0</v>
      </c>
      <c r="G2229" s="1">
        <f t="shared" si="179"/>
        <v>0</v>
      </c>
      <c r="H2229" s="57">
        <f t="shared" si="180"/>
        <v>1</v>
      </c>
      <c r="I2229" s="1">
        <f t="shared" si="181"/>
        <v>0</v>
      </c>
      <c r="J2229" s="4">
        <f t="shared" si="182"/>
        <v>0</v>
      </c>
      <c r="K2229" s="19">
        <f t="shared" si="183"/>
        <v>0</v>
      </c>
    </row>
    <row r="2230" spans="2:11" x14ac:dyDescent="0.35">
      <c r="B2230" t="s">
        <v>768</v>
      </c>
      <c r="C2230" t="s">
        <v>1476</v>
      </c>
      <c r="D2230" t="s">
        <v>76</v>
      </c>
      <c r="E2230" s="1">
        <v>282.70712399999996</v>
      </c>
      <c r="F2230" s="1">
        <v>31.097783639999999</v>
      </c>
      <c r="G2230" s="1">
        <f t="shared" si="179"/>
        <v>31.097767346576251</v>
      </c>
      <c r="H2230" s="57">
        <f t="shared" si="180"/>
        <v>1</v>
      </c>
      <c r="I2230" s="1">
        <f t="shared" si="181"/>
        <v>31</v>
      </c>
      <c r="J2230" s="4">
        <f t="shared" si="182"/>
        <v>6.5270723086171926E-3</v>
      </c>
      <c r="K2230" s="19">
        <f t="shared" si="183"/>
        <v>332.73709214868722</v>
      </c>
    </row>
    <row r="2231" spans="2:11" x14ac:dyDescent="0.35">
      <c r="B2231" t="s">
        <v>768</v>
      </c>
      <c r="C2231" t="s">
        <v>1476</v>
      </c>
      <c r="D2231" t="s">
        <v>76</v>
      </c>
      <c r="E2231" s="1">
        <v>429.53361000000018</v>
      </c>
      <c r="F2231" s="1">
        <v>47.248697100000008</v>
      </c>
      <c r="G2231" s="1">
        <f t="shared" si="179"/>
        <v>47.24867234444018</v>
      </c>
      <c r="H2231" s="57">
        <f t="shared" si="180"/>
        <v>1</v>
      </c>
      <c r="I2231" s="1">
        <f t="shared" si="181"/>
        <v>47</v>
      </c>
      <c r="J2231" s="4">
        <f t="shared" si="182"/>
        <v>9.8958838227421967E-3</v>
      </c>
      <c r="K2231" s="19">
        <f t="shared" si="183"/>
        <v>504.47236551575168</v>
      </c>
    </row>
    <row r="2232" spans="2:11" x14ac:dyDescent="0.35">
      <c r="B2232" t="s">
        <v>768</v>
      </c>
      <c r="C2232" t="s">
        <v>1476</v>
      </c>
      <c r="D2232" t="s">
        <v>76</v>
      </c>
      <c r="E2232" s="1">
        <v>433.18826600000102</v>
      </c>
      <c r="F2232" s="1">
        <v>47.650709260000113</v>
      </c>
      <c r="G2232" s="1">
        <f t="shared" si="179"/>
        <v>47.650684293809377</v>
      </c>
      <c r="H2232" s="57">
        <f t="shared" si="180"/>
        <v>1</v>
      </c>
      <c r="I2232" s="1">
        <f t="shared" si="181"/>
        <v>48</v>
      </c>
      <c r="J2232" s="4">
        <f t="shared" si="182"/>
        <v>1.0106434542375009E-2</v>
      </c>
      <c r="K2232" s="19">
        <f t="shared" si="183"/>
        <v>515.20582010119324</v>
      </c>
    </row>
    <row r="2233" spans="2:11" x14ac:dyDescent="0.35">
      <c r="B2233" t="s">
        <v>768</v>
      </c>
      <c r="C2233" t="s">
        <v>1476</v>
      </c>
      <c r="D2233" t="s">
        <v>76</v>
      </c>
      <c r="E2233" s="1">
        <v>611.503424</v>
      </c>
      <c r="F2233" s="1">
        <v>67.265376639999985</v>
      </c>
      <c r="G2233" s="1">
        <f t="shared" si="179"/>
        <v>67.265341396868251</v>
      </c>
      <c r="H2233" s="57">
        <f t="shared" si="180"/>
        <v>1</v>
      </c>
      <c r="I2233" s="1">
        <f t="shared" si="181"/>
        <v>67</v>
      </c>
      <c r="J2233" s="4">
        <f t="shared" si="182"/>
        <v>1.4106898215398449E-2</v>
      </c>
      <c r="K2233" s="19">
        <f t="shared" si="183"/>
        <v>719.14145722458215</v>
      </c>
    </row>
    <row r="2234" spans="2:11" x14ac:dyDescent="0.35">
      <c r="B2234" t="s">
        <v>768</v>
      </c>
      <c r="C2234" t="s">
        <v>1476</v>
      </c>
      <c r="D2234" t="s">
        <v>225</v>
      </c>
      <c r="E2234" s="1">
        <v>0</v>
      </c>
      <c r="F2234" s="1">
        <v>0</v>
      </c>
      <c r="G2234" s="1">
        <f t="shared" si="179"/>
        <v>0</v>
      </c>
      <c r="H2234" s="57">
        <f t="shared" si="180"/>
        <v>1</v>
      </c>
      <c r="I2234" s="1">
        <f t="shared" si="181"/>
        <v>0</v>
      </c>
      <c r="J2234" s="4">
        <f t="shared" si="182"/>
        <v>0</v>
      </c>
      <c r="K2234" s="19">
        <f t="shared" si="183"/>
        <v>0</v>
      </c>
    </row>
    <row r="2235" spans="2:11" x14ac:dyDescent="0.35">
      <c r="B2235" t="s">
        <v>768</v>
      </c>
      <c r="C2235" t="s">
        <v>1476</v>
      </c>
      <c r="D2235" t="s">
        <v>225</v>
      </c>
      <c r="E2235" s="1">
        <v>0</v>
      </c>
      <c r="F2235" s="1">
        <v>0</v>
      </c>
      <c r="G2235" s="1">
        <f t="shared" si="179"/>
        <v>0</v>
      </c>
      <c r="H2235" s="57">
        <f t="shared" si="180"/>
        <v>1</v>
      </c>
      <c r="I2235" s="1">
        <f t="shared" si="181"/>
        <v>0</v>
      </c>
      <c r="J2235" s="4">
        <f t="shared" si="182"/>
        <v>0</v>
      </c>
      <c r="K2235" s="19">
        <f t="shared" si="183"/>
        <v>0</v>
      </c>
    </row>
    <row r="2236" spans="2:11" x14ac:dyDescent="0.35">
      <c r="B2236" t="s">
        <v>768</v>
      </c>
      <c r="C2236" t="s">
        <v>1476</v>
      </c>
      <c r="D2236" t="s">
        <v>225</v>
      </c>
      <c r="E2236" s="1">
        <v>0</v>
      </c>
      <c r="F2236" s="1">
        <v>0</v>
      </c>
      <c r="G2236" s="1">
        <f t="shared" si="179"/>
        <v>0</v>
      </c>
      <c r="H2236" s="57">
        <f t="shared" si="180"/>
        <v>1</v>
      </c>
      <c r="I2236" s="1">
        <f t="shared" si="181"/>
        <v>0</v>
      </c>
      <c r="J2236" s="4">
        <f t="shared" si="182"/>
        <v>0</v>
      </c>
      <c r="K2236" s="19">
        <f t="shared" si="183"/>
        <v>0</v>
      </c>
    </row>
    <row r="2237" spans="2:11" x14ac:dyDescent="0.35">
      <c r="B2237" t="s">
        <v>768</v>
      </c>
      <c r="C2237" t="s">
        <v>1373</v>
      </c>
      <c r="D2237" t="s">
        <v>716</v>
      </c>
      <c r="E2237" s="1">
        <v>3790.5027999999988</v>
      </c>
      <c r="F2237" s="1">
        <v>416.95530799999995</v>
      </c>
      <c r="G2237" s="1">
        <f t="shared" si="179"/>
        <v>416.95508953975224</v>
      </c>
      <c r="H2237" s="57">
        <f t="shared" si="180"/>
        <v>1</v>
      </c>
      <c r="I2237" s="1">
        <f t="shared" si="181"/>
        <v>417</v>
      </c>
      <c r="J2237" s="4">
        <f t="shared" si="182"/>
        <v>8.7799650086882883E-2</v>
      </c>
      <c r="K2237" s="19">
        <f t="shared" si="183"/>
        <v>4475.850562129116</v>
      </c>
    </row>
    <row r="2238" spans="2:11" x14ac:dyDescent="0.35">
      <c r="B2238" t="s">
        <v>768</v>
      </c>
      <c r="C2238" t="s">
        <v>1477</v>
      </c>
      <c r="D2238" t="s">
        <v>716</v>
      </c>
      <c r="E2238" s="1">
        <v>2729.2868240000003</v>
      </c>
      <c r="F2238" s="1">
        <v>300.22155063999998</v>
      </c>
      <c r="G2238" s="1">
        <f t="shared" si="179"/>
        <v>300.2213933414285</v>
      </c>
      <c r="H2238" s="57">
        <f t="shared" si="180"/>
        <v>1</v>
      </c>
      <c r="I2238" s="1">
        <f t="shared" si="181"/>
        <v>300</v>
      </c>
      <c r="J2238" s="4">
        <f t="shared" si="182"/>
        <v>6.3165215889843807E-2</v>
      </c>
      <c r="K2238" s="19">
        <f t="shared" si="183"/>
        <v>3220.0363756324577</v>
      </c>
    </row>
    <row r="2239" spans="2:11" x14ac:dyDescent="0.35">
      <c r="B2239" t="s">
        <v>768</v>
      </c>
      <c r="C2239" t="s">
        <v>1478</v>
      </c>
      <c r="D2239" t="s">
        <v>76</v>
      </c>
      <c r="E2239" s="1">
        <v>1125.4537539999999</v>
      </c>
      <c r="F2239" s="1">
        <v>123.79991293999998</v>
      </c>
      <c r="G2239" s="1">
        <f t="shared" si="179"/>
        <v>123.79984807607062</v>
      </c>
      <c r="H2239" s="57">
        <f t="shared" si="180"/>
        <v>1</v>
      </c>
      <c r="I2239" s="1">
        <f t="shared" si="181"/>
        <v>124</v>
      </c>
      <c r="J2239" s="4">
        <f t="shared" si="182"/>
        <v>2.6108289234468771E-2</v>
      </c>
      <c r="K2239" s="19">
        <f t="shared" si="183"/>
        <v>1330.9483685947489</v>
      </c>
    </row>
    <row r="2240" spans="2:11" x14ac:dyDescent="0.35">
      <c r="B2240" t="s">
        <v>768</v>
      </c>
      <c r="C2240" t="s">
        <v>218</v>
      </c>
      <c r="D2240" t="s">
        <v>14</v>
      </c>
      <c r="E2240" s="1">
        <v>0</v>
      </c>
      <c r="F2240" s="1">
        <v>0</v>
      </c>
      <c r="G2240" s="1">
        <f t="shared" si="179"/>
        <v>0</v>
      </c>
      <c r="H2240" s="57">
        <f t="shared" si="180"/>
        <v>1</v>
      </c>
      <c r="I2240" s="1">
        <f t="shared" si="181"/>
        <v>0</v>
      </c>
      <c r="J2240" s="4">
        <f t="shared" si="182"/>
        <v>0</v>
      </c>
      <c r="K2240" s="19">
        <f t="shared" si="183"/>
        <v>0</v>
      </c>
    </row>
    <row r="2241" spans="2:11" x14ac:dyDescent="0.35">
      <c r="B2241" t="s">
        <v>768</v>
      </c>
      <c r="C2241" t="s">
        <v>1479</v>
      </c>
      <c r="D2241" t="s">
        <v>47</v>
      </c>
      <c r="E2241" s="1">
        <v>0</v>
      </c>
      <c r="F2241" s="1">
        <v>0</v>
      </c>
      <c r="G2241" s="1">
        <f t="shared" si="179"/>
        <v>0</v>
      </c>
      <c r="H2241" s="57">
        <f t="shared" si="180"/>
        <v>1</v>
      </c>
      <c r="I2241" s="1">
        <f t="shared" si="181"/>
        <v>0</v>
      </c>
      <c r="J2241" s="4">
        <f t="shared" si="182"/>
        <v>0</v>
      </c>
      <c r="K2241" s="19">
        <f t="shared" si="183"/>
        <v>0</v>
      </c>
    </row>
    <row r="2242" spans="2:11" x14ac:dyDescent="0.35">
      <c r="B2242" t="s">
        <v>768</v>
      </c>
      <c r="C2242" t="s">
        <v>1368</v>
      </c>
      <c r="D2242" t="s">
        <v>76</v>
      </c>
      <c r="E2242" s="1">
        <v>3136.6857340000001</v>
      </c>
      <c r="F2242" s="1">
        <v>345.03543073999998</v>
      </c>
      <c r="G2242" s="1">
        <f t="shared" si="179"/>
        <v>345.03524996157068</v>
      </c>
      <c r="H2242" s="57">
        <f t="shared" si="180"/>
        <v>1</v>
      </c>
      <c r="I2242" s="1">
        <f t="shared" si="181"/>
        <v>345</v>
      </c>
      <c r="J2242" s="4">
        <f t="shared" si="182"/>
        <v>7.2639998273320364E-2</v>
      </c>
      <c r="K2242" s="19">
        <f t="shared" si="183"/>
        <v>3703.0418319773253</v>
      </c>
    </row>
    <row r="2243" spans="2:11" x14ac:dyDescent="0.35">
      <c r="B2243" t="s">
        <v>768</v>
      </c>
      <c r="C2243" t="s">
        <v>1480</v>
      </c>
      <c r="D2243" t="s">
        <v>76</v>
      </c>
      <c r="E2243" s="1">
        <v>924.13919999999985</v>
      </c>
      <c r="F2243" s="1">
        <v>101.65531199999998</v>
      </c>
      <c r="G2243" s="1">
        <f t="shared" si="179"/>
        <v>101.65525873854914</v>
      </c>
      <c r="H2243" s="57">
        <f t="shared" si="180"/>
        <v>1</v>
      </c>
      <c r="I2243" s="1">
        <f t="shared" si="181"/>
        <v>102</v>
      </c>
      <c r="J2243" s="4">
        <f t="shared" si="182"/>
        <v>2.1476173402546893E-2</v>
      </c>
      <c r="K2243" s="19">
        <f t="shared" si="183"/>
        <v>1094.8123677150354</v>
      </c>
    </row>
    <row r="2244" spans="2:11" x14ac:dyDescent="0.35">
      <c r="B2244" t="s">
        <v>768</v>
      </c>
      <c r="C2244" t="s">
        <v>1385</v>
      </c>
      <c r="D2244" t="s">
        <v>76</v>
      </c>
      <c r="E2244" s="1">
        <v>423.81838799999997</v>
      </c>
      <c r="F2244" s="1">
        <v>46.620022679999998</v>
      </c>
      <c r="G2244" s="1">
        <f t="shared" si="179"/>
        <v>46.619998253828875</v>
      </c>
      <c r="H2244" s="57">
        <f t="shared" si="180"/>
        <v>1</v>
      </c>
      <c r="I2244" s="1">
        <f t="shared" si="181"/>
        <v>47</v>
      </c>
      <c r="J2244" s="4">
        <f t="shared" si="182"/>
        <v>9.8958838227421967E-3</v>
      </c>
      <c r="K2244" s="19">
        <f t="shared" si="183"/>
        <v>504.47236551575168</v>
      </c>
    </row>
    <row r="2245" spans="2:11" x14ac:dyDescent="0.35">
      <c r="B2245" t="s">
        <v>768</v>
      </c>
      <c r="C2245" t="s">
        <v>1372</v>
      </c>
      <c r="D2245" t="s">
        <v>225</v>
      </c>
      <c r="E2245" s="1">
        <v>0</v>
      </c>
      <c r="F2245" s="1">
        <v>0</v>
      </c>
      <c r="G2245" s="1">
        <f t="shared" si="179"/>
        <v>0</v>
      </c>
      <c r="H2245" s="57">
        <f t="shared" si="180"/>
        <v>1</v>
      </c>
      <c r="I2245" s="1">
        <f t="shared" si="181"/>
        <v>0</v>
      </c>
      <c r="J2245" s="4">
        <f t="shared" si="182"/>
        <v>0</v>
      </c>
      <c r="K2245" s="19">
        <f t="shared" si="183"/>
        <v>0</v>
      </c>
    </row>
    <row r="2246" spans="2:11" x14ac:dyDescent="0.35">
      <c r="B2246" t="s">
        <v>768</v>
      </c>
      <c r="C2246" t="s">
        <v>1372</v>
      </c>
      <c r="D2246" t="s">
        <v>225</v>
      </c>
      <c r="E2246" s="1">
        <v>0</v>
      </c>
      <c r="F2246" s="1">
        <v>0</v>
      </c>
      <c r="G2246" s="1">
        <f t="shared" si="179"/>
        <v>0</v>
      </c>
      <c r="H2246" s="57">
        <f t="shared" si="180"/>
        <v>1</v>
      </c>
      <c r="I2246" s="1">
        <f t="shared" si="181"/>
        <v>0</v>
      </c>
      <c r="J2246" s="4">
        <f t="shared" si="182"/>
        <v>0</v>
      </c>
      <c r="K2246" s="19">
        <f t="shared" si="183"/>
        <v>0</v>
      </c>
    </row>
    <row r="2247" spans="2:11" x14ac:dyDescent="0.35">
      <c r="B2247" t="s">
        <v>768</v>
      </c>
      <c r="C2247" t="s">
        <v>1372</v>
      </c>
      <c r="D2247" t="s">
        <v>225</v>
      </c>
      <c r="E2247" s="1">
        <v>0</v>
      </c>
      <c r="F2247" s="1">
        <v>0</v>
      </c>
      <c r="G2247" s="1">
        <f t="shared" ref="G2247:G2310" si="184">F2247*($G$3/$F$3)</f>
        <v>0</v>
      </c>
      <c r="H2247" s="57">
        <f t="shared" si="180"/>
        <v>1</v>
      </c>
      <c r="I2247" s="1">
        <f t="shared" si="181"/>
        <v>0</v>
      </c>
      <c r="J2247" s="4">
        <f t="shared" si="182"/>
        <v>0</v>
      </c>
      <c r="K2247" s="19">
        <f t="shared" si="183"/>
        <v>0</v>
      </c>
    </row>
    <row r="2248" spans="2:11" x14ac:dyDescent="0.35">
      <c r="B2248" t="s">
        <v>768</v>
      </c>
      <c r="C2248" t="s">
        <v>1372</v>
      </c>
      <c r="D2248" t="s">
        <v>76</v>
      </c>
      <c r="E2248" s="1">
        <v>1218.513326</v>
      </c>
      <c r="F2248" s="1">
        <v>134.03646585999999</v>
      </c>
      <c r="G2248" s="1">
        <f t="shared" si="184"/>
        <v>134.03639563271429</v>
      </c>
      <c r="H2248" s="57">
        <f t="shared" ref="H2248:H2311" si="185">+VLOOKUP(D2248,$P$8:$AF$357,17,0)</f>
        <v>1</v>
      </c>
      <c r="I2248" s="1">
        <f t="shared" si="181"/>
        <v>134</v>
      </c>
      <c r="J2248" s="4">
        <f t="shared" si="182"/>
        <v>2.8213796430796897E-2</v>
      </c>
      <c r="K2248" s="19">
        <f t="shared" si="183"/>
        <v>1438.2829144491643</v>
      </c>
    </row>
    <row r="2249" spans="2:11" x14ac:dyDescent="0.35">
      <c r="B2249" t="s">
        <v>768</v>
      </c>
      <c r="C2249" t="s">
        <v>1371</v>
      </c>
      <c r="D2249" t="s">
        <v>76</v>
      </c>
      <c r="E2249" s="1">
        <v>957.73961899999972</v>
      </c>
      <c r="F2249" s="1">
        <v>105.35135808999998</v>
      </c>
      <c r="G2249" s="1">
        <f t="shared" si="184"/>
        <v>105.35130289203668</v>
      </c>
      <c r="H2249" s="57">
        <f t="shared" si="185"/>
        <v>1</v>
      </c>
      <c r="I2249" s="1">
        <f t="shared" si="181"/>
        <v>105</v>
      </c>
      <c r="J2249" s="4">
        <f t="shared" si="182"/>
        <v>2.2107825561445329E-2</v>
      </c>
      <c r="K2249" s="19">
        <f t="shared" si="183"/>
        <v>1127.01273147136</v>
      </c>
    </row>
    <row r="2250" spans="2:11" x14ac:dyDescent="0.35">
      <c r="B2250" t="s">
        <v>768</v>
      </c>
      <c r="C2250" t="s">
        <v>1372</v>
      </c>
      <c r="D2250" t="s">
        <v>76</v>
      </c>
      <c r="E2250" s="1">
        <v>572.45959000000005</v>
      </c>
      <c r="F2250" s="1">
        <v>62.970554899999996</v>
      </c>
      <c r="G2250" s="1">
        <f t="shared" si="184"/>
        <v>62.970521907104214</v>
      </c>
      <c r="H2250" s="57">
        <f t="shared" si="185"/>
        <v>1</v>
      </c>
      <c r="I2250" s="1">
        <f t="shared" si="181"/>
        <v>63</v>
      </c>
      <c r="J2250" s="4">
        <f t="shared" si="182"/>
        <v>1.3264695336867199E-2</v>
      </c>
      <c r="K2250" s="19">
        <f t="shared" si="183"/>
        <v>676.20763888281613</v>
      </c>
    </row>
    <row r="2251" spans="2:11" x14ac:dyDescent="0.35">
      <c r="B2251" t="s">
        <v>768</v>
      </c>
      <c r="C2251" t="s">
        <v>1371</v>
      </c>
      <c r="D2251" t="s">
        <v>76</v>
      </c>
      <c r="E2251" s="1">
        <v>15698.122396999997</v>
      </c>
      <c r="F2251" s="1">
        <v>1726.7934636699997</v>
      </c>
      <c r="G2251" s="1">
        <f t="shared" si="184"/>
        <v>1726.7925589310009</v>
      </c>
      <c r="H2251" s="57">
        <f t="shared" si="185"/>
        <v>1</v>
      </c>
      <c r="I2251" s="1">
        <f t="shared" si="181"/>
        <v>1727</v>
      </c>
      <c r="J2251" s="4">
        <f t="shared" si="182"/>
        <v>0.36362109280586746</v>
      </c>
      <c r="K2251" s="19">
        <f t="shared" si="183"/>
        <v>18536.67606905751</v>
      </c>
    </row>
    <row r="2252" spans="2:11" x14ac:dyDescent="0.35">
      <c r="B2252" t="s">
        <v>768</v>
      </c>
      <c r="C2252" t="s">
        <v>1372</v>
      </c>
      <c r="D2252" t="s">
        <v>76</v>
      </c>
      <c r="E2252" s="1">
        <v>666.01329999999984</v>
      </c>
      <c r="F2252" s="1">
        <v>73.261462999999992</v>
      </c>
      <c r="G2252" s="1">
        <f t="shared" si="184"/>
        <v>73.26142461526895</v>
      </c>
      <c r="H2252" s="57">
        <f t="shared" si="185"/>
        <v>1</v>
      </c>
      <c r="I2252" s="1">
        <f t="shared" si="181"/>
        <v>73</v>
      </c>
      <c r="J2252" s="4">
        <f t="shared" si="182"/>
        <v>1.5370202533195324E-2</v>
      </c>
      <c r="K2252" s="19">
        <f t="shared" si="183"/>
        <v>783.5421847372312</v>
      </c>
    </row>
    <row r="2253" spans="2:11" x14ac:dyDescent="0.35">
      <c r="B2253" t="s">
        <v>768</v>
      </c>
      <c r="C2253" t="s">
        <v>1470</v>
      </c>
      <c r="D2253" t="s">
        <v>76</v>
      </c>
      <c r="E2253" s="1">
        <v>9483.5928900000017</v>
      </c>
      <c r="F2253" s="1">
        <v>1043.1952179000002</v>
      </c>
      <c r="G2253" s="1">
        <f t="shared" si="184"/>
        <v>1043.1946713265872</v>
      </c>
      <c r="H2253" s="57">
        <f t="shared" si="185"/>
        <v>1</v>
      </c>
      <c r="I2253" s="1">
        <f t="shared" si="181"/>
        <v>1043</v>
      </c>
      <c r="J2253" s="4">
        <f t="shared" si="182"/>
        <v>0.2196044005770236</v>
      </c>
      <c r="K2253" s="19">
        <f t="shared" si="183"/>
        <v>11194.993132615509</v>
      </c>
    </row>
    <row r="2254" spans="2:11" x14ac:dyDescent="0.35">
      <c r="B2254" t="s">
        <v>768</v>
      </c>
      <c r="C2254" t="s">
        <v>1470</v>
      </c>
      <c r="D2254" t="s">
        <v>76</v>
      </c>
      <c r="E2254" s="1">
        <v>10773.485690000001</v>
      </c>
      <c r="F2254" s="1">
        <v>1185.0834259000001</v>
      </c>
      <c r="G2254" s="1">
        <f t="shared" si="184"/>
        <v>1185.0828049854467</v>
      </c>
      <c r="H2254" s="57">
        <f t="shared" si="185"/>
        <v>1</v>
      </c>
      <c r="I2254" s="1">
        <f t="shared" si="181"/>
        <v>1185</v>
      </c>
      <c r="J2254" s="4">
        <f t="shared" si="182"/>
        <v>0.24950260276488301</v>
      </c>
      <c r="K2254" s="19">
        <f t="shared" si="183"/>
        <v>12719.143683748205</v>
      </c>
    </row>
    <row r="2255" spans="2:11" x14ac:dyDescent="0.35">
      <c r="B2255" t="s">
        <v>768</v>
      </c>
      <c r="C2255" t="s">
        <v>1470</v>
      </c>
      <c r="D2255" t="s">
        <v>76</v>
      </c>
      <c r="E2255" s="1">
        <v>7270.2398999999969</v>
      </c>
      <c r="F2255" s="1">
        <v>799.7263889999997</v>
      </c>
      <c r="G2255" s="1">
        <f t="shared" si="184"/>
        <v>799.72596999004418</v>
      </c>
      <c r="H2255" s="57">
        <f t="shared" si="185"/>
        <v>1</v>
      </c>
      <c r="I2255" s="1">
        <f t="shared" si="181"/>
        <v>800</v>
      </c>
      <c r="J2255" s="4">
        <f t="shared" si="182"/>
        <v>0.16844057570625015</v>
      </c>
      <c r="K2255" s="19">
        <f t="shared" si="183"/>
        <v>8586.7636683532201</v>
      </c>
    </row>
    <row r="2256" spans="2:11" x14ac:dyDescent="0.35">
      <c r="B2256" t="s">
        <v>768</v>
      </c>
      <c r="C2256" t="s">
        <v>1481</v>
      </c>
      <c r="D2256" t="s">
        <v>110</v>
      </c>
      <c r="E2256" s="1">
        <v>9276.946856999999</v>
      </c>
      <c r="F2256" s="1">
        <v>1020.4641542699999</v>
      </c>
      <c r="G2256" s="1">
        <f t="shared" si="184"/>
        <v>1020.4636196063377</v>
      </c>
      <c r="H2256" s="57">
        <f t="shared" si="185"/>
        <v>1</v>
      </c>
      <c r="I2256" s="1">
        <f t="shared" si="181"/>
        <v>1020</v>
      </c>
      <c r="J2256" s="4">
        <f t="shared" si="182"/>
        <v>0.21476173402546891</v>
      </c>
      <c r="K2256" s="19">
        <f t="shared" si="183"/>
        <v>10948.123677150354</v>
      </c>
    </row>
    <row r="2257" spans="2:11" x14ac:dyDescent="0.35">
      <c r="B2257" t="s">
        <v>768</v>
      </c>
      <c r="C2257" t="s">
        <v>1413</v>
      </c>
      <c r="D2257" t="s">
        <v>47</v>
      </c>
      <c r="E2257" s="1">
        <v>1427.5775400000002</v>
      </c>
      <c r="F2257" s="1">
        <v>157.03352940000002</v>
      </c>
      <c r="G2257" s="1">
        <f t="shared" si="184"/>
        <v>157.03344712359515</v>
      </c>
      <c r="H2257" s="57">
        <f t="shared" si="185"/>
        <v>1</v>
      </c>
      <c r="I2257" s="1">
        <f t="shared" si="181"/>
        <v>157</v>
      </c>
      <c r="J2257" s="4">
        <f t="shared" si="182"/>
        <v>3.3056462982351591E-2</v>
      </c>
      <c r="K2257" s="19">
        <f t="shared" si="183"/>
        <v>1685.1523699143195</v>
      </c>
    </row>
    <row r="2258" spans="2:11" x14ac:dyDescent="0.35">
      <c r="B2258" t="s">
        <v>768</v>
      </c>
      <c r="C2258" t="s">
        <v>1431</v>
      </c>
      <c r="D2258" t="s">
        <v>47</v>
      </c>
      <c r="E2258" s="1">
        <v>0</v>
      </c>
      <c r="F2258" s="1">
        <v>0</v>
      </c>
      <c r="G2258" s="1">
        <f t="shared" si="184"/>
        <v>0</v>
      </c>
      <c r="H2258" s="57">
        <f t="shared" si="185"/>
        <v>1</v>
      </c>
      <c r="I2258" s="1">
        <f t="shared" si="181"/>
        <v>0</v>
      </c>
      <c r="J2258" s="4">
        <f t="shared" si="182"/>
        <v>0</v>
      </c>
      <c r="K2258" s="19">
        <f t="shared" si="183"/>
        <v>0</v>
      </c>
    </row>
    <row r="2259" spans="2:11" x14ac:dyDescent="0.35">
      <c r="B2259" t="s">
        <v>768</v>
      </c>
      <c r="C2259" t="s">
        <v>1360</v>
      </c>
      <c r="D2259" t="s">
        <v>288</v>
      </c>
      <c r="E2259" s="1">
        <v>1821.7896000000005</v>
      </c>
      <c r="F2259" s="1">
        <v>200.39685600000004</v>
      </c>
      <c r="G2259" s="1">
        <f t="shared" si="184"/>
        <v>200.39675100374274</v>
      </c>
      <c r="H2259" s="57">
        <f t="shared" si="185"/>
        <v>1</v>
      </c>
      <c r="I2259" s="1">
        <f t="shared" si="181"/>
        <v>200</v>
      </c>
      <c r="J2259" s="4">
        <f t="shared" si="182"/>
        <v>4.2110143926562538E-2</v>
      </c>
      <c r="K2259" s="19">
        <f t="shared" si="183"/>
        <v>2146.690917088305</v>
      </c>
    </row>
    <row r="2260" spans="2:11" x14ac:dyDescent="0.35">
      <c r="B2260" t="s">
        <v>768</v>
      </c>
      <c r="C2260" t="s">
        <v>1336</v>
      </c>
      <c r="D2260" t="s">
        <v>76</v>
      </c>
      <c r="E2260" s="1">
        <v>2538.7259100000006</v>
      </c>
      <c r="F2260" s="1">
        <v>279.25985009999999</v>
      </c>
      <c r="G2260" s="1">
        <f t="shared" si="184"/>
        <v>279.25970378413626</v>
      </c>
      <c r="H2260" s="57">
        <f t="shared" si="185"/>
        <v>1</v>
      </c>
      <c r="I2260" s="1">
        <f t="shared" si="181"/>
        <v>279</v>
      </c>
      <c r="J2260" s="4">
        <f t="shared" si="182"/>
        <v>5.874365077755473E-2</v>
      </c>
      <c r="K2260" s="19">
        <f t="shared" si="183"/>
        <v>2994.633829338185</v>
      </c>
    </row>
    <row r="2261" spans="2:11" x14ac:dyDescent="0.35">
      <c r="B2261" t="s">
        <v>768</v>
      </c>
      <c r="C2261" t="s">
        <v>1360</v>
      </c>
      <c r="D2261" t="s">
        <v>288</v>
      </c>
      <c r="E2261" s="1">
        <v>2384.8649999999993</v>
      </c>
      <c r="F2261" s="1">
        <v>262.33515</v>
      </c>
      <c r="G2261" s="1">
        <f t="shared" si="184"/>
        <v>262.33501255169136</v>
      </c>
      <c r="H2261" s="57">
        <f t="shared" si="185"/>
        <v>1</v>
      </c>
      <c r="I2261" s="1">
        <f t="shared" si="181"/>
        <v>262</v>
      </c>
      <c r="J2261" s="4">
        <f t="shared" si="182"/>
        <v>5.5164288543796923E-2</v>
      </c>
      <c r="K2261" s="19">
        <f t="shared" si="183"/>
        <v>2812.1651013856795</v>
      </c>
    </row>
    <row r="2262" spans="2:11" x14ac:dyDescent="0.35">
      <c r="B2262" t="s">
        <v>768</v>
      </c>
      <c r="C2262" t="s">
        <v>1360</v>
      </c>
      <c r="D2262" t="s">
        <v>288</v>
      </c>
      <c r="E2262" s="1">
        <v>1187.5176200000005</v>
      </c>
      <c r="F2262" s="1">
        <v>130.62693820000007</v>
      </c>
      <c r="G2262" s="1">
        <f t="shared" si="184"/>
        <v>130.62686975910788</v>
      </c>
      <c r="H2262" s="57">
        <f t="shared" si="185"/>
        <v>1</v>
      </c>
      <c r="I2262" s="1">
        <f t="shared" si="181"/>
        <v>131</v>
      </c>
      <c r="J2262" s="4">
        <f t="shared" si="182"/>
        <v>2.7582144271898461E-2</v>
      </c>
      <c r="K2262" s="19">
        <f t="shared" si="183"/>
        <v>1406.0825506928397</v>
      </c>
    </row>
    <row r="2263" spans="2:11" x14ac:dyDescent="0.35">
      <c r="B2263" t="s">
        <v>768</v>
      </c>
      <c r="C2263" t="s">
        <v>1482</v>
      </c>
      <c r="D2263" t="s">
        <v>47</v>
      </c>
      <c r="E2263" s="1">
        <v>2013.8752799999997</v>
      </c>
      <c r="F2263" s="1">
        <v>221.52628079999999</v>
      </c>
      <c r="G2263" s="1">
        <f t="shared" si="184"/>
        <v>221.5261647331572</v>
      </c>
      <c r="H2263" s="57">
        <f t="shared" si="185"/>
        <v>1</v>
      </c>
      <c r="I2263" s="1">
        <f t="shared" si="181"/>
        <v>222</v>
      </c>
      <c r="J2263" s="4">
        <f t="shared" si="182"/>
        <v>4.6742259758484409E-2</v>
      </c>
      <c r="K2263" s="19">
        <f t="shared" si="183"/>
        <v>2382.8269179680183</v>
      </c>
    </row>
    <row r="2264" spans="2:11" x14ac:dyDescent="0.35">
      <c r="B2264" t="s">
        <v>768</v>
      </c>
      <c r="C2264" t="s">
        <v>1412</v>
      </c>
      <c r="D2264" t="s">
        <v>76</v>
      </c>
      <c r="E2264" s="1">
        <v>679.59472599999992</v>
      </c>
      <c r="F2264" s="1">
        <v>74.755419860000003</v>
      </c>
      <c r="G2264" s="1">
        <f t="shared" si="184"/>
        <v>74.755380692522749</v>
      </c>
      <c r="H2264" s="57">
        <f t="shared" si="185"/>
        <v>1</v>
      </c>
      <c r="I2264" s="1">
        <f t="shared" si="181"/>
        <v>75</v>
      </c>
      <c r="J2264" s="4">
        <f t="shared" si="182"/>
        <v>1.5791303972460952E-2</v>
      </c>
      <c r="K2264" s="19">
        <f t="shared" si="183"/>
        <v>805.00909390811444</v>
      </c>
    </row>
    <row r="2265" spans="2:11" x14ac:dyDescent="0.35">
      <c r="B2265" t="s">
        <v>768</v>
      </c>
      <c r="C2265" t="s">
        <v>1412</v>
      </c>
      <c r="D2265" t="s">
        <v>76</v>
      </c>
      <c r="E2265" s="1">
        <v>639.77205099999992</v>
      </c>
      <c r="F2265" s="1">
        <v>70.374925609999991</v>
      </c>
      <c r="G2265" s="1">
        <f t="shared" si="184"/>
        <v>70.374888737646074</v>
      </c>
      <c r="H2265" s="57">
        <f t="shared" si="185"/>
        <v>1</v>
      </c>
      <c r="I2265" s="1">
        <f t="shared" si="181"/>
        <v>70</v>
      </c>
      <c r="J2265" s="4">
        <f t="shared" si="182"/>
        <v>1.4738550374296886E-2</v>
      </c>
      <c r="K2265" s="19">
        <f t="shared" si="183"/>
        <v>751.34182098090673</v>
      </c>
    </row>
    <row r="2266" spans="2:11" x14ac:dyDescent="0.35">
      <c r="B2266" t="s">
        <v>768</v>
      </c>
      <c r="C2266" t="s">
        <v>130</v>
      </c>
      <c r="D2266" t="s">
        <v>76</v>
      </c>
      <c r="E2266" s="1">
        <v>0</v>
      </c>
      <c r="F2266" s="1">
        <v>0</v>
      </c>
      <c r="G2266" s="1">
        <f t="shared" si="184"/>
        <v>0</v>
      </c>
      <c r="H2266" s="57">
        <f t="shared" si="185"/>
        <v>1</v>
      </c>
      <c r="I2266" s="1">
        <f t="shared" si="181"/>
        <v>0</v>
      </c>
      <c r="J2266" s="4">
        <f t="shared" si="182"/>
        <v>0</v>
      </c>
      <c r="K2266" s="19">
        <f t="shared" si="183"/>
        <v>0</v>
      </c>
    </row>
    <row r="2267" spans="2:11" x14ac:dyDescent="0.35">
      <c r="B2267" t="s">
        <v>768</v>
      </c>
      <c r="C2267" t="s">
        <v>1483</v>
      </c>
      <c r="D2267" t="s">
        <v>76</v>
      </c>
      <c r="E2267" s="1">
        <v>1960.9496999999999</v>
      </c>
      <c r="F2267" s="1">
        <v>215.70446700000002</v>
      </c>
      <c r="G2267" s="1">
        <f t="shared" si="184"/>
        <v>215.7043539834479</v>
      </c>
      <c r="H2267" s="57">
        <f t="shared" si="185"/>
        <v>1</v>
      </c>
      <c r="I2267" s="1">
        <f t="shared" si="181"/>
        <v>216</v>
      </c>
      <c r="J2267" s="4">
        <f t="shared" si="182"/>
        <v>4.5478955440687537E-2</v>
      </c>
      <c r="K2267" s="19">
        <f t="shared" si="183"/>
        <v>2318.4261904553691</v>
      </c>
    </row>
    <row r="2268" spans="2:11" x14ac:dyDescent="0.35">
      <c r="B2268" t="s">
        <v>768</v>
      </c>
      <c r="C2268" t="s">
        <v>1484</v>
      </c>
      <c r="D2268" t="s">
        <v>76</v>
      </c>
      <c r="E2268" s="1">
        <v>654.85574999999983</v>
      </c>
      <c r="F2268" s="1">
        <v>72.034132499999998</v>
      </c>
      <c r="G2268" s="1">
        <f t="shared" si="184"/>
        <v>72.034094758318503</v>
      </c>
      <c r="H2268" s="57">
        <f t="shared" si="185"/>
        <v>1</v>
      </c>
      <c r="I2268" s="1">
        <f t="shared" si="181"/>
        <v>72</v>
      </c>
      <c r="J2268" s="4">
        <f t="shared" si="182"/>
        <v>1.5159651813562512E-2</v>
      </c>
      <c r="K2268" s="19">
        <f t="shared" si="183"/>
        <v>772.80873015178975</v>
      </c>
    </row>
    <row r="2269" spans="2:11" x14ac:dyDescent="0.35">
      <c r="B2269" t="s">
        <v>768</v>
      </c>
      <c r="C2269" t="s">
        <v>1349</v>
      </c>
      <c r="D2269" t="s">
        <v>47</v>
      </c>
      <c r="E2269" s="1">
        <v>0</v>
      </c>
      <c r="F2269" s="1">
        <v>0</v>
      </c>
      <c r="G2269" s="1">
        <f t="shared" si="184"/>
        <v>0</v>
      </c>
      <c r="H2269" s="57">
        <f t="shared" si="185"/>
        <v>1</v>
      </c>
      <c r="I2269" s="1">
        <f t="shared" si="181"/>
        <v>0</v>
      </c>
      <c r="J2269" s="4">
        <f t="shared" si="182"/>
        <v>0</v>
      </c>
      <c r="K2269" s="19">
        <f t="shared" si="183"/>
        <v>0</v>
      </c>
    </row>
    <row r="2270" spans="2:11" x14ac:dyDescent="0.35">
      <c r="B2270" t="s">
        <v>768</v>
      </c>
      <c r="C2270" t="s">
        <v>1485</v>
      </c>
      <c r="D2270" t="s">
        <v>76</v>
      </c>
      <c r="E2270" s="1">
        <v>1322.4280000000001</v>
      </c>
      <c r="F2270" s="1">
        <v>145.46707999999998</v>
      </c>
      <c r="G2270" s="1">
        <f t="shared" si="184"/>
        <v>145.46700378373959</v>
      </c>
      <c r="H2270" s="57">
        <f t="shared" si="185"/>
        <v>1</v>
      </c>
      <c r="I2270" s="1">
        <f t="shared" si="181"/>
        <v>145</v>
      </c>
      <c r="J2270" s="4">
        <f t="shared" si="182"/>
        <v>3.052985434675784E-2</v>
      </c>
      <c r="K2270" s="19">
        <f t="shared" si="183"/>
        <v>1556.3509148890212</v>
      </c>
    </row>
    <row r="2271" spans="2:11" x14ac:dyDescent="0.35">
      <c r="B2271" t="s">
        <v>768</v>
      </c>
      <c r="C2271" t="s">
        <v>1381</v>
      </c>
      <c r="D2271" t="s">
        <v>76</v>
      </c>
      <c r="E2271" s="1">
        <v>2503.9328999999993</v>
      </c>
      <c r="F2271" s="1">
        <v>275.43261899999993</v>
      </c>
      <c r="G2271" s="1">
        <f t="shared" si="184"/>
        <v>275.43247468938193</v>
      </c>
      <c r="H2271" s="57">
        <f t="shared" si="185"/>
        <v>1</v>
      </c>
      <c r="I2271" s="1">
        <f t="shared" si="181"/>
        <v>275</v>
      </c>
      <c r="J2271" s="4">
        <f t="shared" si="182"/>
        <v>5.7901447899023482E-2</v>
      </c>
      <c r="K2271" s="19">
        <f t="shared" si="183"/>
        <v>2951.7000109964192</v>
      </c>
    </row>
    <row r="2272" spans="2:11" x14ac:dyDescent="0.35">
      <c r="B2272" t="s">
        <v>768</v>
      </c>
      <c r="C2272" t="s">
        <v>1105</v>
      </c>
      <c r="D2272" t="s">
        <v>47</v>
      </c>
      <c r="E2272" s="1">
        <v>921.11670000000015</v>
      </c>
      <c r="F2272" s="1">
        <v>101.32283700000002</v>
      </c>
      <c r="G2272" s="1">
        <f t="shared" si="184"/>
        <v>101.32278391274667</v>
      </c>
      <c r="H2272" s="57">
        <f t="shared" si="185"/>
        <v>1</v>
      </c>
      <c r="I2272" s="1">
        <f t="shared" si="181"/>
        <v>101</v>
      </c>
      <c r="J2272" s="4">
        <f t="shared" si="182"/>
        <v>2.1265622682914077E-2</v>
      </c>
      <c r="K2272" s="19">
        <f t="shared" si="183"/>
        <v>1084.0789131295937</v>
      </c>
    </row>
    <row r="2273" spans="2:11" x14ac:dyDescent="0.35">
      <c r="B2273" t="s">
        <v>768</v>
      </c>
      <c r="C2273" t="s">
        <v>1486</v>
      </c>
      <c r="D2273" t="s">
        <v>76</v>
      </c>
      <c r="E2273" s="1">
        <v>806.14416000000006</v>
      </c>
      <c r="F2273" s="1">
        <v>88.675857600000001</v>
      </c>
      <c r="G2273" s="1">
        <f t="shared" si="184"/>
        <v>88.675811139025768</v>
      </c>
      <c r="H2273" s="57">
        <f t="shared" si="185"/>
        <v>1</v>
      </c>
      <c r="I2273" s="1">
        <f t="shared" si="181"/>
        <v>89</v>
      </c>
      <c r="J2273" s="4">
        <f t="shared" si="182"/>
        <v>1.8739014047320326E-2</v>
      </c>
      <c r="K2273" s="19">
        <f t="shared" si="183"/>
        <v>955.27745810429565</v>
      </c>
    </row>
    <row r="2274" spans="2:11" x14ac:dyDescent="0.35">
      <c r="B2274" t="s">
        <v>768</v>
      </c>
      <c r="C2274" t="s">
        <v>1412</v>
      </c>
      <c r="D2274" t="s">
        <v>76</v>
      </c>
      <c r="E2274" s="1">
        <v>0</v>
      </c>
      <c r="F2274" s="1">
        <v>0</v>
      </c>
      <c r="G2274" s="1">
        <f t="shared" si="184"/>
        <v>0</v>
      </c>
      <c r="H2274" s="57">
        <f t="shared" si="185"/>
        <v>1</v>
      </c>
      <c r="I2274" s="1">
        <f t="shared" si="181"/>
        <v>0</v>
      </c>
      <c r="J2274" s="4">
        <f t="shared" si="182"/>
        <v>0</v>
      </c>
      <c r="K2274" s="19">
        <f t="shared" si="183"/>
        <v>0</v>
      </c>
    </row>
    <row r="2275" spans="2:11" x14ac:dyDescent="0.35">
      <c r="B2275" t="s">
        <v>768</v>
      </c>
      <c r="C2275" t="s">
        <v>1412</v>
      </c>
      <c r="D2275" t="s">
        <v>76</v>
      </c>
      <c r="E2275" s="1">
        <v>0</v>
      </c>
      <c r="F2275" s="1">
        <v>0</v>
      </c>
      <c r="G2275" s="1">
        <f t="shared" si="184"/>
        <v>0</v>
      </c>
      <c r="H2275" s="57">
        <f t="shared" si="185"/>
        <v>1</v>
      </c>
      <c r="I2275" s="1">
        <f t="shared" si="181"/>
        <v>0</v>
      </c>
      <c r="J2275" s="4">
        <f t="shared" si="182"/>
        <v>0</v>
      </c>
      <c r="K2275" s="19">
        <f t="shared" si="183"/>
        <v>0</v>
      </c>
    </row>
    <row r="2276" spans="2:11" x14ac:dyDescent="0.35">
      <c r="B2276" t="s">
        <v>768</v>
      </c>
      <c r="C2276" t="s">
        <v>1412</v>
      </c>
      <c r="D2276" t="s">
        <v>76</v>
      </c>
      <c r="E2276" s="1">
        <v>0</v>
      </c>
      <c r="F2276" s="1">
        <v>0</v>
      </c>
      <c r="G2276" s="1">
        <f t="shared" si="184"/>
        <v>0</v>
      </c>
      <c r="H2276" s="57">
        <f t="shared" si="185"/>
        <v>1</v>
      </c>
      <c r="I2276" s="1">
        <f t="shared" si="181"/>
        <v>0</v>
      </c>
      <c r="J2276" s="4">
        <f t="shared" si="182"/>
        <v>0</v>
      </c>
      <c r="K2276" s="19">
        <f t="shared" si="183"/>
        <v>0</v>
      </c>
    </row>
    <row r="2277" spans="2:11" x14ac:dyDescent="0.35">
      <c r="B2277" t="s">
        <v>768</v>
      </c>
      <c r="C2277" t="s">
        <v>1487</v>
      </c>
      <c r="D2277" t="s">
        <v>76</v>
      </c>
      <c r="E2277" s="1">
        <v>7181.2428740000005</v>
      </c>
      <c r="F2277" s="1">
        <v>789.93671614000004</v>
      </c>
      <c r="G2277" s="1">
        <f t="shared" si="184"/>
        <v>789.93630225926177</v>
      </c>
      <c r="H2277" s="57">
        <f t="shared" si="185"/>
        <v>1</v>
      </c>
      <c r="I2277" s="1">
        <f t="shared" si="181"/>
        <v>790</v>
      </c>
      <c r="J2277" s="4">
        <f t="shared" si="182"/>
        <v>0.16633506850992202</v>
      </c>
      <c r="K2277" s="19">
        <f t="shared" si="183"/>
        <v>8479.4291224988046</v>
      </c>
    </row>
    <row r="2278" spans="2:11" x14ac:dyDescent="0.35">
      <c r="B2278" t="s">
        <v>768</v>
      </c>
      <c r="C2278" t="s">
        <v>1150</v>
      </c>
      <c r="D2278" t="s">
        <v>288</v>
      </c>
      <c r="E2278" s="1">
        <v>8249.8504530000027</v>
      </c>
      <c r="F2278" s="1">
        <v>907.48354983000024</v>
      </c>
      <c r="G2278" s="1">
        <f t="shared" si="184"/>
        <v>907.4830743615812</v>
      </c>
      <c r="H2278" s="57">
        <f t="shared" si="185"/>
        <v>1</v>
      </c>
      <c r="I2278" s="1">
        <f t="shared" si="181"/>
        <v>907</v>
      </c>
      <c r="J2278" s="4">
        <f t="shared" si="182"/>
        <v>0.19096950270696109</v>
      </c>
      <c r="K2278" s="19">
        <f t="shared" si="183"/>
        <v>9735.2433089954629</v>
      </c>
    </row>
    <row r="2279" spans="2:11" x14ac:dyDescent="0.35">
      <c r="B2279" t="s">
        <v>768</v>
      </c>
      <c r="C2279" t="s">
        <v>1150</v>
      </c>
      <c r="D2279" t="s">
        <v>288</v>
      </c>
      <c r="E2279" s="1">
        <v>11237.2251</v>
      </c>
      <c r="F2279" s="1">
        <v>1236.0947610000001</v>
      </c>
      <c r="G2279" s="1">
        <f t="shared" si="184"/>
        <v>1236.0941133584843</v>
      </c>
      <c r="H2279" s="57">
        <f t="shared" si="185"/>
        <v>1</v>
      </c>
      <c r="I2279" s="1">
        <f t="shared" si="181"/>
        <v>1236</v>
      </c>
      <c r="J2279" s="4">
        <f t="shared" si="182"/>
        <v>0.26024068946615647</v>
      </c>
      <c r="K2279" s="19">
        <f t="shared" si="183"/>
        <v>13266.549867605725</v>
      </c>
    </row>
    <row r="2280" spans="2:11" x14ac:dyDescent="0.35">
      <c r="B2280" t="s">
        <v>768</v>
      </c>
      <c r="C2280" t="s">
        <v>1150</v>
      </c>
      <c r="D2280" t="s">
        <v>288</v>
      </c>
      <c r="E2280" s="1">
        <v>7091.7385499999955</v>
      </c>
      <c r="F2280" s="1">
        <v>780.09124049999969</v>
      </c>
      <c r="G2280" s="1">
        <f t="shared" si="184"/>
        <v>780.09083177771606</v>
      </c>
      <c r="H2280" s="57">
        <f t="shared" si="185"/>
        <v>1</v>
      </c>
      <c r="I2280" s="1">
        <f t="shared" si="181"/>
        <v>780</v>
      </c>
      <c r="J2280" s="4">
        <f t="shared" si="182"/>
        <v>0.16422956131359387</v>
      </c>
      <c r="K2280" s="19">
        <f t="shared" si="183"/>
        <v>8372.0945766443874</v>
      </c>
    </row>
    <row r="2281" spans="2:11" x14ac:dyDescent="0.35">
      <c r="B2281" t="s">
        <v>768</v>
      </c>
      <c r="C2281" t="s">
        <v>1150</v>
      </c>
      <c r="D2281" t="s">
        <v>288</v>
      </c>
      <c r="E2281" s="1">
        <v>7493.496408</v>
      </c>
      <c r="F2281" s="1">
        <v>824.28460487999996</v>
      </c>
      <c r="G2281" s="1">
        <f t="shared" si="184"/>
        <v>824.28417300297258</v>
      </c>
      <c r="H2281" s="57">
        <f t="shared" si="185"/>
        <v>1</v>
      </c>
      <c r="I2281" s="1">
        <f t="shared" si="181"/>
        <v>824</v>
      </c>
      <c r="J2281" s="4">
        <f t="shared" si="182"/>
        <v>0.17349379297743764</v>
      </c>
      <c r="K2281" s="19">
        <f t="shared" si="183"/>
        <v>8844.3665784038167</v>
      </c>
    </row>
    <row r="2282" spans="2:11" x14ac:dyDescent="0.35">
      <c r="B2282" t="s">
        <v>768</v>
      </c>
      <c r="C2282" t="s">
        <v>1412</v>
      </c>
      <c r="D2282" t="s">
        <v>76</v>
      </c>
      <c r="E2282" s="1">
        <v>1741.0936849999989</v>
      </c>
      <c r="F2282" s="1">
        <v>191.52030534999992</v>
      </c>
      <c r="G2282" s="1">
        <f t="shared" si="184"/>
        <v>191.5202050045371</v>
      </c>
      <c r="H2282" s="57">
        <f t="shared" si="185"/>
        <v>1</v>
      </c>
      <c r="I2282" s="1">
        <f t="shared" si="181"/>
        <v>192</v>
      </c>
      <c r="J2282" s="4">
        <f t="shared" si="182"/>
        <v>4.0425738169500035E-2</v>
      </c>
      <c r="K2282" s="19">
        <f t="shared" si="183"/>
        <v>2060.823280404773</v>
      </c>
    </row>
    <row r="2283" spans="2:11" x14ac:dyDescent="0.35">
      <c r="B2283" t="s">
        <v>768</v>
      </c>
      <c r="C2283" t="s">
        <v>1478</v>
      </c>
      <c r="D2283" t="s">
        <v>76</v>
      </c>
      <c r="E2283" s="1">
        <v>278.16209799999996</v>
      </c>
      <c r="F2283" s="1">
        <v>30.597830780000002</v>
      </c>
      <c r="G2283" s="1">
        <f t="shared" si="184"/>
        <v>30.597814748522374</v>
      </c>
      <c r="H2283" s="57">
        <f t="shared" si="185"/>
        <v>1</v>
      </c>
      <c r="I2283" s="1">
        <f t="shared" si="181"/>
        <v>31</v>
      </c>
      <c r="J2283" s="4">
        <f t="shared" si="182"/>
        <v>6.5270723086171926E-3</v>
      </c>
      <c r="K2283" s="19">
        <f t="shared" si="183"/>
        <v>332.73709214868722</v>
      </c>
    </row>
    <row r="2284" spans="2:11" x14ac:dyDescent="0.35">
      <c r="B2284" t="s">
        <v>768</v>
      </c>
      <c r="C2284" t="s">
        <v>1378</v>
      </c>
      <c r="D2284" t="s">
        <v>76</v>
      </c>
      <c r="E2284" s="1">
        <v>2603.7285510000006</v>
      </c>
      <c r="F2284" s="1">
        <v>286.41014061000004</v>
      </c>
      <c r="G2284" s="1">
        <f t="shared" si="184"/>
        <v>286.40999054780139</v>
      </c>
      <c r="H2284" s="57">
        <f t="shared" si="185"/>
        <v>1</v>
      </c>
      <c r="I2284" s="1">
        <f t="shared" si="181"/>
        <v>286</v>
      </c>
      <c r="J2284" s="4">
        <f t="shared" si="182"/>
        <v>6.0217505814984425E-2</v>
      </c>
      <c r="K2284" s="19">
        <f t="shared" si="183"/>
        <v>3069.7680114362761</v>
      </c>
    </row>
    <row r="2285" spans="2:11" x14ac:dyDescent="0.35">
      <c r="B2285" t="s">
        <v>768</v>
      </c>
      <c r="C2285" t="s">
        <v>1412</v>
      </c>
      <c r="D2285" t="s">
        <v>225</v>
      </c>
      <c r="E2285" s="1">
        <v>0</v>
      </c>
      <c r="F2285" s="1">
        <v>0</v>
      </c>
      <c r="G2285" s="1">
        <f t="shared" si="184"/>
        <v>0</v>
      </c>
      <c r="H2285" s="57">
        <f t="shared" si="185"/>
        <v>1</v>
      </c>
      <c r="I2285" s="1">
        <f t="shared" si="181"/>
        <v>0</v>
      </c>
      <c r="J2285" s="4">
        <f t="shared" si="182"/>
        <v>0</v>
      </c>
      <c r="K2285" s="19">
        <f t="shared" si="183"/>
        <v>0</v>
      </c>
    </row>
    <row r="2286" spans="2:11" x14ac:dyDescent="0.35">
      <c r="B2286" t="s">
        <v>768</v>
      </c>
      <c r="C2286" t="s">
        <v>1378</v>
      </c>
      <c r="D2286" t="s">
        <v>76</v>
      </c>
      <c r="E2286" s="1">
        <v>3979.1742649999997</v>
      </c>
      <c r="F2286" s="1">
        <v>437.70916914999998</v>
      </c>
      <c r="G2286" s="1">
        <f t="shared" si="184"/>
        <v>437.7089398159402</v>
      </c>
      <c r="H2286" s="57">
        <f t="shared" si="185"/>
        <v>1</v>
      </c>
      <c r="I2286" s="1">
        <f t="shared" si="181"/>
        <v>438</v>
      </c>
      <c r="J2286" s="4">
        <f t="shared" si="182"/>
        <v>9.2221215199171952E-2</v>
      </c>
      <c r="K2286" s="19">
        <f t="shared" si="183"/>
        <v>4701.2531084233879</v>
      </c>
    </row>
    <row r="2287" spans="2:11" x14ac:dyDescent="0.35">
      <c r="B2287" t="s">
        <v>768</v>
      </c>
      <c r="C2287" t="s">
        <v>1412</v>
      </c>
      <c r="D2287" t="s">
        <v>76</v>
      </c>
      <c r="E2287" s="1">
        <v>812.1742959999998</v>
      </c>
      <c r="F2287" s="1">
        <v>89.33917255999998</v>
      </c>
      <c r="G2287" s="1">
        <f t="shared" si="184"/>
        <v>89.33912575148743</v>
      </c>
      <c r="H2287" s="57">
        <f t="shared" si="185"/>
        <v>1</v>
      </c>
      <c r="I2287" s="1">
        <f t="shared" si="181"/>
        <v>89</v>
      </c>
      <c r="J2287" s="4">
        <f t="shared" si="182"/>
        <v>1.8739014047320326E-2</v>
      </c>
      <c r="K2287" s="19">
        <f t="shared" si="183"/>
        <v>955.27745810429565</v>
      </c>
    </row>
    <row r="2288" spans="2:11" x14ac:dyDescent="0.35">
      <c r="B2288" t="s">
        <v>768</v>
      </c>
      <c r="C2288" t="s">
        <v>1412</v>
      </c>
      <c r="D2288" t="s">
        <v>225</v>
      </c>
      <c r="E2288" s="1">
        <v>0</v>
      </c>
      <c r="F2288" s="1">
        <v>0</v>
      </c>
      <c r="G2288" s="1">
        <f t="shared" si="184"/>
        <v>0</v>
      </c>
      <c r="H2288" s="57">
        <f t="shared" si="185"/>
        <v>1</v>
      </c>
      <c r="I2288" s="1">
        <f t="shared" si="181"/>
        <v>0</v>
      </c>
      <c r="J2288" s="4">
        <f t="shared" si="182"/>
        <v>0</v>
      </c>
      <c r="K2288" s="19">
        <f t="shared" si="183"/>
        <v>0</v>
      </c>
    </row>
    <row r="2289" spans="2:11" x14ac:dyDescent="0.35">
      <c r="B2289" t="s">
        <v>768</v>
      </c>
      <c r="C2289" t="s">
        <v>1488</v>
      </c>
      <c r="D2289" t="s">
        <v>76</v>
      </c>
      <c r="E2289" s="1">
        <v>675.59827400000006</v>
      </c>
      <c r="F2289" s="1">
        <v>74.315810140000011</v>
      </c>
      <c r="G2289" s="1">
        <f t="shared" si="184"/>
        <v>74.315771202852602</v>
      </c>
      <c r="H2289" s="57">
        <f t="shared" si="185"/>
        <v>1</v>
      </c>
      <c r="I2289" s="1">
        <f t="shared" si="181"/>
        <v>74</v>
      </c>
      <c r="J2289" s="4">
        <f t="shared" si="182"/>
        <v>1.5580753252828138E-2</v>
      </c>
      <c r="K2289" s="19">
        <f t="shared" si="183"/>
        <v>794.27563932267276</v>
      </c>
    </row>
    <row r="2290" spans="2:11" x14ac:dyDescent="0.35">
      <c r="B2290" t="s">
        <v>768</v>
      </c>
      <c r="C2290" t="s">
        <v>1488</v>
      </c>
      <c r="D2290" t="s">
        <v>225</v>
      </c>
      <c r="E2290" s="1">
        <v>0</v>
      </c>
      <c r="F2290" s="1">
        <v>0</v>
      </c>
      <c r="G2290" s="1">
        <f t="shared" si="184"/>
        <v>0</v>
      </c>
      <c r="H2290" s="57">
        <f t="shared" si="185"/>
        <v>1</v>
      </c>
      <c r="I2290" s="1">
        <f t="shared" ref="I2290:I2353" si="186">+ROUND(H2290*G2290,0)</f>
        <v>0</v>
      </c>
      <c r="J2290" s="4">
        <f t="shared" ref="J2290:J2353" si="187">$J$3*(I2290/$I$4)</f>
        <v>0</v>
      </c>
      <c r="K2290" s="19">
        <f t="shared" ref="K2290:K2353" si="188">$L$3*J2290</f>
        <v>0</v>
      </c>
    </row>
    <row r="2291" spans="2:11" x14ac:dyDescent="0.35">
      <c r="B2291" t="s">
        <v>768</v>
      </c>
      <c r="C2291" t="s">
        <v>1107</v>
      </c>
      <c r="D2291" t="s">
        <v>76</v>
      </c>
      <c r="E2291" s="1">
        <v>2442.7120299999988</v>
      </c>
      <c r="F2291" s="1">
        <v>268.69832329999991</v>
      </c>
      <c r="G2291" s="1">
        <f t="shared" si="184"/>
        <v>268.69818251775985</v>
      </c>
      <c r="H2291" s="57">
        <f t="shared" si="185"/>
        <v>1</v>
      </c>
      <c r="I2291" s="1">
        <f t="shared" si="186"/>
        <v>269</v>
      </c>
      <c r="J2291" s="4">
        <f t="shared" si="187"/>
        <v>5.663814358122661E-2</v>
      </c>
      <c r="K2291" s="19">
        <f t="shared" si="188"/>
        <v>2887.2992834837701</v>
      </c>
    </row>
    <row r="2292" spans="2:11" x14ac:dyDescent="0.35">
      <c r="B2292" t="s">
        <v>768</v>
      </c>
      <c r="C2292" t="s">
        <v>1107</v>
      </c>
      <c r="D2292" t="s">
        <v>225</v>
      </c>
      <c r="E2292" s="1">
        <v>0</v>
      </c>
      <c r="F2292" s="1">
        <v>0</v>
      </c>
      <c r="G2292" s="1">
        <f t="shared" si="184"/>
        <v>0</v>
      </c>
      <c r="H2292" s="57">
        <f t="shared" si="185"/>
        <v>1</v>
      </c>
      <c r="I2292" s="1">
        <f t="shared" si="186"/>
        <v>0</v>
      </c>
      <c r="J2292" s="4">
        <f t="shared" si="187"/>
        <v>0</v>
      </c>
      <c r="K2292" s="19">
        <f t="shared" si="188"/>
        <v>0</v>
      </c>
    </row>
    <row r="2293" spans="2:11" x14ac:dyDescent="0.35">
      <c r="B2293" t="s">
        <v>768</v>
      </c>
      <c r="C2293" t="s">
        <v>1489</v>
      </c>
      <c r="D2293" t="s">
        <v>76</v>
      </c>
      <c r="E2293" s="1">
        <v>895.79934000000003</v>
      </c>
      <c r="F2293" s="1">
        <v>98.537927400000001</v>
      </c>
      <c r="G2293" s="1">
        <f t="shared" si="184"/>
        <v>98.537875771876756</v>
      </c>
      <c r="H2293" s="57">
        <f t="shared" si="185"/>
        <v>1</v>
      </c>
      <c r="I2293" s="1">
        <f t="shared" si="186"/>
        <v>99</v>
      </c>
      <c r="J2293" s="4">
        <f t="shared" si="187"/>
        <v>2.0844521243648453E-2</v>
      </c>
      <c r="K2293" s="19">
        <f t="shared" si="188"/>
        <v>1062.6120039587108</v>
      </c>
    </row>
    <row r="2294" spans="2:11" x14ac:dyDescent="0.35">
      <c r="B2294" t="s">
        <v>768</v>
      </c>
      <c r="C2294" t="s">
        <v>1490</v>
      </c>
      <c r="D2294" t="s">
        <v>76</v>
      </c>
      <c r="E2294" s="1">
        <v>665.72880000000021</v>
      </c>
      <c r="F2294" s="1">
        <v>73.230168000000006</v>
      </c>
      <c r="G2294" s="1">
        <f t="shared" si="184"/>
        <v>73.230129631665719</v>
      </c>
      <c r="H2294" s="57">
        <f t="shared" si="185"/>
        <v>1</v>
      </c>
      <c r="I2294" s="1">
        <f t="shared" si="186"/>
        <v>73</v>
      </c>
      <c r="J2294" s="4">
        <f t="shared" si="187"/>
        <v>1.5370202533195324E-2</v>
      </c>
      <c r="K2294" s="19">
        <f t="shared" si="188"/>
        <v>783.5421847372312</v>
      </c>
    </row>
    <row r="2295" spans="2:11" x14ac:dyDescent="0.35">
      <c r="B2295" t="s">
        <v>768</v>
      </c>
      <c r="C2295" t="s">
        <v>1491</v>
      </c>
      <c r="D2295" t="s">
        <v>716</v>
      </c>
      <c r="E2295" s="1">
        <v>960.57395800000006</v>
      </c>
      <c r="F2295" s="1">
        <v>105.66313538000001</v>
      </c>
      <c r="G2295" s="1">
        <f t="shared" si="184"/>
        <v>105.66308001868362</v>
      </c>
      <c r="H2295" s="57">
        <f t="shared" si="185"/>
        <v>1</v>
      </c>
      <c r="I2295" s="1">
        <f t="shared" si="186"/>
        <v>106</v>
      </c>
      <c r="J2295" s="4">
        <f t="shared" si="187"/>
        <v>2.2318376281078144E-2</v>
      </c>
      <c r="K2295" s="19">
        <f t="shared" si="188"/>
        <v>1137.7461860568017</v>
      </c>
    </row>
    <row r="2296" spans="2:11" x14ac:dyDescent="0.35">
      <c r="B2296" t="s">
        <v>768</v>
      </c>
      <c r="C2296" t="s">
        <v>1492</v>
      </c>
      <c r="D2296" t="s">
        <v>76</v>
      </c>
      <c r="E2296" s="1">
        <v>3757.6079749999999</v>
      </c>
      <c r="F2296" s="1">
        <v>413.33687724999999</v>
      </c>
      <c r="G2296" s="1">
        <f t="shared" si="184"/>
        <v>413.33666068559882</v>
      </c>
      <c r="H2296" s="57">
        <f t="shared" si="185"/>
        <v>1</v>
      </c>
      <c r="I2296" s="1">
        <f t="shared" si="186"/>
        <v>413</v>
      </c>
      <c r="J2296" s="4">
        <f t="shared" si="187"/>
        <v>8.6957447208351635E-2</v>
      </c>
      <c r="K2296" s="19">
        <f t="shared" si="188"/>
        <v>4432.9167437873493</v>
      </c>
    </row>
    <row r="2297" spans="2:11" x14ac:dyDescent="0.35">
      <c r="B2297" t="s">
        <v>768</v>
      </c>
      <c r="C2297" t="s">
        <v>1430</v>
      </c>
      <c r="D2297" t="s">
        <v>47</v>
      </c>
      <c r="E2297" s="1">
        <v>2548.8225499999999</v>
      </c>
      <c r="F2297" s="1">
        <v>280.37048049999999</v>
      </c>
      <c r="G2297" s="1">
        <f t="shared" si="184"/>
        <v>280.37033360223074</v>
      </c>
      <c r="H2297" s="57">
        <f t="shared" si="185"/>
        <v>1</v>
      </c>
      <c r="I2297" s="1">
        <f t="shared" si="186"/>
        <v>280</v>
      </c>
      <c r="J2297" s="4">
        <f t="shared" si="187"/>
        <v>5.8954201497187546E-2</v>
      </c>
      <c r="K2297" s="19">
        <f t="shared" si="188"/>
        <v>3005.3672839236269</v>
      </c>
    </row>
    <row r="2298" spans="2:11" x14ac:dyDescent="0.35">
      <c r="B2298" t="s">
        <v>768</v>
      </c>
      <c r="C2298" t="s">
        <v>1493</v>
      </c>
      <c r="D2298" t="s">
        <v>76</v>
      </c>
      <c r="E2298" s="1">
        <v>2830.1129999999998</v>
      </c>
      <c r="F2298" s="1">
        <v>311.31243000000006</v>
      </c>
      <c r="G2298" s="1">
        <f t="shared" si="184"/>
        <v>311.31226689045508</v>
      </c>
      <c r="H2298" s="57">
        <f t="shared" si="185"/>
        <v>1</v>
      </c>
      <c r="I2298" s="1">
        <f t="shared" si="186"/>
        <v>311</v>
      </c>
      <c r="J2298" s="4">
        <f t="shared" si="187"/>
        <v>6.5481273805804735E-2</v>
      </c>
      <c r="K2298" s="19">
        <f t="shared" si="188"/>
        <v>3338.1043760723137</v>
      </c>
    </row>
    <row r="2299" spans="2:11" x14ac:dyDescent="0.35">
      <c r="B2299" t="s">
        <v>768</v>
      </c>
      <c r="C2299" t="s">
        <v>1494</v>
      </c>
      <c r="D2299" t="s">
        <v>76</v>
      </c>
      <c r="E2299" s="1">
        <v>905.87999999999988</v>
      </c>
      <c r="F2299" s="1">
        <v>99.646800000000013</v>
      </c>
      <c r="G2299" s="1">
        <f t="shared" si="184"/>
        <v>99.646747790892235</v>
      </c>
      <c r="H2299" s="57">
        <f t="shared" si="185"/>
        <v>1</v>
      </c>
      <c r="I2299" s="1">
        <f t="shared" si="186"/>
        <v>100</v>
      </c>
      <c r="J2299" s="4">
        <f t="shared" si="187"/>
        <v>2.1055071963281269E-2</v>
      </c>
      <c r="K2299" s="19">
        <f t="shared" si="188"/>
        <v>1073.3454585441525</v>
      </c>
    </row>
    <row r="2300" spans="2:11" x14ac:dyDescent="0.35">
      <c r="B2300" t="s">
        <v>768</v>
      </c>
      <c r="C2300" t="s">
        <v>1470</v>
      </c>
      <c r="D2300" t="s">
        <v>76</v>
      </c>
      <c r="E2300" s="1">
        <v>0</v>
      </c>
      <c r="F2300" s="1">
        <v>0</v>
      </c>
      <c r="G2300" s="1">
        <f t="shared" si="184"/>
        <v>0</v>
      </c>
      <c r="H2300" s="57">
        <f t="shared" si="185"/>
        <v>1</v>
      </c>
      <c r="I2300" s="1">
        <f t="shared" si="186"/>
        <v>0</v>
      </c>
      <c r="J2300" s="4">
        <f t="shared" si="187"/>
        <v>0</v>
      </c>
      <c r="K2300" s="19">
        <f t="shared" si="188"/>
        <v>0</v>
      </c>
    </row>
    <row r="2301" spans="2:11" x14ac:dyDescent="0.35">
      <c r="B2301" t="s">
        <v>768</v>
      </c>
      <c r="C2301" t="s">
        <v>1470</v>
      </c>
      <c r="D2301" t="s">
        <v>76</v>
      </c>
      <c r="E2301" s="1">
        <v>0</v>
      </c>
      <c r="F2301" s="1">
        <v>0</v>
      </c>
      <c r="G2301" s="1">
        <f t="shared" si="184"/>
        <v>0</v>
      </c>
      <c r="H2301" s="57">
        <f t="shared" si="185"/>
        <v>1</v>
      </c>
      <c r="I2301" s="1">
        <f t="shared" si="186"/>
        <v>0</v>
      </c>
      <c r="J2301" s="4">
        <f t="shared" si="187"/>
        <v>0</v>
      </c>
      <c r="K2301" s="19">
        <f t="shared" si="188"/>
        <v>0</v>
      </c>
    </row>
    <row r="2302" spans="2:11" x14ac:dyDescent="0.35">
      <c r="B2302" t="s">
        <v>768</v>
      </c>
      <c r="C2302" t="s">
        <v>1470</v>
      </c>
      <c r="D2302" t="s">
        <v>76</v>
      </c>
      <c r="E2302" s="1">
        <v>2768.9176710000006</v>
      </c>
      <c r="F2302" s="1">
        <v>304.58094381000001</v>
      </c>
      <c r="G2302" s="1">
        <f t="shared" si="184"/>
        <v>304.58078422736088</v>
      </c>
      <c r="H2302" s="57">
        <f t="shared" si="185"/>
        <v>1</v>
      </c>
      <c r="I2302" s="1">
        <f t="shared" si="186"/>
        <v>305</v>
      </c>
      <c r="J2302" s="4">
        <f t="shared" si="187"/>
        <v>6.4217969488007856E-2</v>
      </c>
      <c r="K2302" s="19">
        <f t="shared" si="188"/>
        <v>3273.7036485596645</v>
      </c>
    </row>
    <row r="2303" spans="2:11" x14ac:dyDescent="0.35">
      <c r="B2303" t="s">
        <v>768</v>
      </c>
      <c r="C2303" t="s">
        <v>1370</v>
      </c>
      <c r="D2303" t="s">
        <v>738</v>
      </c>
      <c r="E2303" s="1">
        <v>2425.5600079999999</v>
      </c>
      <c r="F2303" s="1">
        <v>266.81160088000001</v>
      </c>
      <c r="G2303" s="1">
        <f t="shared" si="184"/>
        <v>266.81146108629235</v>
      </c>
      <c r="H2303" s="57">
        <f t="shared" si="185"/>
        <v>1</v>
      </c>
      <c r="I2303" s="1">
        <f t="shared" si="186"/>
        <v>267</v>
      </c>
      <c r="J2303" s="4">
        <f t="shared" si="187"/>
        <v>5.6217042141960979E-2</v>
      </c>
      <c r="K2303" s="19">
        <f t="shared" si="188"/>
        <v>2865.8323743128867</v>
      </c>
    </row>
    <row r="2304" spans="2:11" x14ac:dyDescent="0.35">
      <c r="B2304" t="s">
        <v>768</v>
      </c>
      <c r="C2304" t="s">
        <v>1495</v>
      </c>
      <c r="D2304" t="s">
        <v>76</v>
      </c>
      <c r="E2304" s="1">
        <v>2614.374600000001</v>
      </c>
      <c r="F2304" s="1">
        <v>287.58120600000012</v>
      </c>
      <c r="G2304" s="1">
        <f t="shared" si="184"/>
        <v>287.5810553242315</v>
      </c>
      <c r="H2304" s="57">
        <f t="shared" si="185"/>
        <v>1</v>
      </c>
      <c r="I2304" s="1">
        <f t="shared" si="186"/>
        <v>288</v>
      </c>
      <c r="J2304" s="4">
        <f t="shared" si="187"/>
        <v>6.0638607254250049E-2</v>
      </c>
      <c r="K2304" s="19">
        <f t="shared" si="188"/>
        <v>3091.234920607159</v>
      </c>
    </row>
    <row r="2305" spans="2:11" x14ac:dyDescent="0.35">
      <c r="B2305" t="s">
        <v>768</v>
      </c>
      <c r="C2305" t="s">
        <v>1496</v>
      </c>
      <c r="D2305" t="s">
        <v>76</v>
      </c>
      <c r="E2305" s="1">
        <v>936.9397580000001</v>
      </c>
      <c r="F2305" s="1">
        <v>103.06337338</v>
      </c>
      <c r="G2305" s="1">
        <f t="shared" si="184"/>
        <v>103.06331938080717</v>
      </c>
      <c r="H2305" s="57">
        <f t="shared" si="185"/>
        <v>1</v>
      </c>
      <c r="I2305" s="1">
        <f t="shared" si="186"/>
        <v>103</v>
      </c>
      <c r="J2305" s="4">
        <f t="shared" si="187"/>
        <v>2.1686724122179705E-2</v>
      </c>
      <c r="K2305" s="19">
        <f t="shared" si="188"/>
        <v>1105.5458223004771</v>
      </c>
    </row>
    <row r="2306" spans="2:11" x14ac:dyDescent="0.35">
      <c r="B2306" t="s">
        <v>768</v>
      </c>
      <c r="C2306" t="s">
        <v>1496</v>
      </c>
      <c r="D2306" t="s">
        <v>76</v>
      </c>
      <c r="E2306" s="1">
        <v>432.9632830000001</v>
      </c>
      <c r="F2306" s="1">
        <v>47.62596113</v>
      </c>
      <c r="G2306" s="1">
        <f t="shared" si="184"/>
        <v>47.625936176775838</v>
      </c>
      <c r="H2306" s="57">
        <f t="shared" si="185"/>
        <v>1</v>
      </c>
      <c r="I2306" s="1">
        <f t="shared" si="186"/>
        <v>48</v>
      </c>
      <c r="J2306" s="4">
        <f t="shared" si="187"/>
        <v>1.0106434542375009E-2</v>
      </c>
      <c r="K2306" s="19">
        <f t="shared" si="188"/>
        <v>515.20582010119324</v>
      </c>
    </row>
    <row r="2307" spans="2:11" x14ac:dyDescent="0.35">
      <c r="B2307" t="s">
        <v>768</v>
      </c>
      <c r="C2307" t="s">
        <v>1496</v>
      </c>
      <c r="D2307" t="s">
        <v>76</v>
      </c>
      <c r="E2307" s="1">
        <v>477.35034600000006</v>
      </c>
      <c r="F2307" s="1">
        <v>52.508538060000006</v>
      </c>
      <c r="G2307" s="1">
        <f t="shared" si="184"/>
        <v>52.508510548590479</v>
      </c>
      <c r="H2307" s="57">
        <f t="shared" si="185"/>
        <v>1</v>
      </c>
      <c r="I2307" s="1">
        <f t="shared" si="186"/>
        <v>53</v>
      </c>
      <c r="J2307" s="4">
        <f t="shared" si="187"/>
        <v>1.1159188140539072E-2</v>
      </c>
      <c r="K2307" s="19">
        <f t="shared" si="188"/>
        <v>568.87309302840083</v>
      </c>
    </row>
    <row r="2308" spans="2:11" x14ac:dyDescent="0.35">
      <c r="B2308" t="s">
        <v>768</v>
      </c>
      <c r="C2308" t="s">
        <v>1496</v>
      </c>
      <c r="D2308" t="s">
        <v>76</v>
      </c>
      <c r="E2308" s="1">
        <v>438.59921700000001</v>
      </c>
      <c r="F2308" s="1">
        <v>48.245913870000003</v>
      </c>
      <c r="G2308" s="1">
        <f t="shared" si="184"/>
        <v>48.245888591956785</v>
      </c>
      <c r="H2308" s="57">
        <f t="shared" si="185"/>
        <v>1</v>
      </c>
      <c r="I2308" s="1">
        <f t="shared" si="186"/>
        <v>48</v>
      </c>
      <c r="J2308" s="4">
        <f t="shared" si="187"/>
        <v>1.0106434542375009E-2</v>
      </c>
      <c r="K2308" s="19">
        <f t="shared" si="188"/>
        <v>515.20582010119324</v>
      </c>
    </row>
    <row r="2309" spans="2:11" x14ac:dyDescent="0.35">
      <c r="B2309" t="s">
        <v>768</v>
      </c>
      <c r="C2309" t="s">
        <v>1496</v>
      </c>
      <c r="D2309" t="s">
        <v>76</v>
      </c>
      <c r="E2309" s="1">
        <v>307.04689800000011</v>
      </c>
      <c r="F2309" s="1">
        <v>33.775158779999998</v>
      </c>
      <c r="G2309" s="1">
        <f t="shared" si="184"/>
        <v>33.775141083787929</v>
      </c>
      <c r="H2309" s="57">
        <f t="shared" si="185"/>
        <v>1</v>
      </c>
      <c r="I2309" s="1">
        <f t="shared" si="186"/>
        <v>34</v>
      </c>
      <c r="J2309" s="4">
        <f t="shared" si="187"/>
        <v>7.1587244675156304E-3</v>
      </c>
      <c r="K2309" s="19">
        <f t="shared" si="188"/>
        <v>364.9374559050118</v>
      </c>
    </row>
    <row r="2310" spans="2:11" x14ac:dyDescent="0.35">
      <c r="B2310" t="s">
        <v>768</v>
      </c>
      <c r="C2310" t="s">
        <v>130</v>
      </c>
      <c r="D2310" t="s">
        <v>76</v>
      </c>
      <c r="E2310" s="1">
        <v>2395.0500840000004</v>
      </c>
      <c r="F2310" s="1">
        <v>263.45550923999997</v>
      </c>
      <c r="G2310" s="1">
        <f t="shared" si="184"/>
        <v>263.4553712046885</v>
      </c>
      <c r="H2310" s="57">
        <f t="shared" si="185"/>
        <v>1</v>
      </c>
      <c r="I2310" s="1">
        <f t="shared" si="186"/>
        <v>263</v>
      </c>
      <c r="J2310" s="4">
        <f t="shared" si="187"/>
        <v>5.5374839263429732E-2</v>
      </c>
      <c r="K2310" s="19">
        <f t="shared" si="188"/>
        <v>2822.8985559711209</v>
      </c>
    </row>
    <row r="2311" spans="2:11" x14ac:dyDescent="0.35">
      <c r="B2311" t="s">
        <v>768</v>
      </c>
      <c r="C2311" t="s">
        <v>1373</v>
      </c>
      <c r="D2311" t="s">
        <v>716</v>
      </c>
      <c r="E2311" s="1">
        <v>625.22068000000024</v>
      </c>
      <c r="F2311" s="1">
        <v>68.774274800000029</v>
      </c>
      <c r="G2311" s="1">
        <f t="shared" ref="G2311:G2374" si="189">F2311*($G$3/$F$3)</f>
        <v>68.77423876629372</v>
      </c>
      <c r="H2311" s="57">
        <f t="shared" si="185"/>
        <v>1</v>
      </c>
      <c r="I2311" s="1">
        <f t="shared" si="186"/>
        <v>69</v>
      </c>
      <c r="J2311" s="4">
        <f t="shared" si="187"/>
        <v>1.4527999654664074E-2</v>
      </c>
      <c r="K2311" s="19">
        <f t="shared" si="188"/>
        <v>740.60836639546517</v>
      </c>
    </row>
    <row r="2312" spans="2:11" x14ac:dyDescent="0.35">
      <c r="B2312" t="s">
        <v>768</v>
      </c>
      <c r="C2312" t="s">
        <v>1373</v>
      </c>
      <c r="D2312" t="s">
        <v>716</v>
      </c>
      <c r="E2312" s="1">
        <v>1565.0850599999999</v>
      </c>
      <c r="F2312" s="1">
        <v>172.1593566</v>
      </c>
      <c r="G2312" s="1">
        <f t="shared" si="189"/>
        <v>172.15926639854442</v>
      </c>
      <c r="H2312" s="57">
        <f t="shared" ref="H2312:H2375" si="190">+VLOOKUP(D2312,$P$8:$AF$357,17,0)</f>
        <v>1</v>
      </c>
      <c r="I2312" s="1">
        <f t="shared" si="186"/>
        <v>172</v>
      </c>
      <c r="J2312" s="4">
        <f t="shared" si="187"/>
        <v>3.6214723776843781E-2</v>
      </c>
      <c r="K2312" s="19">
        <f t="shared" si="188"/>
        <v>1846.1541886959424</v>
      </c>
    </row>
    <row r="2313" spans="2:11" x14ac:dyDescent="0.35">
      <c r="B2313" t="s">
        <v>768</v>
      </c>
      <c r="C2313" t="s">
        <v>221</v>
      </c>
      <c r="D2313" t="s">
        <v>191</v>
      </c>
      <c r="E2313" s="1">
        <v>1902.3018439999996</v>
      </c>
      <c r="F2313" s="1">
        <v>209.25320283999994</v>
      </c>
      <c r="G2313" s="1">
        <f t="shared" si="189"/>
        <v>209.25309320353375</v>
      </c>
      <c r="H2313" s="57">
        <f t="shared" si="190"/>
        <v>1</v>
      </c>
      <c r="I2313" s="1">
        <f t="shared" si="186"/>
        <v>209</v>
      </c>
      <c r="J2313" s="4">
        <f t="shared" si="187"/>
        <v>4.4005100403257849E-2</v>
      </c>
      <c r="K2313" s="19">
        <f t="shared" si="188"/>
        <v>2243.2920083572785</v>
      </c>
    </row>
    <row r="2314" spans="2:11" x14ac:dyDescent="0.35">
      <c r="B2314" t="s">
        <v>768</v>
      </c>
      <c r="C2314" t="s">
        <v>1348</v>
      </c>
      <c r="D2314" t="s">
        <v>76</v>
      </c>
      <c r="E2314" s="1">
        <v>6613.0003000000015</v>
      </c>
      <c r="F2314" s="1">
        <v>727.43003300000009</v>
      </c>
      <c r="G2314" s="1">
        <f t="shared" si="189"/>
        <v>727.4296518691159</v>
      </c>
      <c r="H2314" s="57">
        <f t="shared" si="190"/>
        <v>1</v>
      </c>
      <c r="I2314" s="1">
        <f t="shared" si="186"/>
        <v>727</v>
      </c>
      <c r="J2314" s="4">
        <f t="shared" si="187"/>
        <v>0.15307037317305483</v>
      </c>
      <c r="K2314" s="19">
        <f t="shared" si="188"/>
        <v>7803.2214836159892</v>
      </c>
    </row>
    <row r="2315" spans="2:11" x14ac:dyDescent="0.35">
      <c r="B2315" t="s">
        <v>768</v>
      </c>
      <c r="C2315" t="s">
        <v>1412</v>
      </c>
      <c r="D2315" t="s">
        <v>76</v>
      </c>
      <c r="E2315" s="1">
        <v>129.81189599999996</v>
      </c>
      <c r="F2315" s="1">
        <v>14.279308559999997</v>
      </c>
      <c r="G2315" s="1">
        <f t="shared" si="189"/>
        <v>14.279301078475656</v>
      </c>
      <c r="H2315" s="57">
        <f t="shared" si="190"/>
        <v>1</v>
      </c>
      <c r="I2315" s="1">
        <f t="shared" si="186"/>
        <v>14</v>
      </c>
      <c r="J2315" s="4">
        <f t="shared" si="187"/>
        <v>2.9477100748593775E-3</v>
      </c>
      <c r="K2315" s="19">
        <f t="shared" si="188"/>
        <v>150.26836419618135</v>
      </c>
    </row>
    <row r="2316" spans="2:11" x14ac:dyDescent="0.35">
      <c r="B2316" t="s">
        <v>768</v>
      </c>
      <c r="C2316" t="s">
        <v>1412</v>
      </c>
      <c r="D2316" t="s">
        <v>76</v>
      </c>
      <c r="E2316" s="1">
        <v>278.22385099999997</v>
      </c>
      <c r="F2316" s="1">
        <v>30.604623610000001</v>
      </c>
      <c r="G2316" s="1">
        <f t="shared" si="189"/>
        <v>30.604607574963325</v>
      </c>
      <c r="H2316" s="57">
        <f t="shared" si="190"/>
        <v>1</v>
      </c>
      <c r="I2316" s="1">
        <f t="shared" si="186"/>
        <v>31</v>
      </c>
      <c r="J2316" s="4">
        <f t="shared" si="187"/>
        <v>6.5270723086171926E-3</v>
      </c>
      <c r="K2316" s="19">
        <f t="shared" si="188"/>
        <v>332.73709214868722</v>
      </c>
    </row>
    <row r="2317" spans="2:11" x14ac:dyDescent="0.35">
      <c r="B2317" t="s">
        <v>768</v>
      </c>
      <c r="C2317" t="s">
        <v>1402</v>
      </c>
      <c r="D2317" t="s">
        <v>76</v>
      </c>
      <c r="E2317" s="1">
        <v>3055.1718000000001</v>
      </c>
      <c r="F2317" s="1">
        <v>336.06889799999999</v>
      </c>
      <c r="G2317" s="1">
        <f t="shared" si="189"/>
        <v>336.06872191951055</v>
      </c>
      <c r="H2317" s="57">
        <f t="shared" si="190"/>
        <v>1</v>
      </c>
      <c r="I2317" s="1">
        <f t="shared" si="186"/>
        <v>336</v>
      </c>
      <c r="J2317" s="4">
        <f t="shared" si="187"/>
        <v>7.0745041796625066E-2</v>
      </c>
      <c r="K2317" s="19">
        <f t="shared" si="188"/>
        <v>3606.4407407083527</v>
      </c>
    </row>
    <row r="2318" spans="2:11" x14ac:dyDescent="0.35">
      <c r="B2318" t="s">
        <v>768</v>
      </c>
      <c r="C2318" t="s">
        <v>1336</v>
      </c>
      <c r="D2318" t="s">
        <v>76</v>
      </c>
      <c r="E2318" s="1">
        <v>2018.4847199999999</v>
      </c>
      <c r="F2318" s="1">
        <v>222.03331919999997</v>
      </c>
      <c r="G2318" s="1">
        <f t="shared" si="189"/>
        <v>222.03320286749866</v>
      </c>
      <c r="H2318" s="57">
        <f t="shared" si="190"/>
        <v>1</v>
      </c>
      <c r="I2318" s="1">
        <f t="shared" si="186"/>
        <v>222</v>
      </c>
      <c r="J2318" s="4">
        <f t="shared" si="187"/>
        <v>4.6742259758484409E-2</v>
      </c>
      <c r="K2318" s="19">
        <f t="shared" si="188"/>
        <v>2382.8269179680183</v>
      </c>
    </row>
    <row r="2319" spans="2:11" x14ac:dyDescent="0.35">
      <c r="B2319" t="s">
        <v>768</v>
      </c>
      <c r="C2319" t="s">
        <v>1497</v>
      </c>
      <c r="D2319" t="s">
        <v>76</v>
      </c>
      <c r="E2319" s="1">
        <v>1966.5156299999999</v>
      </c>
      <c r="F2319" s="1">
        <v>216.31671930000002</v>
      </c>
      <c r="G2319" s="1">
        <f t="shared" si="189"/>
        <v>216.31660596266343</v>
      </c>
      <c r="H2319" s="57">
        <f t="shared" si="190"/>
        <v>1</v>
      </c>
      <c r="I2319" s="1">
        <f t="shared" si="186"/>
        <v>216</v>
      </c>
      <c r="J2319" s="4">
        <f t="shared" si="187"/>
        <v>4.5478955440687537E-2</v>
      </c>
      <c r="K2319" s="19">
        <f t="shared" si="188"/>
        <v>2318.4261904553691</v>
      </c>
    </row>
    <row r="2320" spans="2:11" x14ac:dyDescent="0.35">
      <c r="B2320" t="s">
        <v>768</v>
      </c>
      <c r="C2320" t="s">
        <v>1134</v>
      </c>
      <c r="D2320" t="s">
        <v>47</v>
      </c>
      <c r="E2320" s="1">
        <v>1256.4369599999998</v>
      </c>
      <c r="F2320" s="1">
        <v>138.20806559999994</v>
      </c>
      <c r="G2320" s="1">
        <f t="shared" si="189"/>
        <v>138.20799318703945</v>
      </c>
      <c r="H2320" s="57">
        <f t="shared" si="190"/>
        <v>1</v>
      </c>
      <c r="I2320" s="1">
        <f t="shared" si="186"/>
        <v>138</v>
      </c>
      <c r="J2320" s="4">
        <f t="shared" si="187"/>
        <v>2.9055999309328149E-2</v>
      </c>
      <c r="K2320" s="19">
        <f t="shared" si="188"/>
        <v>1481.2167327909303</v>
      </c>
    </row>
    <row r="2321" spans="2:11" x14ac:dyDescent="0.35">
      <c r="B2321" t="s">
        <v>768</v>
      </c>
      <c r="C2321" t="s">
        <v>1336</v>
      </c>
      <c r="D2321" t="s">
        <v>76</v>
      </c>
      <c r="E2321" s="1">
        <v>2134.9695599999995</v>
      </c>
      <c r="F2321" s="1">
        <v>234.84665159999992</v>
      </c>
      <c r="G2321" s="1">
        <f t="shared" si="189"/>
        <v>234.84652855406023</v>
      </c>
      <c r="H2321" s="57">
        <f t="shared" si="190"/>
        <v>1</v>
      </c>
      <c r="I2321" s="1">
        <f t="shared" si="186"/>
        <v>235</v>
      </c>
      <c r="J2321" s="4">
        <f t="shared" si="187"/>
        <v>4.9479419113710975E-2</v>
      </c>
      <c r="K2321" s="19">
        <f t="shared" si="188"/>
        <v>2522.361827578758</v>
      </c>
    </row>
    <row r="2322" spans="2:11" x14ac:dyDescent="0.35">
      <c r="B2322" t="s">
        <v>768</v>
      </c>
      <c r="C2322" t="s">
        <v>1498</v>
      </c>
      <c r="D2322" t="s">
        <v>225</v>
      </c>
      <c r="E2322" s="1">
        <v>0</v>
      </c>
      <c r="F2322" s="1">
        <v>0</v>
      </c>
      <c r="G2322" s="1">
        <f t="shared" si="189"/>
        <v>0</v>
      </c>
      <c r="H2322" s="57">
        <f t="shared" si="190"/>
        <v>1</v>
      </c>
      <c r="I2322" s="1">
        <f t="shared" si="186"/>
        <v>0</v>
      </c>
      <c r="J2322" s="4">
        <f t="shared" si="187"/>
        <v>0</v>
      </c>
      <c r="K2322" s="19">
        <f t="shared" si="188"/>
        <v>0</v>
      </c>
    </row>
    <row r="2323" spans="2:11" x14ac:dyDescent="0.35">
      <c r="B2323" t="s">
        <v>768</v>
      </c>
      <c r="C2323" t="s">
        <v>1412</v>
      </c>
      <c r="D2323" t="s">
        <v>225</v>
      </c>
      <c r="E2323" s="1">
        <v>0</v>
      </c>
      <c r="F2323" s="1">
        <v>0</v>
      </c>
      <c r="G2323" s="1">
        <f t="shared" si="189"/>
        <v>0</v>
      </c>
      <c r="H2323" s="57">
        <f t="shared" si="190"/>
        <v>1</v>
      </c>
      <c r="I2323" s="1">
        <f t="shared" si="186"/>
        <v>0</v>
      </c>
      <c r="J2323" s="4">
        <f t="shared" si="187"/>
        <v>0</v>
      </c>
      <c r="K2323" s="19">
        <f t="shared" si="188"/>
        <v>0</v>
      </c>
    </row>
    <row r="2324" spans="2:11" x14ac:dyDescent="0.35">
      <c r="B2324" t="s">
        <v>768</v>
      </c>
      <c r="C2324" t="s">
        <v>843</v>
      </c>
      <c r="D2324" t="s">
        <v>76</v>
      </c>
      <c r="E2324" s="1">
        <v>4872.2172789999977</v>
      </c>
      <c r="F2324" s="1">
        <v>535.94390068999985</v>
      </c>
      <c r="G2324" s="1">
        <f t="shared" si="189"/>
        <v>535.94361988667379</v>
      </c>
      <c r="H2324" s="57">
        <f t="shared" si="190"/>
        <v>1</v>
      </c>
      <c r="I2324" s="1">
        <f t="shared" si="186"/>
        <v>536</v>
      </c>
      <c r="J2324" s="4">
        <f t="shared" si="187"/>
        <v>0.11285518572318759</v>
      </c>
      <c r="K2324" s="19">
        <f t="shared" si="188"/>
        <v>5753.1316577966572</v>
      </c>
    </row>
    <row r="2325" spans="2:11" x14ac:dyDescent="0.35">
      <c r="B2325" t="s">
        <v>768</v>
      </c>
      <c r="C2325" t="s">
        <v>1499</v>
      </c>
      <c r="D2325" t="s">
        <v>47</v>
      </c>
      <c r="E2325" s="1">
        <v>916.74457299999995</v>
      </c>
      <c r="F2325" s="1">
        <v>100.84190302999998</v>
      </c>
      <c r="G2325" s="1">
        <f t="shared" si="189"/>
        <v>100.84185019472797</v>
      </c>
      <c r="H2325" s="57">
        <f t="shared" si="190"/>
        <v>1</v>
      </c>
      <c r="I2325" s="1">
        <f t="shared" si="186"/>
        <v>101</v>
      </c>
      <c r="J2325" s="4">
        <f t="shared" si="187"/>
        <v>2.1265622682914077E-2</v>
      </c>
      <c r="K2325" s="19">
        <f t="shared" si="188"/>
        <v>1084.0789131295937</v>
      </c>
    </row>
    <row r="2326" spans="2:11" x14ac:dyDescent="0.35">
      <c r="B2326" t="s">
        <v>768</v>
      </c>
      <c r="C2326" t="s">
        <v>412</v>
      </c>
      <c r="D2326" t="s">
        <v>76</v>
      </c>
      <c r="E2326" s="1">
        <v>0</v>
      </c>
      <c r="F2326" s="1">
        <v>0</v>
      </c>
      <c r="G2326" s="1">
        <f t="shared" si="189"/>
        <v>0</v>
      </c>
      <c r="H2326" s="57">
        <f t="shared" si="190"/>
        <v>1</v>
      </c>
      <c r="I2326" s="1">
        <f t="shared" si="186"/>
        <v>0</v>
      </c>
      <c r="J2326" s="4">
        <f t="shared" si="187"/>
        <v>0</v>
      </c>
      <c r="K2326" s="19">
        <f t="shared" si="188"/>
        <v>0</v>
      </c>
    </row>
    <row r="2327" spans="2:11" x14ac:dyDescent="0.35">
      <c r="B2327" t="s">
        <v>768</v>
      </c>
      <c r="C2327" t="s">
        <v>1106</v>
      </c>
      <c r="D2327" t="s">
        <v>225</v>
      </c>
      <c r="E2327" s="1">
        <v>0</v>
      </c>
      <c r="F2327" s="1">
        <v>0</v>
      </c>
      <c r="G2327" s="1">
        <f t="shared" si="189"/>
        <v>0</v>
      </c>
      <c r="H2327" s="57">
        <f t="shared" si="190"/>
        <v>1</v>
      </c>
      <c r="I2327" s="1">
        <f t="shared" si="186"/>
        <v>0</v>
      </c>
      <c r="J2327" s="4">
        <f t="shared" si="187"/>
        <v>0</v>
      </c>
      <c r="K2327" s="19">
        <f t="shared" si="188"/>
        <v>0</v>
      </c>
    </row>
    <row r="2328" spans="2:11" x14ac:dyDescent="0.35">
      <c r="B2328" t="s">
        <v>768</v>
      </c>
      <c r="C2328" t="s">
        <v>1500</v>
      </c>
      <c r="D2328" t="s">
        <v>76</v>
      </c>
      <c r="E2328" s="1">
        <v>1039.602232</v>
      </c>
      <c r="F2328" s="1">
        <v>114.35624552</v>
      </c>
      <c r="G2328" s="1">
        <f t="shared" si="189"/>
        <v>114.35618560400123</v>
      </c>
      <c r="H2328" s="57">
        <f t="shared" si="190"/>
        <v>1</v>
      </c>
      <c r="I2328" s="1">
        <f t="shared" si="186"/>
        <v>114</v>
      </c>
      <c r="J2328" s="4">
        <f t="shared" si="187"/>
        <v>2.4002782038140644E-2</v>
      </c>
      <c r="K2328" s="19">
        <f t="shared" si="188"/>
        <v>1223.6138227403337</v>
      </c>
    </row>
    <row r="2329" spans="2:11" x14ac:dyDescent="0.35">
      <c r="B2329" t="s">
        <v>768</v>
      </c>
      <c r="C2329" t="s">
        <v>1501</v>
      </c>
      <c r="D2329" t="s">
        <v>76</v>
      </c>
      <c r="E2329" s="1">
        <v>0</v>
      </c>
      <c r="F2329" s="1">
        <v>0</v>
      </c>
      <c r="G2329" s="1">
        <f t="shared" si="189"/>
        <v>0</v>
      </c>
      <c r="H2329" s="57">
        <f t="shared" si="190"/>
        <v>1</v>
      </c>
      <c r="I2329" s="1">
        <f t="shared" si="186"/>
        <v>0</v>
      </c>
      <c r="J2329" s="4">
        <f t="shared" si="187"/>
        <v>0</v>
      </c>
      <c r="K2329" s="19">
        <f t="shared" si="188"/>
        <v>0</v>
      </c>
    </row>
    <row r="2330" spans="2:11" x14ac:dyDescent="0.35">
      <c r="B2330" t="s">
        <v>768</v>
      </c>
      <c r="C2330" t="s">
        <v>1498</v>
      </c>
      <c r="D2330" t="s">
        <v>76</v>
      </c>
      <c r="E2330" s="1">
        <v>7827.231499999999</v>
      </c>
      <c r="F2330" s="1">
        <v>860.99546500000008</v>
      </c>
      <c r="G2330" s="1">
        <f t="shared" si="189"/>
        <v>860.99501388862438</v>
      </c>
      <c r="H2330" s="57">
        <f t="shared" si="190"/>
        <v>1</v>
      </c>
      <c r="I2330" s="1">
        <f t="shared" si="186"/>
        <v>861</v>
      </c>
      <c r="J2330" s="4">
        <f t="shared" si="187"/>
        <v>0.18128416960385171</v>
      </c>
      <c r="K2330" s="19">
        <f t="shared" si="188"/>
        <v>9241.5043980651535</v>
      </c>
    </row>
    <row r="2331" spans="2:11" x14ac:dyDescent="0.35">
      <c r="B2331" t="s">
        <v>768</v>
      </c>
      <c r="C2331" t="s">
        <v>1502</v>
      </c>
      <c r="D2331" t="s">
        <v>76</v>
      </c>
      <c r="E2331" s="1">
        <v>155.08742899999987</v>
      </c>
      <c r="F2331" s="1">
        <v>17.059617189999983</v>
      </c>
      <c r="G2331" s="1">
        <f t="shared" si="189"/>
        <v>17.059608251756181</v>
      </c>
      <c r="H2331" s="57">
        <f t="shared" si="190"/>
        <v>1</v>
      </c>
      <c r="I2331" s="1">
        <f t="shared" si="186"/>
        <v>17</v>
      </c>
      <c r="J2331" s="4">
        <f t="shared" si="187"/>
        <v>3.5793622337578152E-3</v>
      </c>
      <c r="K2331" s="19">
        <f t="shared" si="188"/>
        <v>182.4687279525059</v>
      </c>
    </row>
    <row r="2332" spans="2:11" x14ac:dyDescent="0.35">
      <c r="B2332" t="s">
        <v>768</v>
      </c>
      <c r="C2332" t="s">
        <v>1503</v>
      </c>
      <c r="D2332" t="s">
        <v>47</v>
      </c>
      <c r="E2332" s="1">
        <v>668.08057400000007</v>
      </c>
      <c r="F2332" s="1">
        <v>73.488863139999992</v>
      </c>
      <c r="G2332" s="1">
        <f t="shared" si="189"/>
        <v>73.488824636124548</v>
      </c>
      <c r="H2332" s="57">
        <f t="shared" si="190"/>
        <v>1</v>
      </c>
      <c r="I2332" s="1">
        <f t="shared" si="186"/>
        <v>73</v>
      </c>
      <c r="J2332" s="4">
        <f t="shared" si="187"/>
        <v>1.5370202533195324E-2</v>
      </c>
      <c r="K2332" s="19">
        <f t="shared" si="188"/>
        <v>783.5421847372312</v>
      </c>
    </row>
    <row r="2333" spans="2:11" x14ac:dyDescent="0.35">
      <c r="B2333" t="s">
        <v>768</v>
      </c>
      <c r="C2333" t="s">
        <v>1502</v>
      </c>
      <c r="D2333" t="s">
        <v>76</v>
      </c>
      <c r="E2333" s="1">
        <v>1602.5746449999979</v>
      </c>
      <c r="F2333" s="1">
        <v>176.28321094999973</v>
      </c>
      <c r="G2333" s="1">
        <f t="shared" si="189"/>
        <v>176.28311858788516</v>
      </c>
      <c r="H2333" s="57">
        <f t="shared" si="190"/>
        <v>1</v>
      </c>
      <c r="I2333" s="1">
        <f t="shared" si="186"/>
        <v>176</v>
      </c>
      <c r="J2333" s="4">
        <f t="shared" si="187"/>
        <v>3.7056926655375029E-2</v>
      </c>
      <c r="K2333" s="19">
        <f t="shared" si="188"/>
        <v>1889.0880070377082</v>
      </c>
    </row>
    <row r="2334" spans="2:11" x14ac:dyDescent="0.35">
      <c r="B2334" t="s">
        <v>768</v>
      </c>
      <c r="C2334" t="s">
        <v>1502</v>
      </c>
      <c r="D2334" t="s">
        <v>76</v>
      </c>
      <c r="E2334" s="1">
        <v>6.5552320000000019</v>
      </c>
      <c r="F2334" s="1">
        <v>0.72107552000000019</v>
      </c>
      <c r="G2334" s="1">
        <f t="shared" si="189"/>
        <v>0.72107514219850999</v>
      </c>
      <c r="H2334" s="57">
        <f t="shared" si="190"/>
        <v>1</v>
      </c>
      <c r="I2334" s="1">
        <f t="shared" si="186"/>
        <v>1</v>
      </c>
      <c r="J2334" s="4">
        <f t="shared" si="187"/>
        <v>2.1055071963281267E-4</v>
      </c>
      <c r="K2334" s="19">
        <f t="shared" si="188"/>
        <v>10.733454585441525</v>
      </c>
    </row>
    <row r="2335" spans="2:11" x14ac:dyDescent="0.35">
      <c r="B2335" t="s">
        <v>768</v>
      </c>
      <c r="C2335" t="s">
        <v>1502</v>
      </c>
      <c r="D2335" t="s">
        <v>76</v>
      </c>
      <c r="E2335" s="1">
        <v>418.91567599999996</v>
      </c>
      <c r="F2335" s="1">
        <v>46.080724359999998</v>
      </c>
      <c r="G2335" s="1">
        <f t="shared" si="189"/>
        <v>46.080700216389722</v>
      </c>
      <c r="H2335" s="57">
        <f t="shared" si="190"/>
        <v>1</v>
      </c>
      <c r="I2335" s="1">
        <f t="shared" si="186"/>
        <v>46</v>
      </c>
      <c r="J2335" s="4">
        <f t="shared" si="187"/>
        <v>9.685333103109383E-3</v>
      </c>
      <c r="K2335" s="19">
        <f t="shared" si="188"/>
        <v>493.73891093031011</v>
      </c>
    </row>
    <row r="2336" spans="2:11" x14ac:dyDescent="0.35">
      <c r="B2336" t="s">
        <v>768</v>
      </c>
      <c r="C2336" t="s">
        <v>1502</v>
      </c>
      <c r="D2336" t="s">
        <v>225</v>
      </c>
      <c r="E2336" s="1">
        <v>0</v>
      </c>
      <c r="F2336" s="1">
        <v>0</v>
      </c>
      <c r="G2336" s="1">
        <f t="shared" si="189"/>
        <v>0</v>
      </c>
      <c r="H2336" s="57">
        <f t="shared" si="190"/>
        <v>1</v>
      </c>
      <c r="I2336" s="1">
        <f t="shared" si="186"/>
        <v>0</v>
      </c>
      <c r="J2336" s="4">
        <f t="shared" si="187"/>
        <v>0</v>
      </c>
      <c r="K2336" s="19">
        <f t="shared" si="188"/>
        <v>0</v>
      </c>
    </row>
    <row r="2337" spans="2:11" x14ac:dyDescent="0.35">
      <c r="B2337" t="s">
        <v>768</v>
      </c>
      <c r="C2337" t="s">
        <v>1502</v>
      </c>
      <c r="D2337" t="s">
        <v>225</v>
      </c>
      <c r="E2337" s="1">
        <v>0</v>
      </c>
      <c r="F2337" s="1">
        <v>0</v>
      </c>
      <c r="G2337" s="1">
        <f t="shared" si="189"/>
        <v>0</v>
      </c>
      <c r="H2337" s="57">
        <f t="shared" si="190"/>
        <v>1</v>
      </c>
      <c r="I2337" s="1">
        <f t="shared" si="186"/>
        <v>0</v>
      </c>
      <c r="J2337" s="4">
        <f t="shared" si="187"/>
        <v>0</v>
      </c>
      <c r="K2337" s="19">
        <f t="shared" si="188"/>
        <v>0</v>
      </c>
    </row>
    <row r="2338" spans="2:11" x14ac:dyDescent="0.35">
      <c r="B2338" t="s">
        <v>768</v>
      </c>
      <c r="C2338" t="s">
        <v>1502</v>
      </c>
      <c r="D2338" t="s">
        <v>225</v>
      </c>
      <c r="E2338" s="1">
        <v>0</v>
      </c>
      <c r="F2338" s="1">
        <v>0</v>
      </c>
      <c r="G2338" s="1">
        <f t="shared" si="189"/>
        <v>0</v>
      </c>
      <c r="H2338" s="57">
        <f t="shared" si="190"/>
        <v>1</v>
      </c>
      <c r="I2338" s="1">
        <f t="shared" si="186"/>
        <v>0</v>
      </c>
      <c r="J2338" s="4">
        <f t="shared" si="187"/>
        <v>0</v>
      </c>
      <c r="K2338" s="19">
        <f t="shared" si="188"/>
        <v>0</v>
      </c>
    </row>
    <row r="2339" spans="2:11" x14ac:dyDescent="0.35">
      <c r="B2339" t="s">
        <v>768</v>
      </c>
      <c r="C2339" t="s">
        <v>1161</v>
      </c>
      <c r="D2339" t="s">
        <v>160</v>
      </c>
      <c r="E2339" s="1">
        <v>0</v>
      </c>
      <c r="F2339" s="1">
        <v>0</v>
      </c>
      <c r="G2339" s="1">
        <f t="shared" si="189"/>
        <v>0</v>
      </c>
      <c r="H2339" s="57">
        <f t="shared" si="190"/>
        <v>1</v>
      </c>
      <c r="I2339" s="1">
        <f t="shared" si="186"/>
        <v>0</v>
      </c>
      <c r="J2339" s="4">
        <f t="shared" si="187"/>
        <v>0</v>
      </c>
      <c r="K2339" s="19">
        <f t="shared" si="188"/>
        <v>0</v>
      </c>
    </row>
    <row r="2340" spans="2:11" x14ac:dyDescent="0.35">
      <c r="B2340" t="s">
        <v>768</v>
      </c>
      <c r="C2340" t="s">
        <v>899</v>
      </c>
      <c r="D2340" t="s">
        <v>716</v>
      </c>
      <c r="E2340" s="1">
        <v>0</v>
      </c>
      <c r="F2340" s="1">
        <v>0</v>
      </c>
      <c r="G2340" s="1">
        <f t="shared" si="189"/>
        <v>0</v>
      </c>
      <c r="H2340" s="57">
        <f t="shared" si="190"/>
        <v>1</v>
      </c>
      <c r="I2340" s="1">
        <f t="shared" si="186"/>
        <v>0</v>
      </c>
      <c r="J2340" s="4">
        <f t="shared" si="187"/>
        <v>0</v>
      </c>
      <c r="K2340" s="19">
        <f t="shared" si="188"/>
        <v>0</v>
      </c>
    </row>
    <row r="2341" spans="2:11" x14ac:dyDescent="0.35">
      <c r="B2341" t="s">
        <v>768</v>
      </c>
      <c r="C2341" t="s">
        <v>1504</v>
      </c>
      <c r="D2341" t="s">
        <v>76</v>
      </c>
      <c r="E2341" s="1">
        <v>0</v>
      </c>
      <c r="F2341" s="1">
        <v>0</v>
      </c>
      <c r="G2341" s="1">
        <f t="shared" si="189"/>
        <v>0</v>
      </c>
      <c r="H2341" s="57">
        <f t="shared" si="190"/>
        <v>1</v>
      </c>
      <c r="I2341" s="1">
        <f t="shared" si="186"/>
        <v>0</v>
      </c>
      <c r="J2341" s="4">
        <f t="shared" si="187"/>
        <v>0</v>
      </c>
      <c r="K2341" s="19">
        <f t="shared" si="188"/>
        <v>0</v>
      </c>
    </row>
    <row r="2342" spans="2:11" x14ac:dyDescent="0.35">
      <c r="B2342" t="s">
        <v>768</v>
      </c>
      <c r="C2342" t="s">
        <v>1505</v>
      </c>
      <c r="D2342" t="s">
        <v>76</v>
      </c>
      <c r="E2342" s="1">
        <v>0</v>
      </c>
      <c r="F2342" s="1">
        <v>0</v>
      </c>
      <c r="G2342" s="1">
        <f t="shared" si="189"/>
        <v>0</v>
      </c>
      <c r="H2342" s="57">
        <f t="shared" si="190"/>
        <v>1</v>
      </c>
      <c r="I2342" s="1">
        <f t="shared" si="186"/>
        <v>0</v>
      </c>
      <c r="J2342" s="4">
        <f t="shared" si="187"/>
        <v>0</v>
      </c>
      <c r="K2342" s="19">
        <f t="shared" si="188"/>
        <v>0</v>
      </c>
    </row>
    <row r="2343" spans="2:11" x14ac:dyDescent="0.35">
      <c r="B2343" t="s">
        <v>768</v>
      </c>
      <c r="C2343" t="s">
        <v>1506</v>
      </c>
      <c r="D2343" t="s">
        <v>47</v>
      </c>
      <c r="E2343" s="1">
        <v>0</v>
      </c>
      <c r="F2343" s="1">
        <v>0</v>
      </c>
      <c r="G2343" s="1">
        <f t="shared" si="189"/>
        <v>0</v>
      </c>
      <c r="H2343" s="57">
        <f t="shared" si="190"/>
        <v>1</v>
      </c>
      <c r="I2343" s="1">
        <f t="shared" si="186"/>
        <v>0</v>
      </c>
      <c r="J2343" s="4">
        <f t="shared" si="187"/>
        <v>0</v>
      </c>
      <c r="K2343" s="19">
        <f t="shared" si="188"/>
        <v>0</v>
      </c>
    </row>
    <row r="2344" spans="2:11" x14ac:dyDescent="0.35">
      <c r="B2344" t="s">
        <v>768</v>
      </c>
      <c r="C2344" t="s">
        <v>1507</v>
      </c>
      <c r="D2344" t="s">
        <v>47</v>
      </c>
      <c r="E2344" s="1">
        <v>0</v>
      </c>
      <c r="F2344" s="1">
        <v>0</v>
      </c>
      <c r="G2344" s="1">
        <f t="shared" si="189"/>
        <v>0</v>
      </c>
      <c r="H2344" s="57">
        <f t="shared" si="190"/>
        <v>1</v>
      </c>
      <c r="I2344" s="1">
        <f t="shared" si="186"/>
        <v>0</v>
      </c>
      <c r="J2344" s="4">
        <f t="shared" si="187"/>
        <v>0</v>
      </c>
      <c r="K2344" s="19">
        <f t="shared" si="188"/>
        <v>0</v>
      </c>
    </row>
    <row r="2345" spans="2:11" x14ac:dyDescent="0.35">
      <c r="B2345" t="s">
        <v>768</v>
      </c>
      <c r="C2345" t="s">
        <v>1080</v>
      </c>
      <c r="D2345" t="s">
        <v>175</v>
      </c>
      <c r="E2345" s="1">
        <v>0</v>
      </c>
      <c r="F2345" s="1">
        <v>0</v>
      </c>
      <c r="G2345" s="1">
        <f t="shared" si="189"/>
        <v>0</v>
      </c>
      <c r="H2345" s="57">
        <f t="shared" si="190"/>
        <v>1</v>
      </c>
      <c r="I2345" s="1">
        <f t="shared" si="186"/>
        <v>0</v>
      </c>
      <c r="J2345" s="4">
        <f t="shared" si="187"/>
        <v>0</v>
      </c>
      <c r="K2345" s="19">
        <f t="shared" si="188"/>
        <v>0</v>
      </c>
    </row>
    <row r="2346" spans="2:11" x14ac:dyDescent="0.35">
      <c r="B2346" t="s">
        <v>768</v>
      </c>
      <c r="C2346" t="s">
        <v>998</v>
      </c>
      <c r="D2346" t="s">
        <v>22</v>
      </c>
      <c r="E2346" s="1">
        <v>0</v>
      </c>
      <c r="F2346" s="1">
        <v>0</v>
      </c>
      <c r="G2346" s="1">
        <f t="shared" si="189"/>
        <v>0</v>
      </c>
      <c r="H2346" s="57">
        <f t="shared" si="190"/>
        <v>1</v>
      </c>
      <c r="I2346" s="1">
        <f t="shared" si="186"/>
        <v>0</v>
      </c>
      <c r="J2346" s="4">
        <f t="shared" si="187"/>
        <v>0</v>
      </c>
      <c r="K2346" s="19">
        <f t="shared" si="188"/>
        <v>0</v>
      </c>
    </row>
    <row r="2347" spans="2:11" x14ac:dyDescent="0.35">
      <c r="B2347" t="s">
        <v>768</v>
      </c>
      <c r="C2347" t="s">
        <v>1508</v>
      </c>
      <c r="D2347" t="s">
        <v>76</v>
      </c>
      <c r="E2347" s="1">
        <v>0</v>
      </c>
      <c r="F2347" s="1">
        <v>0</v>
      </c>
      <c r="G2347" s="1">
        <f t="shared" si="189"/>
        <v>0</v>
      </c>
      <c r="H2347" s="57">
        <f t="shared" si="190"/>
        <v>1</v>
      </c>
      <c r="I2347" s="1">
        <f t="shared" si="186"/>
        <v>0</v>
      </c>
      <c r="J2347" s="4">
        <f t="shared" si="187"/>
        <v>0</v>
      </c>
      <c r="K2347" s="19">
        <f t="shared" si="188"/>
        <v>0</v>
      </c>
    </row>
    <row r="2348" spans="2:11" x14ac:dyDescent="0.35">
      <c r="B2348" t="s">
        <v>768</v>
      </c>
      <c r="C2348" t="s">
        <v>1500</v>
      </c>
      <c r="D2348" t="s">
        <v>76</v>
      </c>
      <c r="E2348" s="1">
        <v>0</v>
      </c>
      <c r="F2348" s="1">
        <v>0</v>
      </c>
      <c r="G2348" s="1">
        <f t="shared" si="189"/>
        <v>0</v>
      </c>
      <c r="H2348" s="57">
        <f t="shared" si="190"/>
        <v>1</v>
      </c>
      <c r="I2348" s="1">
        <f t="shared" si="186"/>
        <v>0</v>
      </c>
      <c r="J2348" s="4">
        <f t="shared" si="187"/>
        <v>0</v>
      </c>
      <c r="K2348" s="19">
        <f t="shared" si="188"/>
        <v>0</v>
      </c>
    </row>
    <row r="2349" spans="2:11" x14ac:dyDescent="0.35">
      <c r="B2349" t="s">
        <v>768</v>
      </c>
      <c r="C2349" t="s">
        <v>1285</v>
      </c>
      <c r="D2349" t="s">
        <v>110</v>
      </c>
      <c r="E2349" s="1">
        <v>0</v>
      </c>
      <c r="F2349" s="1">
        <v>0</v>
      </c>
      <c r="G2349" s="1">
        <f t="shared" si="189"/>
        <v>0</v>
      </c>
      <c r="H2349" s="57">
        <f t="shared" si="190"/>
        <v>1</v>
      </c>
      <c r="I2349" s="1">
        <f t="shared" si="186"/>
        <v>0</v>
      </c>
      <c r="J2349" s="4">
        <f t="shared" si="187"/>
        <v>0</v>
      </c>
      <c r="K2349" s="19">
        <f t="shared" si="188"/>
        <v>0</v>
      </c>
    </row>
    <row r="2350" spans="2:11" x14ac:dyDescent="0.35">
      <c r="B2350" t="s">
        <v>768</v>
      </c>
      <c r="C2350" t="s">
        <v>1509</v>
      </c>
      <c r="D2350" t="s">
        <v>191</v>
      </c>
      <c r="E2350" s="1">
        <v>0</v>
      </c>
      <c r="F2350" s="1">
        <v>0</v>
      </c>
      <c r="G2350" s="1">
        <f t="shared" si="189"/>
        <v>0</v>
      </c>
      <c r="H2350" s="57">
        <f t="shared" si="190"/>
        <v>1</v>
      </c>
      <c r="I2350" s="1">
        <f t="shared" si="186"/>
        <v>0</v>
      </c>
      <c r="J2350" s="4">
        <f t="shared" si="187"/>
        <v>0</v>
      </c>
      <c r="K2350" s="19">
        <f t="shared" si="188"/>
        <v>0</v>
      </c>
    </row>
    <row r="2351" spans="2:11" x14ac:dyDescent="0.35">
      <c r="B2351" t="s">
        <v>768</v>
      </c>
      <c r="C2351" t="s">
        <v>1510</v>
      </c>
      <c r="D2351" t="s">
        <v>191</v>
      </c>
      <c r="E2351" s="1">
        <v>0</v>
      </c>
      <c r="F2351" s="1">
        <v>0</v>
      </c>
      <c r="G2351" s="1">
        <f t="shared" si="189"/>
        <v>0</v>
      </c>
      <c r="H2351" s="57">
        <f t="shared" si="190"/>
        <v>1</v>
      </c>
      <c r="I2351" s="1">
        <f t="shared" si="186"/>
        <v>0</v>
      </c>
      <c r="J2351" s="4">
        <f t="shared" si="187"/>
        <v>0</v>
      </c>
      <c r="K2351" s="19">
        <f t="shared" si="188"/>
        <v>0</v>
      </c>
    </row>
    <row r="2352" spans="2:11" x14ac:dyDescent="0.35">
      <c r="B2352" t="s">
        <v>768</v>
      </c>
      <c r="C2352" t="s">
        <v>1511</v>
      </c>
      <c r="D2352" t="s">
        <v>191</v>
      </c>
      <c r="E2352" s="1">
        <v>0</v>
      </c>
      <c r="F2352" s="1">
        <v>0</v>
      </c>
      <c r="G2352" s="1">
        <f t="shared" si="189"/>
        <v>0</v>
      </c>
      <c r="H2352" s="57">
        <f t="shared" si="190"/>
        <v>1</v>
      </c>
      <c r="I2352" s="1">
        <f t="shared" si="186"/>
        <v>0</v>
      </c>
      <c r="J2352" s="4">
        <f t="shared" si="187"/>
        <v>0</v>
      </c>
      <c r="K2352" s="19">
        <f t="shared" si="188"/>
        <v>0</v>
      </c>
    </row>
    <row r="2353" spans="2:11" x14ac:dyDescent="0.35">
      <c r="B2353" t="s">
        <v>768</v>
      </c>
      <c r="C2353" t="s">
        <v>1512</v>
      </c>
      <c r="D2353" t="s">
        <v>191</v>
      </c>
      <c r="E2353" s="1">
        <v>0</v>
      </c>
      <c r="F2353" s="1">
        <v>0</v>
      </c>
      <c r="G2353" s="1">
        <f t="shared" si="189"/>
        <v>0</v>
      </c>
      <c r="H2353" s="57">
        <f t="shared" si="190"/>
        <v>1</v>
      </c>
      <c r="I2353" s="1">
        <f t="shared" si="186"/>
        <v>0</v>
      </c>
      <c r="J2353" s="4">
        <f t="shared" si="187"/>
        <v>0</v>
      </c>
      <c r="K2353" s="19">
        <f t="shared" si="188"/>
        <v>0</v>
      </c>
    </row>
    <row r="2354" spans="2:11" x14ac:dyDescent="0.35">
      <c r="B2354" t="s">
        <v>768</v>
      </c>
      <c r="C2354" t="s">
        <v>221</v>
      </c>
      <c r="D2354" t="s">
        <v>191</v>
      </c>
      <c r="E2354" s="1">
        <v>0</v>
      </c>
      <c r="F2354" s="1">
        <v>0</v>
      </c>
      <c r="G2354" s="1">
        <f t="shared" si="189"/>
        <v>0</v>
      </c>
      <c r="H2354" s="57">
        <f t="shared" si="190"/>
        <v>1</v>
      </c>
      <c r="I2354" s="1">
        <f t="shared" ref="I2354:I2417" si="191">+ROUND(H2354*G2354,0)</f>
        <v>0</v>
      </c>
      <c r="J2354" s="4">
        <f t="shared" ref="J2354:J2417" si="192">$J$3*(I2354/$I$4)</f>
        <v>0</v>
      </c>
      <c r="K2354" s="19">
        <f t="shared" ref="K2354:K2417" si="193">$L$3*J2354</f>
        <v>0</v>
      </c>
    </row>
    <row r="2355" spans="2:11" x14ac:dyDescent="0.35">
      <c r="B2355" t="s">
        <v>768</v>
      </c>
      <c r="C2355" t="s">
        <v>1242</v>
      </c>
      <c r="D2355" t="s">
        <v>191</v>
      </c>
      <c r="E2355" s="1">
        <v>0</v>
      </c>
      <c r="F2355" s="1">
        <v>0</v>
      </c>
      <c r="G2355" s="1">
        <f t="shared" si="189"/>
        <v>0</v>
      </c>
      <c r="H2355" s="57">
        <f t="shared" si="190"/>
        <v>1</v>
      </c>
      <c r="I2355" s="1">
        <f t="shared" si="191"/>
        <v>0</v>
      </c>
      <c r="J2355" s="4">
        <f t="shared" si="192"/>
        <v>0</v>
      </c>
      <c r="K2355" s="19">
        <f t="shared" si="193"/>
        <v>0</v>
      </c>
    </row>
    <row r="2356" spans="2:11" x14ac:dyDescent="0.35">
      <c r="B2356" t="s">
        <v>768</v>
      </c>
      <c r="C2356" t="s">
        <v>1513</v>
      </c>
      <c r="D2356" t="s">
        <v>47</v>
      </c>
      <c r="E2356" s="1">
        <v>0</v>
      </c>
      <c r="F2356" s="1">
        <v>0</v>
      </c>
      <c r="G2356" s="1">
        <f t="shared" si="189"/>
        <v>0</v>
      </c>
      <c r="H2356" s="57">
        <f t="shared" si="190"/>
        <v>1</v>
      </c>
      <c r="I2356" s="1">
        <f t="shared" si="191"/>
        <v>0</v>
      </c>
      <c r="J2356" s="4">
        <f t="shared" si="192"/>
        <v>0</v>
      </c>
      <c r="K2356" s="19">
        <f t="shared" si="193"/>
        <v>0</v>
      </c>
    </row>
    <row r="2357" spans="2:11" x14ac:dyDescent="0.35">
      <c r="B2357" t="s">
        <v>768</v>
      </c>
      <c r="C2357" t="s">
        <v>1138</v>
      </c>
      <c r="D2357" t="s">
        <v>47</v>
      </c>
      <c r="E2357" s="1">
        <v>0</v>
      </c>
      <c r="F2357" s="1">
        <v>0</v>
      </c>
      <c r="G2357" s="1">
        <f t="shared" si="189"/>
        <v>0</v>
      </c>
      <c r="H2357" s="57">
        <f t="shared" si="190"/>
        <v>1</v>
      </c>
      <c r="I2357" s="1">
        <f t="shared" si="191"/>
        <v>0</v>
      </c>
      <c r="J2357" s="4">
        <f t="shared" si="192"/>
        <v>0</v>
      </c>
      <c r="K2357" s="19">
        <f t="shared" si="193"/>
        <v>0</v>
      </c>
    </row>
    <row r="2358" spans="2:11" x14ac:dyDescent="0.35">
      <c r="B2358" t="s">
        <v>768</v>
      </c>
      <c r="C2358" t="s">
        <v>210</v>
      </c>
      <c r="D2358" t="s">
        <v>1784</v>
      </c>
      <c r="E2358" s="1">
        <v>0</v>
      </c>
      <c r="F2358" s="1">
        <v>0</v>
      </c>
      <c r="G2358" s="1">
        <f t="shared" si="189"/>
        <v>0</v>
      </c>
      <c r="H2358" s="57">
        <f t="shared" si="190"/>
        <v>1</v>
      </c>
      <c r="I2358" s="1">
        <f t="shared" si="191"/>
        <v>0</v>
      </c>
      <c r="J2358" s="4">
        <f t="shared" si="192"/>
        <v>0</v>
      </c>
      <c r="K2358" s="19">
        <f t="shared" si="193"/>
        <v>0</v>
      </c>
    </row>
    <row r="2359" spans="2:11" x14ac:dyDescent="0.35">
      <c r="B2359" t="s">
        <v>768</v>
      </c>
      <c r="C2359" t="s">
        <v>1431</v>
      </c>
      <c r="D2359" t="s">
        <v>47</v>
      </c>
      <c r="E2359" s="1">
        <v>0</v>
      </c>
      <c r="F2359" s="1">
        <v>0</v>
      </c>
      <c r="G2359" s="1">
        <f t="shared" si="189"/>
        <v>0</v>
      </c>
      <c r="H2359" s="57">
        <f t="shared" si="190"/>
        <v>1</v>
      </c>
      <c r="I2359" s="1">
        <f t="shared" si="191"/>
        <v>0</v>
      </c>
      <c r="J2359" s="4">
        <f t="shared" si="192"/>
        <v>0</v>
      </c>
      <c r="K2359" s="19">
        <f t="shared" si="193"/>
        <v>0</v>
      </c>
    </row>
    <row r="2360" spans="2:11" x14ac:dyDescent="0.35">
      <c r="B2360" t="s">
        <v>768</v>
      </c>
      <c r="C2360" t="s">
        <v>1514</v>
      </c>
      <c r="D2360" t="s">
        <v>76</v>
      </c>
      <c r="E2360" s="1">
        <v>2096.7600980000002</v>
      </c>
      <c r="F2360" s="1">
        <v>230.64361078000002</v>
      </c>
      <c r="G2360" s="1">
        <f t="shared" si="189"/>
        <v>230.64348993620843</v>
      </c>
      <c r="H2360" s="57">
        <f t="shared" si="190"/>
        <v>1</v>
      </c>
      <c r="I2360" s="1">
        <f t="shared" si="191"/>
        <v>231</v>
      </c>
      <c r="J2360" s="4">
        <f t="shared" si="192"/>
        <v>4.8637216235179727E-2</v>
      </c>
      <c r="K2360" s="19">
        <f t="shared" si="193"/>
        <v>2479.4280092369922</v>
      </c>
    </row>
    <row r="2361" spans="2:11" x14ac:dyDescent="0.35">
      <c r="B2361" t="s">
        <v>768</v>
      </c>
      <c r="C2361" t="s">
        <v>1515</v>
      </c>
      <c r="D2361" t="s">
        <v>47</v>
      </c>
      <c r="E2361" s="1">
        <v>3568.5891450000004</v>
      </c>
      <c r="F2361" s="1">
        <v>392.54480595000001</v>
      </c>
      <c r="G2361" s="1">
        <f t="shared" si="189"/>
        <v>392.54460027943077</v>
      </c>
      <c r="H2361" s="57">
        <f t="shared" si="190"/>
        <v>1</v>
      </c>
      <c r="I2361" s="1">
        <f t="shared" si="191"/>
        <v>393</v>
      </c>
      <c r="J2361" s="4">
        <f t="shared" si="192"/>
        <v>8.2746432815695381E-2</v>
      </c>
      <c r="K2361" s="19">
        <f t="shared" si="193"/>
        <v>4218.2476520785194</v>
      </c>
    </row>
    <row r="2362" spans="2:11" x14ac:dyDescent="0.35">
      <c r="B2362" t="s">
        <v>768</v>
      </c>
      <c r="C2362" t="s">
        <v>1516</v>
      </c>
      <c r="D2362" t="s">
        <v>76</v>
      </c>
      <c r="E2362" s="1">
        <v>1253.1262099999997</v>
      </c>
      <c r="F2362" s="1">
        <v>137.8438831</v>
      </c>
      <c r="G2362" s="1">
        <f t="shared" si="189"/>
        <v>137.84381087784988</v>
      </c>
      <c r="H2362" s="57">
        <f t="shared" si="190"/>
        <v>1</v>
      </c>
      <c r="I2362" s="1">
        <f t="shared" si="191"/>
        <v>138</v>
      </c>
      <c r="J2362" s="4">
        <f t="shared" si="192"/>
        <v>2.9055999309328149E-2</v>
      </c>
      <c r="K2362" s="19">
        <f t="shared" si="193"/>
        <v>1481.2167327909303</v>
      </c>
    </row>
    <row r="2363" spans="2:11" x14ac:dyDescent="0.35">
      <c r="B2363" t="s">
        <v>768</v>
      </c>
      <c r="C2363" t="s">
        <v>1517</v>
      </c>
      <c r="D2363" t="s">
        <v>716</v>
      </c>
      <c r="E2363" s="1">
        <v>3921.8535999999999</v>
      </c>
      <c r="F2363" s="1">
        <v>431.40389599999997</v>
      </c>
      <c r="G2363" s="1">
        <f t="shared" si="189"/>
        <v>431.40366996953537</v>
      </c>
      <c r="H2363" s="57">
        <f t="shared" si="190"/>
        <v>1</v>
      </c>
      <c r="I2363" s="1">
        <f t="shared" si="191"/>
        <v>431</v>
      </c>
      <c r="J2363" s="4">
        <f t="shared" si="192"/>
        <v>9.0747360161742271E-2</v>
      </c>
      <c r="K2363" s="19">
        <f t="shared" si="193"/>
        <v>4626.1189263252973</v>
      </c>
    </row>
    <row r="2364" spans="2:11" x14ac:dyDescent="0.35">
      <c r="B2364" t="s">
        <v>768</v>
      </c>
      <c r="C2364" t="s">
        <v>1068</v>
      </c>
      <c r="D2364" t="s">
        <v>191</v>
      </c>
      <c r="E2364" s="1">
        <v>6900.9614999999976</v>
      </c>
      <c r="F2364" s="1">
        <v>759.10576499999968</v>
      </c>
      <c r="G2364" s="1">
        <f t="shared" si="189"/>
        <v>759.10536727288047</v>
      </c>
      <c r="H2364" s="57">
        <f t="shared" si="190"/>
        <v>1</v>
      </c>
      <c r="I2364" s="1">
        <f t="shared" si="191"/>
        <v>759</v>
      </c>
      <c r="J2364" s="4">
        <f t="shared" si="192"/>
        <v>0.15980799620130484</v>
      </c>
      <c r="K2364" s="19">
        <f t="shared" si="193"/>
        <v>8146.6920303501183</v>
      </c>
    </row>
    <row r="2365" spans="2:11" x14ac:dyDescent="0.35">
      <c r="B2365" t="s">
        <v>768</v>
      </c>
      <c r="C2365" t="s">
        <v>1518</v>
      </c>
      <c r="D2365" t="s">
        <v>76</v>
      </c>
      <c r="E2365" s="1">
        <v>706.78869499999985</v>
      </c>
      <c r="F2365" s="1">
        <v>77.746756449999978</v>
      </c>
      <c r="G2365" s="1">
        <f t="shared" si="189"/>
        <v>77.746715715236931</v>
      </c>
      <c r="H2365" s="57">
        <f t="shared" si="190"/>
        <v>1</v>
      </c>
      <c r="I2365" s="1">
        <f t="shared" si="191"/>
        <v>78</v>
      </c>
      <c r="J2365" s="4">
        <f t="shared" si="192"/>
        <v>1.6422956131359388E-2</v>
      </c>
      <c r="K2365" s="19">
        <f t="shared" si="193"/>
        <v>837.2094576644389</v>
      </c>
    </row>
    <row r="2366" spans="2:11" x14ac:dyDescent="0.35">
      <c r="B2366" t="s">
        <v>768</v>
      </c>
      <c r="C2366" t="s">
        <v>1519</v>
      </c>
      <c r="D2366" t="s">
        <v>76</v>
      </c>
      <c r="E2366" s="1">
        <v>3280.1313000000014</v>
      </c>
      <c r="F2366" s="1">
        <v>360.8144430000001</v>
      </c>
      <c r="G2366" s="1">
        <f t="shared" si="189"/>
        <v>360.81425395428926</v>
      </c>
      <c r="H2366" s="57">
        <f t="shared" si="190"/>
        <v>1</v>
      </c>
      <c r="I2366" s="1">
        <f t="shared" si="191"/>
        <v>361</v>
      </c>
      <c r="J2366" s="4">
        <f t="shared" si="192"/>
        <v>7.6008809787445369E-2</v>
      </c>
      <c r="K2366" s="19">
        <f t="shared" si="193"/>
        <v>3874.7771053443898</v>
      </c>
    </row>
    <row r="2367" spans="2:11" x14ac:dyDescent="0.35">
      <c r="B2367" t="s">
        <v>768</v>
      </c>
      <c r="C2367" t="s">
        <v>1520</v>
      </c>
      <c r="D2367" t="s">
        <v>76</v>
      </c>
      <c r="E2367" s="1">
        <v>2559.7698719999985</v>
      </c>
      <c r="F2367" s="1">
        <v>281.57468591999992</v>
      </c>
      <c r="G2367" s="1">
        <f t="shared" si="189"/>
        <v>281.57453839129732</v>
      </c>
      <c r="H2367" s="57">
        <f t="shared" si="190"/>
        <v>1</v>
      </c>
      <c r="I2367" s="1">
        <f t="shared" si="191"/>
        <v>282</v>
      </c>
      <c r="J2367" s="4">
        <f t="shared" si="192"/>
        <v>5.9375302936453177E-2</v>
      </c>
      <c r="K2367" s="19">
        <f t="shared" si="193"/>
        <v>3026.8341930945098</v>
      </c>
    </row>
    <row r="2368" spans="2:11" x14ac:dyDescent="0.35">
      <c r="B2368" t="s">
        <v>768</v>
      </c>
      <c r="C2368" t="s">
        <v>1521</v>
      </c>
      <c r="D2368" t="s">
        <v>112</v>
      </c>
      <c r="E2368" s="1">
        <v>87.757720000000006</v>
      </c>
      <c r="F2368" s="1">
        <v>9.6533491999999992</v>
      </c>
      <c r="G2368" s="1">
        <f t="shared" si="189"/>
        <v>9.6533441422083914</v>
      </c>
      <c r="H2368" s="57">
        <f t="shared" si="190"/>
        <v>0.82600678126016336</v>
      </c>
      <c r="I2368" s="1">
        <f t="shared" si="191"/>
        <v>8</v>
      </c>
      <c r="J2368" s="4">
        <f t="shared" si="192"/>
        <v>1.6844057570625014E-3</v>
      </c>
      <c r="K2368" s="19">
        <f t="shared" si="193"/>
        <v>85.867636683532197</v>
      </c>
    </row>
    <row r="2369" spans="2:11" x14ac:dyDescent="0.35">
      <c r="B2369" t="s">
        <v>768</v>
      </c>
      <c r="C2369" t="s">
        <v>1522</v>
      </c>
      <c r="D2369" t="s">
        <v>112</v>
      </c>
      <c r="E2369" s="1">
        <v>160.02282300000002</v>
      </c>
      <c r="F2369" s="1">
        <v>17.60251053</v>
      </c>
      <c r="G2369" s="1">
        <f t="shared" si="189"/>
        <v>17.602501307311773</v>
      </c>
      <c r="H2369" s="57">
        <f t="shared" si="190"/>
        <v>0.82600678126016336</v>
      </c>
      <c r="I2369" s="1">
        <f t="shared" si="191"/>
        <v>15</v>
      </c>
      <c r="J2369" s="4">
        <f t="shared" si="192"/>
        <v>3.1582607944921899E-3</v>
      </c>
      <c r="K2369" s="19">
        <f t="shared" si="193"/>
        <v>161.00181878162286</v>
      </c>
    </row>
    <row r="2370" spans="2:11" x14ac:dyDescent="0.35">
      <c r="B2370" t="s">
        <v>768</v>
      </c>
      <c r="C2370" t="s">
        <v>1523</v>
      </c>
      <c r="D2370" t="s">
        <v>76</v>
      </c>
      <c r="E2370" s="1">
        <v>1584.4324200000001</v>
      </c>
      <c r="F2370" s="1">
        <v>174.28756619999999</v>
      </c>
      <c r="G2370" s="1">
        <f t="shared" si="189"/>
        <v>174.28747488348679</v>
      </c>
      <c r="H2370" s="57">
        <f t="shared" si="190"/>
        <v>1</v>
      </c>
      <c r="I2370" s="1">
        <f t="shared" si="191"/>
        <v>174</v>
      </c>
      <c r="J2370" s="4">
        <f t="shared" si="192"/>
        <v>3.6635825216109405E-2</v>
      </c>
      <c r="K2370" s="19">
        <f t="shared" si="193"/>
        <v>1867.6210978668253</v>
      </c>
    </row>
    <row r="2371" spans="2:11" x14ac:dyDescent="0.35">
      <c r="B2371" t="s">
        <v>768</v>
      </c>
      <c r="C2371" t="s">
        <v>1524</v>
      </c>
      <c r="D2371" t="s">
        <v>76</v>
      </c>
      <c r="E2371" s="1">
        <v>949.93907200000001</v>
      </c>
      <c r="F2371" s="1">
        <v>104.49329792</v>
      </c>
      <c r="G2371" s="1">
        <f t="shared" si="189"/>
        <v>104.49324317161016</v>
      </c>
      <c r="H2371" s="57">
        <f t="shared" si="190"/>
        <v>1</v>
      </c>
      <c r="I2371" s="1">
        <f t="shared" si="191"/>
        <v>104</v>
      </c>
      <c r="J2371" s="4">
        <f t="shared" si="192"/>
        <v>2.1897274841812517E-2</v>
      </c>
      <c r="K2371" s="19">
        <f t="shared" si="193"/>
        <v>1116.2792768859185</v>
      </c>
    </row>
    <row r="2372" spans="2:11" x14ac:dyDescent="0.35">
      <c r="B2372" t="s">
        <v>768</v>
      </c>
      <c r="C2372" t="s">
        <v>1373</v>
      </c>
      <c r="D2372" t="s">
        <v>76</v>
      </c>
      <c r="E2372" s="1">
        <v>967.28412000000014</v>
      </c>
      <c r="F2372" s="1">
        <v>106.4012532</v>
      </c>
      <c r="G2372" s="1">
        <f t="shared" si="189"/>
        <v>106.40119745195294</v>
      </c>
      <c r="H2372" s="57">
        <f t="shared" si="190"/>
        <v>1</v>
      </c>
      <c r="I2372" s="1">
        <f t="shared" si="191"/>
        <v>106</v>
      </c>
      <c r="J2372" s="4">
        <f t="shared" si="192"/>
        <v>2.2318376281078144E-2</v>
      </c>
      <c r="K2372" s="19">
        <f t="shared" si="193"/>
        <v>1137.7461860568017</v>
      </c>
    </row>
    <row r="2373" spans="2:11" x14ac:dyDescent="0.35">
      <c r="B2373" t="s">
        <v>768</v>
      </c>
      <c r="C2373" t="s">
        <v>1525</v>
      </c>
      <c r="D2373" t="s">
        <v>288</v>
      </c>
      <c r="E2373" s="1">
        <v>684.5331000000001</v>
      </c>
      <c r="F2373" s="1">
        <v>75.298641000000003</v>
      </c>
      <c r="G2373" s="1">
        <f t="shared" si="189"/>
        <v>75.298601547906571</v>
      </c>
      <c r="H2373" s="57">
        <f t="shared" si="190"/>
        <v>1</v>
      </c>
      <c r="I2373" s="1">
        <f t="shared" si="191"/>
        <v>75</v>
      </c>
      <c r="J2373" s="4">
        <f t="shared" si="192"/>
        <v>1.5791303972460952E-2</v>
      </c>
      <c r="K2373" s="19">
        <f t="shared" si="193"/>
        <v>805.00909390811444</v>
      </c>
    </row>
    <row r="2374" spans="2:11" x14ac:dyDescent="0.35">
      <c r="B2374" t="s">
        <v>768</v>
      </c>
      <c r="C2374" t="s">
        <v>1526</v>
      </c>
      <c r="D2374" t="s">
        <v>76</v>
      </c>
      <c r="E2374" s="1">
        <v>877.42139999999984</v>
      </c>
      <c r="F2374" s="1">
        <v>96.516353999999993</v>
      </c>
      <c r="G2374" s="1">
        <f t="shared" si="189"/>
        <v>96.516303431063221</v>
      </c>
      <c r="H2374" s="57">
        <f t="shared" si="190"/>
        <v>1</v>
      </c>
      <c r="I2374" s="1">
        <f t="shared" si="191"/>
        <v>97</v>
      </c>
      <c r="J2374" s="4">
        <f t="shared" si="192"/>
        <v>2.0423419804382829E-2</v>
      </c>
      <c r="K2374" s="19">
        <f t="shared" si="193"/>
        <v>1041.1450947878279</v>
      </c>
    </row>
    <row r="2375" spans="2:11" x14ac:dyDescent="0.35">
      <c r="B2375" t="s">
        <v>768</v>
      </c>
      <c r="C2375" t="s">
        <v>1527</v>
      </c>
      <c r="D2375" t="s">
        <v>76</v>
      </c>
      <c r="E2375" s="1">
        <v>7600.437399999998</v>
      </c>
      <c r="F2375" s="1">
        <v>836.04811399999983</v>
      </c>
      <c r="G2375" s="1">
        <f t="shared" ref="G2375:G2438" si="194">F2375*($G$3/$F$3)</f>
        <v>836.04767595958015</v>
      </c>
      <c r="H2375" s="57">
        <f t="shared" si="190"/>
        <v>1</v>
      </c>
      <c r="I2375" s="1">
        <f t="shared" si="191"/>
        <v>836</v>
      </c>
      <c r="J2375" s="4">
        <f t="shared" si="192"/>
        <v>0.1760204016130314</v>
      </c>
      <c r="K2375" s="19">
        <f t="shared" si="193"/>
        <v>8973.1680334291141</v>
      </c>
    </row>
    <row r="2376" spans="2:11" x14ac:dyDescent="0.35">
      <c r="B2376" t="s">
        <v>768</v>
      </c>
      <c r="C2376" t="s">
        <v>1528</v>
      </c>
      <c r="D2376" t="s">
        <v>76</v>
      </c>
      <c r="E2376" s="1">
        <v>5145.3037179999992</v>
      </c>
      <c r="F2376" s="1">
        <v>565.98340897999992</v>
      </c>
      <c r="G2376" s="1">
        <f t="shared" si="194"/>
        <v>565.98311243772457</v>
      </c>
      <c r="H2376" s="57">
        <f t="shared" ref="H2376:H2439" si="195">+VLOOKUP(D2376,$P$8:$AF$357,17,0)</f>
        <v>1</v>
      </c>
      <c r="I2376" s="1">
        <f t="shared" si="191"/>
        <v>566</v>
      </c>
      <c r="J2376" s="4">
        <f t="shared" si="192"/>
        <v>0.11917170731217197</v>
      </c>
      <c r="K2376" s="19">
        <f t="shared" si="193"/>
        <v>6075.1352953599026</v>
      </c>
    </row>
    <row r="2377" spans="2:11" x14ac:dyDescent="0.35">
      <c r="B2377" t="s">
        <v>768</v>
      </c>
      <c r="C2377" t="s">
        <v>1529</v>
      </c>
      <c r="D2377" t="s">
        <v>76</v>
      </c>
      <c r="E2377" s="1">
        <v>700.25009800000032</v>
      </c>
      <c r="F2377" s="1">
        <v>77.027510780000014</v>
      </c>
      <c r="G2377" s="1">
        <f t="shared" si="194"/>
        <v>77.027470422079716</v>
      </c>
      <c r="H2377" s="57">
        <f t="shared" si="195"/>
        <v>1</v>
      </c>
      <c r="I2377" s="1">
        <f t="shared" si="191"/>
        <v>77</v>
      </c>
      <c r="J2377" s="4">
        <f t="shared" si="192"/>
        <v>1.6212405411726576E-2</v>
      </c>
      <c r="K2377" s="19">
        <f t="shared" si="193"/>
        <v>826.47600307899734</v>
      </c>
    </row>
    <row r="2378" spans="2:11" x14ac:dyDescent="0.35">
      <c r="B2378" t="s">
        <v>768</v>
      </c>
      <c r="C2378" t="s">
        <v>1530</v>
      </c>
      <c r="D2378" t="s">
        <v>225</v>
      </c>
      <c r="E2378" s="1">
        <v>49.546079000000098</v>
      </c>
      <c r="F2378" s="1">
        <v>5.4500686900000108</v>
      </c>
      <c r="G2378" s="1">
        <f t="shared" si="194"/>
        <v>5.4500658344820856</v>
      </c>
      <c r="H2378" s="57">
        <f t="shared" si="195"/>
        <v>1</v>
      </c>
      <c r="I2378" s="1">
        <f t="shared" si="191"/>
        <v>5</v>
      </c>
      <c r="J2378" s="4">
        <f t="shared" si="192"/>
        <v>1.0527535981640634E-3</v>
      </c>
      <c r="K2378" s="19">
        <f t="shared" si="193"/>
        <v>53.667272927207627</v>
      </c>
    </row>
    <row r="2379" spans="2:11" x14ac:dyDescent="0.35">
      <c r="B2379" t="s">
        <v>768</v>
      </c>
      <c r="C2379" t="s">
        <v>1530</v>
      </c>
      <c r="D2379" t="s">
        <v>225</v>
      </c>
      <c r="E2379" s="1">
        <v>179.928155</v>
      </c>
      <c r="F2379" s="1">
        <v>19.792097049999999</v>
      </c>
      <c r="G2379" s="1">
        <f t="shared" si="194"/>
        <v>19.792086680096219</v>
      </c>
      <c r="H2379" s="57">
        <f t="shared" si="195"/>
        <v>1</v>
      </c>
      <c r="I2379" s="1">
        <f t="shared" si="191"/>
        <v>20</v>
      </c>
      <c r="J2379" s="4">
        <f t="shared" si="192"/>
        <v>4.2110143926562538E-3</v>
      </c>
      <c r="K2379" s="19">
        <f t="shared" si="193"/>
        <v>214.66909170883051</v>
      </c>
    </row>
    <row r="2380" spans="2:11" x14ac:dyDescent="0.35">
      <c r="B2380" t="s">
        <v>768</v>
      </c>
      <c r="C2380" t="s">
        <v>1530</v>
      </c>
      <c r="D2380" t="s">
        <v>225</v>
      </c>
      <c r="E2380" s="1">
        <v>314.80366499999997</v>
      </c>
      <c r="F2380" s="1">
        <v>34.628403149999997</v>
      </c>
      <c r="G2380" s="1">
        <f t="shared" si="194"/>
        <v>34.628385006737673</v>
      </c>
      <c r="H2380" s="57">
        <f t="shared" si="195"/>
        <v>1</v>
      </c>
      <c r="I2380" s="1">
        <f t="shared" si="191"/>
        <v>35</v>
      </c>
      <c r="J2380" s="4">
        <f t="shared" si="192"/>
        <v>7.3692751871484432E-3</v>
      </c>
      <c r="K2380" s="19">
        <f t="shared" si="193"/>
        <v>375.67091049045337</v>
      </c>
    </row>
    <row r="2381" spans="2:11" x14ac:dyDescent="0.35">
      <c r="B2381" t="s">
        <v>768</v>
      </c>
      <c r="C2381" t="s">
        <v>1531</v>
      </c>
      <c r="D2381" t="s">
        <v>14</v>
      </c>
      <c r="E2381" s="1">
        <v>1937.3215499999997</v>
      </c>
      <c r="F2381" s="1">
        <v>213.10537049999999</v>
      </c>
      <c r="G2381" s="1">
        <f t="shared" si="194"/>
        <v>213.10525884522275</v>
      </c>
      <c r="H2381" s="57">
        <f t="shared" si="195"/>
        <v>1</v>
      </c>
      <c r="I2381" s="1">
        <f t="shared" si="191"/>
        <v>213</v>
      </c>
      <c r="J2381" s="4">
        <f t="shared" si="192"/>
        <v>4.4847303281789104E-2</v>
      </c>
      <c r="K2381" s="19">
        <f t="shared" si="193"/>
        <v>2286.2258266990448</v>
      </c>
    </row>
    <row r="2382" spans="2:11" x14ac:dyDescent="0.35">
      <c r="B2382" t="s">
        <v>768</v>
      </c>
      <c r="C2382" t="s">
        <v>1532</v>
      </c>
      <c r="D2382" t="s">
        <v>716</v>
      </c>
      <c r="E2382" s="1">
        <v>792.57570000000021</v>
      </c>
      <c r="F2382" s="1">
        <v>87.183327000000034</v>
      </c>
      <c r="G2382" s="1">
        <f t="shared" si="194"/>
        <v>87.183281321024737</v>
      </c>
      <c r="H2382" s="57">
        <f t="shared" si="195"/>
        <v>1</v>
      </c>
      <c r="I2382" s="1">
        <f t="shared" si="191"/>
        <v>87</v>
      </c>
      <c r="J2382" s="4">
        <f t="shared" si="192"/>
        <v>1.8317912608054703E-2</v>
      </c>
      <c r="K2382" s="19">
        <f t="shared" si="193"/>
        <v>933.81054893341263</v>
      </c>
    </row>
    <row r="2383" spans="2:11" x14ac:dyDescent="0.35">
      <c r="B2383" t="s">
        <v>768</v>
      </c>
      <c r="C2383" t="s">
        <v>1533</v>
      </c>
      <c r="D2383" t="s">
        <v>76</v>
      </c>
      <c r="E2383" s="1">
        <v>1536.5742</v>
      </c>
      <c r="F2383" s="1">
        <v>169.02316200000001</v>
      </c>
      <c r="G2383" s="1">
        <f t="shared" si="194"/>
        <v>169.02307344172738</v>
      </c>
      <c r="H2383" s="57">
        <f t="shared" si="195"/>
        <v>1</v>
      </c>
      <c r="I2383" s="1">
        <f t="shared" si="191"/>
        <v>169</v>
      </c>
      <c r="J2383" s="4">
        <f t="shared" si="192"/>
        <v>3.5583071617945342E-2</v>
      </c>
      <c r="K2383" s="19">
        <f t="shared" si="193"/>
        <v>1813.9538249396176</v>
      </c>
    </row>
    <row r="2384" spans="2:11" x14ac:dyDescent="0.35">
      <c r="B2384" t="s">
        <v>768</v>
      </c>
      <c r="C2384" t="s">
        <v>1534</v>
      </c>
      <c r="D2384" t="s">
        <v>112</v>
      </c>
      <c r="E2384" s="1">
        <v>250.48259400000035</v>
      </c>
      <c r="F2384" s="1">
        <v>27.553085340000042</v>
      </c>
      <c r="G2384" s="1">
        <f t="shared" si="194"/>
        <v>27.553070903791333</v>
      </c>
      <c r="H2384" s="57">
        <f t="shared" si="195"/>
        <v>0.82600678126016336</v>
      </c>
      <c r="I2384" s="1">
        <f t="shared" si="191"/>
        <v>23</v>
      </c>
      <c r="J2384" s="4">
        <f t="shared" si="192"/>
        <v>4.8426665515546915E-3</v>
      </c>
      <c r="K2384" s="19">
        <f t="shared" si="193"/>
        <v>246.86945546515506</v>
      </c>
    </row>
    <row r="2385" spans="2:11" x14ac:dyDescent="0.35">
      <c r="B2385" t="s">
        <v>768</v>
      </c>
      <c r="C2385" t="s">
        <v>1535</v>
      </c>
      <c r="D2385" t="s">
        <v>112</v>
      </c>
      <c r="E2385" s="1">
        <v>6.8563979999999809</v>
      </c>
      <c r="F2385" s="1">
        <v>0.75420377999999788</v>
      </c>
      <c r="G2385" s="1">
        <f t="shared" si="194"/>
        <v>0.75420338484123273</v>
      </c>
      <c r="H2385" s="57">
        <f t="shared" si="195"/>
        <v>0.82600678126016336</v>
      </c>
      <c r="I2385" s="1">
        <f t="shared" si="191"/>
        <v>1</v>
      </c>
      <c r="J2385" s="4">
        <f t="shared" si="192"/>
        <v>2.1055071963281267E-4</v>
      </c>
      <c r="K2385" s="19">
        <f t="shared" si="193"/>
        <v>10.733454585441525</v>
      </c>
    </row>
    <row r="2386" spans="2:11" x14ac:dyDescent="0.35">
      <c r="B2386" t="s">
        <v>768</v>
      </c>
      <c r="C2386" t="s">
        <v>1536</v>
      </c>
      <c r="D2386" t="s">
        <v>112</v>
      </c>
      <c r="E2386" s="1">
        <v>60.271207999999987</v>
      </c>
      <c r="F2386" s="1">
        <v>6.6298328800000004</v>
      </c>
      <c r="G2386" s="1">
        <f t="shared" si="194"/>
        <v>6.6298294063544905</v>
      </c>
      <c r="H2386" s="57">
        <f t="shared" si="195"/>
        <v>0.82600678126016336</v>
      </c>
      <c r="I2386" s="1">
        <f t="shared" si="191"/>
        <v>5</v>
      </c>
      <c r="J2386" s="4">
        <f t="shared" si="192"/>
        <v>1.0527535981640634E-3</v>
      </c>
      <c r="K2386" s="19">
        <f t="shared" si="193"/>
        <v>53.667272927207627</v>
      </c>
    </row>
    <row r="2387" spans="2:11" x14ac:dyDescent="0.35">
      <c r="B2387" t="s">
        <v>768</v>
      </c>
      <c r="C2387" t="s">
        <v>1537</v>
      </c>
      <c r="D2387" t="s">
        <v>112</v>
      </c>
      <c r="E2387" s="1">
        <v>142.57254599999999</v>
      </c>
      <c r="F2387" s="1">
        <v>15.682980060000002</v>
      </c>
      <c r="G2387" s="1">
        <f t="shared" si="194"/>
        <v>15.682971843033716</v>
      </c>
      <c r="H2387" s="57">
        <f t="shared" si="195"/>
        <v>0.82600678126016336</v>
      </c>
      <c r="I2387" s="1">
        <f t="shared" si="191"/>
        <v>13</v>
      </c>
      <c r="J2387" s="4">
        <f t="shared" si="192"/>
        <v>2.7371593552265646E-3</v>
      </c>
      <c r="K2387" s="19">
        <f t="shared" si="193"/>
        <v>139.53490961073982</v>
      </c>
    </row>
    <row r="2388" spans="2:11" x14ac:dyDescent="0.35">
      <c r="B2388" t="s">
        <v>768</v>
      </c>
      <c r="C2388" t="s">
        <v>1538</v>
      </c>
      <c r="D2388" t="s">
        <v>14</v>
      </c>
      <c r="E2388" s="1">
        <v>1545.7041900000002</v>
      </c>
      <c r="F2388" s="1">
        <v>170.02746089999999</v>
      </c>
      <c r="G2388" s="1">
        <f t="shared" si="194"/>
        <v>170.02737181553334</v>
      </c>
      <c r="H2388" s="57">
        <f t="shared" si="195"/>
        <v>1</v>
      </c>
      <c r="I2388" s="1">
        <f t="shared" si="191"/>
        <v>170</v>
      </c>
      <c r="J2388" s="4">
        <f t="shared" si="192"/>
        <v>3.579362233757815E-2</v>
      </c>
      <c r="K2388" s="19">
        <f t="shared" si="193"/>
        <v>1824.687279525059</v>
      </c>
    </row>
    <row r="2389" spans="2:11" x14ac:dyDescent="0.35">
      <c r="B2389" t="s">
        <v>768</v>
      </c>
      <c r="C2389" t="s">
        <v>1539</v>
      </c>
      <c r="D2389" t="s">
        <v>112</v>
      </c>
      <c r="E2389" s="1">
        <v>111.3860240000005</v>
      </c>
      <c r="F2389" s="1">
        <v>12.252462640000054</v>
      </c>
      <c r="G2389" s="1">
        <f t="shared" si="194"/>
        <v>12.252456220424689</v>
      </c>
      <c r="H2389" s="57">
        <f t="shared" si="195"/>
        <v>0.82600678126016336</v>
      </c>
      <c r="I2389" s="1">
        <f t="shared" si="191"/>
        <v>10</v>
      </c>
      <c r="J2389" s="4">
        <f t="shared" si="192"/>
        <v>2.1055071963281269E-3</v>
      </c>
      <c r="K2389" s="19">
        <f t="shared" si="193"/>
        <v>107.33454585441525</v>
      </c>
    </row>
    <row r="2390" spans="2:11" x14ac:dyDescent="0.35">
      <c r="B2390" t="s">
        <v>768</v>
      </c>
      <c r="C2390" t="s">
        <v>1540</v>
      </c>
      <c r="D2390" t="s">
        <v>76</v>
      </c>
      <c r="E2390" s="1">
        <v>4983.1325999999972</v>
      </c>
      <c r="F2390" s="1">
        <v>548.14458599999978</v>
      </c>
      <c r="G2390" s="1">
        <f t="shared" si="194"/>
        <v>548.14429880422665</v>
      </c>
      <c r="H2390" s="57">
        <f t="shared" si="195"/>
        <v>1</v>
      </c>
      <c r="I2390" s="1">
        <f t="shared" si="191"/>
        <v>548</v>
      </c>
      <c r="J2390" s="4">
        <f t="shared" si="192"/>
        <v>0.11538179435878135</v>
      </c>
      <c r="K2390" s="19">
        <f t="shared" si="193"/>
        <v>5881.9331128219555</v>
      </c>
    </row>
    <row r="2391" spans="2:11" x14ac:dyDescent="0.35">
      <c r="B2391" t="s">
        <v>768</v>
      </c>
      <c r="C2391" t="s">
        <v>1540</v>
      </c>
      <c r="D2391" t="s">
        <v>76</v>
      </c>
      <c r="E2391" s="1">
        <v>740.51755000000003</v>
      </c>
      <c r="F2391" s="1">
        <v>81.456930500000013</v>
      </c>
      <c r="G2391" s="1">
        <f t="shared" si="194"/>
        <v>81.456887821322283</v>
      </c>
      <c r="H2391" s="57">
        <f t="shared" si="195"/>
        <v>1</v>
      </c>
      <c r="I2391" s="1">
        <f t="shared" si="191"/>
        <v>81</v>
      </c>
      <c r="J2391" s="4">
        <f t="shared" si="192"/>
        <v>1.7054608290257827E-2</v>
      </c>
      <c r="K2391" s="19">
        <f t="shared" si="193"/>
        <v>869.40982142076348</v>
      </c>
    </row>
    <row r="2392" spans="2:11" x14ac:dyDescent="0.35">
      <c r="B2392" t="s">
        <v>768</v>
      </c>
      <c r="C2392" t="s">
        <v>1540</v>
      </c>
      <c r="D2392" t="s">
        <v>76</v>
      </c>
      <c r="E2392" s="1">
        <v>930.0154</v>
      </c>
      <c r="F2392" s="1">
        <v>102.30169399999998</v>
      </c>
      <c r="G2392" s="1">
        <f t="shared" si="194"/>
        <v>102.30164039988269</v>
      </c>
      <c r="H2392" s="57">
        <f t="shared" si="195"/>
        <v>1</v>
      </c>
      <c r="I2392" s="1">
        <f t="shared" si="191"/>
        <v>102</v>
      </c>
      <c r="J2392" s="4">
        <f t="shared" si="192"/>
        <v>2.1476173402546893E-2</v>
      </c>
      <c r="K2392" s="19">
        <f t="shared" si="193"/>
        <v>1094.8123677150354</v>
      </c>
    </row>
    <row r="2393" spans="2:11" x14ac:dyDescent="0.35">
      <c r="B2393" t="s">
        <v>768</v>
      </c>
      <c r="C2393" t="s">
        <v>1541</v>
      </c>
      <c r="D2393" t="s">
        <v>716</v>
      </c>
      <c r="E2393" s="1">
        <v>274.10038200000002</v>
      </c>
      <c r="F2393" s="1">
        <v>30.151042019999998</v>
      </c>
      <c r="G2393" s="1">
        <f t="shared" si="194"/>
        <v>30.151026222613606</v>
      </c>
      <c r="H2393" s="57">
        <f t="shared" si="195"/>
        <v>1</v>
      </c>
      <c r="I2393" s="1">
        <f t="shared" si="191"/>
        <v>30</v>
      </c>
      <c r="J2393" s="4">
        <f t="shared" si="192"/>
        <v>6.3165215889843798E-3</v>
      </c>
      <c r="K2393" s="19">
        <f t="shared" si="193"/>
        <v>322.00363756324572</v>
      </c>
    </row>
    <row r="2394" spans="2:11" x14ac:dyDescent="0.35">
      <c r="B2394" t="s">
        <v>768</v>
      </c>
      <c r="C2394" t="s">
        <v>1542</v>
      </c>
      <c r="D2394" t="s">
        <v>76</v>
      </c>
      <c r="E2394" s="1">
        <v>1341.4187179999999</v>
      </c>
      <c r="F2394" s="1">
        <v>147.55605897999999</v>
      </c>
      <c r="G2394" s="1">
        <f t="shared" si="194"/>
        <v>147.5559816692365</v>
      </c>
      <c r="H2394" s="57">
        <f t="shared" si="195"/>
        <v>1</v>
      </c>
      <c r="I2394" s="1">
        <f t="shared" si="191"/>
        <v>148</v>
      </c>
      <c r="J2394" s="4">
        <f t="shared" si="192"/>
        <v>3.1161506505656276E-2</v>
      </c>
      <c r="K2394" s="19">
        <f t="shared" si="193"/>
        <v>1588.5512786453455</v>
      </c>
    </row>
    <row r="2395" spans="2:11" x14ac:dyDescent="0.35">
      <c r="B2395" t="s">
        <v>768</v>
      </c>
      <c r="C2395" t="s">
        <v>1542</v>
      </c>
      <c r="D2395" t="s">
        <v>76</v>
      </c>
      <c r="E2395" s="1">
        <v>942.19264200000009</v>
      </c>
      <c r="F2395" s="1">
        <v>103.64119062</v>
      </c>
      <c r="G2395" s="1">
        <f t="shared" si="194"/>
        <v>103.64113631806465</v>
      </c>
      <c r="H2395" s="57">
        <f t="shared" si="195"/>
        <v>1</v>
      </c>
      <c r="I2395" s="1">
        <f t="shared" si="191"/>
        <v>104</v>
      </c>
      <c r="J2395" s="4">
        <f t="shared" si="192"/>
        <v>2.1897274841812517E-2</v>
      </c>
      <c r="K2395" s="19">
        <f t="shared" si="193"/>
        <v>1116.2792768859185</v>
      </c>
    </row>
    <row r="2396" spans="2:11" x14ac:dyDescent="0.35">
      <c r="B2396" t="s">
        <v>768</v>
      </c>
      <c r="C2396" t="s">
        <v>1543</v>
      </c>
      <c r="D2396" t="s">
        <v>76</v>
      </c>
      <c r="E2396" s="1">
        <v>2800.5231680000002</v>
      </c>
      <c r="F2396" s="1">
        <v>308.05754847999998</v>
      </c>
      <c r="G2396" s="1">
        <f t="shared" si="194"/>
        <v>308.05738707582293</v>
      </c>
      <c r="H2396" s="57">
        <f t="shared" si="195"/>
        <v>1</v>
      </c>
      <c r="I2396" s="1">
        <f t="shared" si="191"/>
        <v>308</v>
      </c>
      <c r="J2396" s="4">
        <f t="shared" si="192"/>
        <v>6.4849621646906302E-2</v>
      </c>
      <c r="K2396" s="19">
        <f t="shared" si="193"/>
        <v>3305.9040123159893</v>
      </c>
    </row>
    <row r="2397" spans="2:11" x14ac:dyDescent="0.35">
      <c r="B2397" t="s">
        <v>768</v>
      </c>
      <c r="C2397" t="s">
        <v>1544</v>
      </c>
      <c r="D2397" t="s">
        <v>112</v>
      </c>
      <c r="E2397" s="1">
        <v>163.19346000000007</v>
      </c>
      <c r="F2397" s="1">
        <v>17.951280600000011</v>
      </c>
      <c r="G2397" s="1">
        <f t="shared" si="194"/>
        <v>17.95127119457662</v>
      </c>
      <c r="H2397" s="57">
        <f t="shared" si="195"/>
        <v>0.82600678126016336</v>
      </c>
      <c r="I2397" s="1">
        <f t="shared" si="191"/>
        <v>15</v>
      </c>
      <c r="J2397" s="4">
        <f t="shared" si="192"/>
        <v>3.1582607944921899E-3</v>
      </c>
      <c r="K2397" s="19">
        <f t="shared" si="193"/>
        <v>161.00181878162286</v>
      </c>
    </row>
    <row r="2398" spans="2:11" x14ac:dyDescent="0.35">
      <c r="B2398" t="s">
        <v>768</v>
      </c>
      <c r="C2398" t="s">
        <v>1545</v>
      </c>
      <c r="D2398" t="s">
        <v>716</v>
      </c>
      <c r="E2398" s="1">
        <v>4539.7337000000007</v>
      </c>
      <c r="F2398" s="1">
        <v>499.37070699999998</v>
      </c>
      <c r="G2398" s="1">
        <f t="shared" si="194"/>
        <v>499.37044535889299</v>
      </c>
      <c r="H2398" s="57">
        <f t="shared" si="195"/>
        <v>1</v>
      </c>
      <c r="I2398" s="1">
        <f t="shared" si="191"/>
        <v>499</v>
      </c>
      <c r="J2398" s="4">
        <f t="shared" si="192"/>
        <v>0.10506480909677351</v>
      </c>
      <c r="K2398" s="19">
        <f t="shared" si="193"/>
        <v>5355.9938381353204</v>
      </c>
    </row>
    <row r="2399" spans="2:11" x14ac:dyDescent="0.35">
      <c r="B2399" t="s">
        <v>768</v>
      </c>
      <c r="C2399" t="s">
        <v>1545</v>
      </c>
      <c r="D2399" t="s">
        <v>716</v>
      </c>
      <c r="E2399" s="1">
        <v>469.01615000000004</v>
      </c>
      <c r="F2399" s="1">
        <v>51.591776500000009</v>
      </c>
      <c r="G2399" s="1">
        <f t="shared" si="194"/>
        <v>51.591749468920035</v>
      </c>
      <c r="H2399" s="57">
        <f t="shared" si="195"/>
        <v>1</v>
      </c>
      <c r="I2399" s="1">
        <f t="shared" si="191"/>
        <v>52</v>
      </c>
      <c r="J2399" s="4">
        <f t="shared" si="192"/>
        <v>1.0948637420906258E-2</v>
      </c>
      <c r="K2399" s="19">
        <f t="shared" si="193"/>
        <v>558.13963844295927</v>
      </c>
    </row>
    <row r="2400" spans="2:11" x14ac:dyDescent="0.35">
      <c r="B2400" t="s">
        <v>768</v>
      </c>
      <c r="C2400" t="s">
        <v>1353</v>
      </c>
      <c r="D2400" t="s">
        <v>191</v>
      </c>
      <c r="E2400" s="1">
        <v>302.279</v>
      </c>
      <c r="F2400" s="1">
        <v>33.250689999999999</v>
      </c>
      <c r="G2400" s="1">
        <f t="shared" si="194"/>
        <v>33.250672578578964</v>
      </c>
      <c r="H2400" s="57">
        <f t="shared" si="195"/>
        <v>1</v>
      </c>
      <c r="I2400" s="1">
        <f t="shared" si="191"/>
        <v>33</v>
      </c>
      <c r="J2400" s="4">
        <f t="shared" si="192"/>
        <v>6.9481737478828184E-3</v>
      </c>
      <c r="K2400" s="19">
        <f t="shared" si="193"/>
        <v>354.2040013195703</v>
      </c>
    </row>
    <row r="2401" spans="2:11" x14ac:dyDescent="0.35">
      <c r="B2401" t="s">
        <v>768</v>
      </c>
      <c r="C2401" t="s">
        <v>1546</v>
      </c>
      <c r="D2401" t="s">
        <v>76</v>
      </c>
      <c r="E2401" s="1">
        <v>595.77300000000014</v>
      </c>
      <c r="F2401" s="1">
        <v>65.535030000000006</v>
      </c>
      <c r="G2401" s="1">
        <f t="shared" si="194"/>
        <v>65.534995663468933</v>
      </c>
      <c r="H2401" s="57">
        <f t="shared" si="195"/>
        <v>1</v>
      </c>
      <c r="I2401" s="1">
        <f t="shared" si="191"/>
        <v>66</v>
      </c>
      <c r="J2401" s="4">
        <f t="shared" si="192"/>
        <v>1.3896347495765637E-2</v>
      </c>
      <c r="K2401" s="19">
        <f t="shared" si="193"/>
        <v>708.40800263914059</v>
      </c>
    </row>
    <row r="2402" spans="2:11" x14ac:dyDescent="0.35">
      <c r="B2402" t="s">
        <v>768</v>
      </c>
      <c r="C2402" t="s">
        <v>1546</v>
      </c>
      <c r="D2402" t="s">
        <v>76</v>
      </c>
      <c r="E2402" s="1">
        <v>1066.0511700000002</v>
      </c>
      <c r="F2402" s="1">
        <v>117.26562870000002</v>
      </c>
      <c r="G2402" s="1">
        <f t="shared" si="194"/>
        <v>117.26556725965425</v>
      </c>
      <c r="H2402" s="57">
        <f t="shared" si="195"/>
        <v>1</v>
      </c>
      <c r="I2402" s="1">
        <f t="shared" si="191"/>
        <v>117</v>
      </c>
      <c r="J2402" s="4">
        <f t="shared" si="192"/>
        <v>2.463443419703908E-2</v>
      </c>
      <c r="K2402" s="19">
        <f t="shared" si="193"/>
        <v>1255.8141864966583</v>
      </c>
    </row>
    <row r="2403" spans="2:11" x14ac:dyDescent="0.35">
      <c r="B2403" t="s">
        <v>768</v>
      </c>
      <c r="C2403" t="s">
        <v>1526</v>
      </c>
      <c r="D2403" t="s">
        <v>76</v>
      </c>
      <c r="E2403" s="1">
        <v>2215.4499999999998</v>
      </c>
      <c r="F2403" s="1">
        <v>243.69949999999997</v>
      </c>
      <c r="G2403" s="1">
        <f t="shared" si="194"/>
        <v>243.69937231568437</v>
      </c>
      <c r="H2403" s="57">
        <f t="shared" si="195"/>
        <v>1</v>
      </c>
      <c r="I2403" s="1">
        <f t="shared" si="191"/>
        <v>244</v>
      </c>
      <c r="J2403" s="4">
        <f t="shared" si="192"/>
        <v>5.1374375590406293E-2</v>
      </c>
      <c r="K2403" s="19">
        <f t="shared" si="193"/>
        <v>2618.962918847732</v>
      </c>
    </row>
    <row r="2404" spans="2:11" x14ac:dyDescent="0.35">
      <c r="B2404" t="s">
        <v>768</v>
      </c>
      <c r="C2404" t="s">
        <v>1547</v>
      </c>
      <c r="D2404" t="s">
        <v>76</v>
      </c>
      <c r="E2404" s="1">
        <v>933.90450000000021</v>
      </c>
      <c r="F2404" s="1">
        <v>102.72949500000001</v>
      </c>
      <c r="G2404" s="1">
        <f t="shared" si="194"/>
        <v>102.72944117573996</v>
      </c>
      <c r="H2404" s="57">
        <f t="shared" si="195"/>
        <v>1</v>
      </c>
      <c r="I2404" s="1">
        <f t="shared" si="191"/>
        <v>103</v>
      </c>
      <c r="J2404" s="4">
        <f t="shared" si="192"/>
        <v>2.1686724122179705E-2</v>
      </c>
      <c r="K2404" s="19">
        <f t="shared" si="193"/>
        <v>1105.5458223004771</v>
      </c>
    </row>
    <row r="2405" spans="2:11" x14ac:dyDescent="0.35">
      <c r="B2405" t="s">
        <v>768</v>
      </c>
      <c r="C2405" t="s">
        <v>1547</v>
      </c>
      <c r="D2405" t="s">
        <v>76</v>
      </c>
      <c r="E2405" s="1">
        <v>756.89900000000011</v>
      </c>
      <c r="F2405" s="1">
        <v>83.258889999999994</v>
      </c>
      <c r="G2405" s="1">
        <f t="shared" si="194"/>
        <v>83.258846377200655</v>
      </c>
      <c r="H2405" s="57">
        <f t="shared" si="195"/>
        <v>1</v>
      </c>
      <c r="I2405" s="1">
        <f t="shared" si="191"/>
        <v>83</v>
      </c>
      <c r="J2405" s="4">
        <f t="shared" si="192"/>
        <v>1.7475709729523451E-2</v>
      </c>
      <c r="K2405" s="19">
        <f t="shared" si="193"/>
        <v>890.87673059164649</v>
      </c>
    </row>
    <row r="2406" spans="2:11" x14ac:dyDescent="0.35">
      <c r="B2406" t="s">
        <v>768</v>
      </c>
      <c r="C2406" t="s">
        <v>1548</v>
      </c>
      <c r="D2406" t="s">
        <v>76</v>
      </c>
      <c r="E2406" s="1">
        <v>6584.8736199999994</v>
      </c>
      <c r="F2406" s="1">
        <v>724.33609819999992</v>
      </c>
      <c r="G2406" s="1">
        <f t="shared" si="194"/>
        <v>724.33571869015702</v>
      </c>
      <c r="H2406" s="57">
        <f t="shared" si="195"/>
        <v>1</v>
      </c>
      <c r="I2406" s="1">
        <f t="shared" si="191"/>
        <v>724</v>
      </c>
      <c r="J2406" s="4">
        <f t="shared" si="192"/>
        <v>0.1524387210141564</v>
      </c>
      <c r="K2406" s="19">
        <f t="shared" si="193"/>
        <v>7771.0211198596644</v>
      </c>
    </row>
    <row r="2407" spans="2:11" x14ac:dyDescent="0.35">
      <c r="B2407" t="s">
        <v>768</v>
      </c>
      <c r="C2407" t="s">
        <v>1547</v>
      </c>
      <c r="D2407" t="s">
        <v>76</v>
      </c>
      <c r="E2407" s="1">
        <v>2774.5678999999996</v>
      </c>
      <c r="F2407" s="1">
        <v>305.20246900000001</v>
      </c>
      <c r="G2407" s="1">
        <f t="shared" si="194"/>
        <v>305.20230909171801</v>
      </c>
      <c r="H2407" s="57">
        <f t="shared" si="195"/>
        <v>1</v>
      </c>
      <c r="I2407" s="1">
        <f t="shared" si="191"/>
        <v>305</v>
      </c>
      <c r="J2407" s="4">
        <f t="shared" si="192"/>
        <v>6.4217969488007856E-2</v>
      </c>
      <c r="K2407" s="19">
        <f t="shared" si="193"/>
        <v>3273.7036485596645</v>
      </c>
    </row>
    <row r="2408" spans="2:11" x14ac:dyDescent="0.35">
      <c r="B2408" t="s">
        <v>768</v>
      </c>
      <c r="C2408" t="s">
        <v>1549</v>
      </c>
      <c r="D2408" t="s">
        <v>76</v>
      </c>
      <c r="E2408" s="1">
        <v>6733.143</v>
      </c>
      <c r="F2408" s="1">
        <v>740.64572999999996</v>
      </c>
      <c r="G2408" s="1">
        <f t="shared" si="194"/>
        <v>740.6453419448618</v>
      </c>
      <c r="H2408" s="57">
        <f t="shared" si="195"/>
        <v>1</v>
      </c>
      <c r="I2408" s="1">
        <f t="shared" si="191"/>
        <v>741</v>
      </c>
      <c r="J2408" s="4">
        <f t="shared" si="192"/>
        <v>0.15601808324791419</v>
      </c>
      <c r="K2408" s="19">
        <f t="shared" si="193"/>
        <v>7953.4898478121695</v>
      </c>
    </row>
    <row r="2409" spans="2:11" x14ac:dyDescent="0.35">
      <c r="B2409" t="s">
        <v>768</v>
      </c>
      <c r="C2409" t="s">
        <v>1547</v>
      </c>
      <c r="D2409" t="s">
        <v>76</v>
      </c>
      <c r="E2409" s="1">
        <v>355.91700000000003</v>
      </c>
      <c r="F2409" s="1">
        <v>39.150869999999998</v>
      </c>
      <c r="G2409" s="1">
        <f t="shared" si="194"/>
        <v>39.150849487228975</v>
      </c>
      <c r="H2409" s="57">
        <f t="shared" si="195"/>
        <v>1</v>
      </c>
      <c r="I2409" s="1">
        <f t="shared" si="191"/>
        <v>39</v>
      </c>
      <c r="J2409" s="4">
        <f t="shared" si="192"/>
        <v>8.2114780656796938E-3</v>
      </c>
      <c r="K2409" s="19">
        <f t="shared" si="193"/>
        <v>418.60472883221945</v>
      </c>
    </row>
    <row r="2410" spans="2:11" x14ac:dyDescent="0.35">
      <c r="B2410" t="s">
        <v>768</v>
      </c>
      <c r="C2410" t="s">
        <v>1550</v>
      </c>
      <c r="D2410" t="s">
        <v>76</v>
      </c>
      <c r="E2410" s="1">
        <v>2551.5168399999998</v>
      </c>
      <c r="F2410" s="1">
        <v>280.66685240000004</v>
      </c>
      <c r="G2410" s="1">
        <f t="shared" si="194"/>
        <v>280.66670534694919</v>
      </c>
      <c r="H2410" s="57">
        <f t="shared" si="195"/>
        <v>1</v>
      </c>
      <c r="I2410" s="1">
        <f t="shared" si="191"/>
        <v>281</v>
      </c>
      <c r="J2410" s="4">
        <f t="shared" si="192"/>
        <v>5.9164752216820361E-2</v>
      </c>
      <c r="K2410" s="19">
        <f t="shared" si="193"/>
        <v>3016.1007385090684</v>
      </c>
    </row>
    <row r="2411" spans="2:11" x14ac:dyDescent="0.35">
      <c r="B2411" t="s">
        <v>768</v>
      </c>
      <c r="C2411" t="s">
        <v>1551</v>
      </c>
      <c r="D2411" t="s">
        <v>47</v>
      </c>
      <c r="E2411" s="1">
        <v>2165.9832000000006</v>
      </c>
      <c r="F2411" s="1">
        <v>238.25815200000005</v>
      </c>
      <c r="G2411" s="1">
        <f t="shared" si="194"/>
        <v>238.25802716663324</v>
      </c>
      <c r="H2411" s="57">
        <f t="shared" si="195"/>
        <v>1</v>
      </c>
      <c r="I2411" s="1">
        <f t="shared" si="191"/>
        <v>238</v>
      </c>
      <c r="J2411" s="4">
        <f t="shared" si="192"/>
        <v>5.0111071272609414E-2</v>
      </c>
      <c r="K2411" s="19">
        <f t="shared" si="193"/>
        <v>2554.5621913350828</v>
      </c>
    </row>
    <row r="2412" spans="2:11" x14ac:dyDescent="0.35">
      <c r="B2412" t="s">
        <v>768</v>
      </c>
      <c r="C2412" t="s">
        <v>1552</v>
      </c>
      <c r="D2412" t="s">
        <v>76</v>
      </c>
      <c r="E2412" s="1">
        <v>247.3176</v>
      </c>
      <c r="F2412" s="1">
        <v>27.204936</v>
      </c>
      <c r="G2412" s="1">
        <f t="shared" si="194"/>
        <v>27.204921746201226</v>
      </c>
      <c r="H2412" s="57">
        <f t="shared" si="195"/>
        <v>1</v>
      </c>
      <c r="I2412" s="1">
        <f t="shared" si="191"/>
        <v>27</v>
      </c>
      <c r="J2412" s="4">
        <f t="shared" si="192"/>
        <v>5.6848694300859421E-3</v>
      </c>
      <c r="K2412" s="19">
        <f t="shared" si="193"/>
        <v>289.80327380692114</v>
      </c>
    </row>
    <row r="2413" spans="2:11" x14ac:dyDescent="0.35">
      <c r="B2413" t="s">
        <v>768</v>
      </c>
      <c r="C2413" t="s">
        <v>1120</v>
      </c>
      <c r="D2413" t="s">
        <v>76</v>
      </c>
      <c r="E2413" s="1">
        <v>0</v>
      </c>
      <c r="F2413" s="1">
        <v>0</v>
      </c>
      <c r="G2413" s="1">
        <f t="shared" si="194"/>
        <v>0</v>
      </c>
      <c r="H2413" s="57">
        <f t="shared" si="195"/>
        <v>1</v>
      </c>
      <c r="I2413" s="1">
        <f t="shared" si="191"/>
        <v>0</v>
      </c>
      <c r="J2413" s="4">
        <f t="shared" si="192"/>
        <v>0</v>
      </c>
      <c r="K2413" s="19">
        <f t="shared" si="193"/>
        <v>0</v>
      </c>
    </row>
    <row r="2414" spans="2:11" x14ac:dyDescent="0.35">
      <c r="B2414" t="s">
        <v>768</v>
      </c>
      <c r="C2414" t="s">
        <v>1553</v>
      </c>
      <c r="D2414" t="s">
        <v>288</v>
      </c>
      <c r="E2414" s="1">
        <v>2572.7894700000006</v>
      </c>
      <c r="F2414" s="1">
        <v>283.0068417</v>
      </c>
      <c r="G2414" s="1">
        <f t="shared" si="194"/>
        <v>283.00669342093136</v>
      </c>
      <c r="H2414" s="57">
        <f t="shared" si="195"/>
        <v>1</v>
      </c>
      <c r="I2414" s="1">
        <f t="shared" si="191"/>
        <v>283</v>
      </c>
      <c r="J2414" s="4">
        <f t="shared" si="192"/>
        <v>5.9585853656085985E-2</v>
      </c>
      <c r="K2414" s="19">
        <f t="shared" si="193"/>
        <v>3037.5676476799513</v>
      </c>
    </row>
    <row r="2415" spans="2:11" x14ac:dyDescent="0.35">
      <c r="B2415" t="s">
        <v>768</v>
      </c>
      <c r="C2415" t="s">
        <v>1554</v>
      </c>
      <c r="D2415" t="s">
        <v>76</v>
      </c>
      <c r="E2415" s="1">
        <v>1415.7651249999997</v>
      </c>
      <c r="F2415" s="1">
        <v>155.73416374999996</v>
      </c>
      <c r="G2415" s="1">
        <f t="shared" si="194"/>
        <v>155.73408215438687</v>
      </c>
      <c r="H2415" s="57">
        <f t="shared" si="195"/>
        <v>1</v>
      </c>
      <c r="I2415" s="1">
        <f t="shared" si="191"/>
        <v>156</v>
      </c>
      <c r="J2415" s="4">
        <f t="shared" si="192"/>
        <v>3.2845912262718775E-2</v>
      </c>
      <c r="K2415" s="19">
        <f t="shared" si="193"/>
        <v>1674.4189153288778</v>
      </c>
    </row>
    <row r="2416" spans="2:11" x14ac:dyDescent="0.35">
      <c r="B2416" t="s">
        <v>768</v>
      </c>
      <c r="C2416" t="s">
        <v>1555</v>
      </c>
      <c r="D2416" t="s">
        <v>14</v>
      </c>
      <c r="E2416" s="1">
        <v>5136.8948049999999</v>
      </c>
      <c r="F2416" s="1">
        <v>565.05842855000014</v>
      </c>
      <c r="G2416" s="1">
        <f t="shared" si="194"/>
        <v>565.05813249236064</v>
      </c>
      <c r="H2416" s="57">
        <f t="shared" si="195"/>
        <v>1</v>
      </c>
      <c r="I2416" s="1">
        <f t="shared" si="191"/>
        <v>565</v>
      </c>
      <c r="J2416" s="4">
        <f t="shared" si="192"/>
        <v>0.11896115659253916</v>
      </c>
      <c r="K2416" s="19">
        <f t="shared" si="193"/>
        <v>6064.4018407744607</v>
      </c>
    </row>
    <row r="2417" spans="2:11" x14ac:dyDescent="0.35">
      <c r="B2417" t="s">
        <v>768</v>
      </c>
      <c r="C2417" t="s">
        <v>1556</v>
      </c>
      <c r="D2417" t="s">
        <v>112</v>
      </c>
      <c r="E2417" s="1">
        <v>103.84496300000011</v>
      </c>
      <c r="F2417" s="1">
        <v>11.422945930000012</v>
      </c>
      <c r="G2417" s="1">
        <f t="shared" si="194"/>
        <v>11.422939945042991</v>
      </c>
      <c r="H2417" s="57">
        <f t="shared" si="195"/>
        <v>0.82600678126016336</v>
      </c>
      <c r="I2417" s="1">
        <f t="shared" si="191"/>
        <v>9</v>
      </c>
      <c r="J2417" s="4">
        <f t="shared" si="192"/>
        <v>1.894956476695314E-3</v>
      </c>
      <c r="K2417" s="19">
        <f t="shared" si="193"/>
        <v>96.601091268973718</v>
      </c>
    </row>
    <row r="2418" spans="2:11" x14ac:dyDescent="0.35">
      <c r="B2418" t="s">
        <v>768</v>
      </c>
      <c r="C2418" t="s">
        <v>1557</v>
      </c>
      <c r="D2418" t="s">
        <v>112</v>
      </c>
      <c r="E2418" s="1">
        <v>64.833854999999886</v>
      </c>
      <c r="F2418" s="1">
        <v>7.1317240499999865</v>
      </c>
      <c r="G2418" s="1">
        <f t="shared" si="194"/>
        <v>7.131720313392794</v>
      </c>
      <c r="H2418" s="57">
        <f t="shared" si="195"/>
        <v>0.82600678126016336</v>
      </c>
      <c r="I2418" s="1">
        <f t="shared" ref="I2418:I2481" si="196">+ROUND(H2418*G2418,0)</f>
        <v>6</v>
      </c>
      <c r="J2418" s="4">
        <f t="shared" ref="J2418:J2481" si="197">$J$3*(I2418/$I$4)</f>
        <v>1.2633043177968761E-3</v>
      </c>
      <c r="K2418" s="19">
        <f t="shared" ref="K2418:K2481" si="198">$L$3*J2418</f>
        <v>64.400727512649155</v>
      </c>
    </row>
    <row r="2419" spans="2:11" x14ac:dyDescent="0.35">
      <c r="B2419" t="s">
        <v>768</v>
      </c>
      <c r="C2419" t="s">
        <v>1558</v>
      </c>
      <c r="D2419" t="s">
        <v>112</v>
      </c>
      <c r="E2419" s="1">
        <v>379.39060600000016</v>
      </c>
      <c r="F2419" s="1">
        <v>41.732966660000031</v>
      </c>
      <c r="G2419" s="1">
        <f t="shared" si="194"/>
        <v>41.732944794361053</v>
      </c>
      <c r="H2419" s="57">
        <f t="shared" si="195"/>
        <v>0.82600678126016336</v>
      </c>
      <c r="I2419" s="1">
        <f t="shared" si="196"/>
        <v>34</v>
      </c>
      <c r="J2419" s="4">
        <f t="shared" si="197"/>
        <v>7.1587244675156304E-3</v>
      </c>
      <c r="K2419" s="19">
        <f t="shared" si="198"/>
        <v>364.9374559050118</v>
      </c>
    </row>
    <row r="2420" spans="2:11" x14ac:dyDescent="0.35">
      <c r="B2420" t="s">
        <v>768</v>
      </c>
      <c r="C2420" t="s">
        <v>1559</v>
      </c>
      <c r="D2420" t="s">
        <v>112</v>
      </c>
      <c r="E2420" s="1">
        <v>131.1128470000001</v>
      </c>
      <c r="F2420" s="1">
        <v>14.422413170000013</v>
      </c>
      <c r="G2420" s="1">
        <f t="shared" si="194"/>
        <v>14.42240561349721</v>
      </c>
      <c r="H2420" s="57">
        <f t="shared" si="195"/>
        <v>0.82600678126016336</v>
      </c>
      <c r="I2420" s="1">
        <f t="shared" si="196"/>
        <v>12</v>
      </c>
      <c r="J2420" s="4">
        <f t="shared" si="197"/>
        <v>2.5266086355937522E-3</v>
      </c>
      <c r="K2420" s="19">
        <f t="shared" si="198"/>
        <v>128.80145502529831</v>
      </c>
    </row>
    <row r="2421" spans="2:11" x14ac:dyDescent="0.35">
      <c r="B2421" t="s">
        <v>768</v>
      </c>
      <c r="C2421" t="s">
        <v>1560</v>
      </c>
      <c r="D2421" t="s">
        <v>716</v>
      </c>
      <c r="E2421" s="1">
        <v>320.93450699999994</v>
      </c>
      <c r="F2421" s="1">
        <v>35.302795769999989</v>
      </c>
      <c r="G2421" s="1">
        <f t="shared" si="194"/>
        <v>35.302777273395293</v>
      </c>
      <c r="H2421" s="57">
        <f t="shared" si="195"/>
        <v>1</v>
      </c>
      <c r="I2421" s="1">
        <f t="shared" si="196"/>
        <v>35</v>
      </c>
      <c r="J2421" s="4">
        <f t="shared" si="197"/>
        <v>7.3692751871484432E-3</v>
      </c>
      <c r="K2421" s="19">
        <f t="shared" si="198"/>
        <v>375.67091049045337</v>
      </c>
    </row>
    <row r="2422" spans="2:11" x14ac:dyDescent="0.35">
      <c r="B2422" t="s">
        <v>768</v>
      </c>
      <c r="C2422" t="s">
        <v>1561</v>
      </c>
      <c r="D2422" t="s">
        <v>716</v>
      </c>
      <c r="E2422" s="1">
        <v>1965.788487</v>
      </c>
      <c r="F2422" s="1">
        <v>216.23673357000001</v>
      </c>
      <c r="G2422" s="1">
        <f t="shared" si="194"/>
        <v>216.23662027457127</v>
      </c>
      <c r="H2422" s="57">
        <f t="shared" si="195"/>
        <v>1</v>
      </c>
      <c r="I2422" s="1">
        <f t="shared" si="196"/>
        <v>216</v>
      </c>
      <c r="J2422" s="4">
        <f t="shared" si="197"/>
        <v>4.5478955440687537E-2</v>
      </c>
      <c r="K2422" s="19">
        <f t="shared" si="198"/>
        <v>2318.4261904553691</v>
      </c>
    </row>
    <row r="2423" spans="2:11" x14ac:dyDescent="0.35">
      <c r="B2423" t="s">
        <v>768</v>
      </c>
      <c r="C2423" t="s">
        <v>1562</v>
      </c>
      <c r="D2423" t="s">
        <v>112</v>
      </c>
      <c r="E2423" s="1">
        <v>3.8879299999999999</v>
      </c>
      <c r="F2423" s="1">
        <v>0.42767230000000001</v>
      </c>
      <c r="G2423" s="1">
        <f t="shared" si="194"/>
        <v>0.42767207592467393</v>
      </c>
      <c r="H2423" s="57">
        <f t="shared" si="195"/>
        <v>0.82600678126016336</v>
      </c>
      <c r="I2423" s="1">
        <f t="shared" si="196"/>
        <v>0</v>
      </c>
      <c r="J2423" s="4">
        <f t="shared" si="197"/>
        <v>0</v>
      </c>
      <c r="K2423" s="19">
        <f t="shared" si="198"/>
        <v>0</v>
      </c>
    </row>
    <row r="2424" spans="2:11" x14ac:dyDescent="0.35">
      <c r="B2424" t="s">
        <v>768</v>
      </c>
      <c r="C2424" t="s">
        <v>1563</v>
      </c>
      <c r="D2424" t="s">
        <v>112</v>
      </c>
      <c r="E2424" s="1">
        <v>0</v>
      </c>
      <c r="F2424" s="1">
        <v>0</v>
      </c>
      <c r="G2424" s="1">
        <f t="shared" si="194"/>
        <v>0</v>
      </c>
      <c r="H2424" s="57">
        <f t="shared" si="195"/>
        <v>0.82600678126016336</v>
      </c>
      <c r="I2424" s="1">
        <f t="shared" si="196"/>
        <v>0</v>
      </c>
      <c r="J2424" s="4">
        <f t="shared" si="197"/>
        <v>0</v>
      </c>
      <c r="K2424" s="19">
        <f t="shared" si="198"/>
        <v>0</v>
      </c>
    </row>
    <row r="2425" spans="2:11" x14ac:dyDescent="0.35">
      <c r="B2425" t="s">
        <v>768</v>
      </c>
      <c r="C2425" t="s">
        <v>1564</v>
      </c>
      <c r="D2425" t="s">
        <v>112</v>
      </c>
      <c r="E2425" s="1">
        <v>0</v>
      </c>
      <c r="F2425" s="1">
        <v>0</v>
      </c>
      <c r="G2425" s="1">
        <f t="shared" si="194"/>
        <v>0</v>
      </c>
      <c r="H2425" s="57">
        <f t="shared" si="195"/>
        <v>0.82600678126016336</v>
      </c>
      <c r="I2425" s="1">
        <f t="shared" si="196"/>
        <v>0</v>
      </c>
      <c r="J2425" s="4">
        <f t="shared" si="197"/>
        <v>0</v>
      </c>
      <c r="K2425" s="19">
        <f t="shared" si="198"/>
        <v>0</v>
      </c>
    </row>
    <row r="2426" spans="2:11" x14ac:dyDescent="0.35">
      <c r="B2426" t="s">
        <v>768</v>
      </c>
      <c r="C2426" t="s">
        <v>1565</v>
      </c>
      <c r="D2426" t="s">
        <v>76</v>
      </c>
      <c r="E2426" s="1">
        <v>1158.8240780000001</v>
      </c>
      <c r="F2426" s="1">
        <v>127.47064858000005</v>
      </c>
      <c r="G2426" s="1">
        <f t="shared" si="194"/>
        <v>127.47058179281942</v>
      </c>
      <c r="H2426" s="57">
        <f t="shared" si="195"/>
        <v>1</v>
      </c>
      <c r="I2426" s="1">
        <f t="shared" si="196"/>
        <v>127</v>
      </c>
      <c r="J2426" s="4">
        <f t="shared" si="197"/>
        <v>2.6739941393367207E-2</v>
      </c>
      <c r="K2426" s="19">
        <f t="shared" si="198"/>
        <v>1363.1487323510735</v>
      </c>
    </row>
    <row r="2427" spans="2:11" x14ac:dyDescent="0.35">
      <c r="B2427" t="s">
        <v>768</v>
      </c>
      <c r="C2427" t="s">
        <v>1566</v>
      </c>
      <c r="D2427" t="s">
        <v>479</v>
      </c>
      <c r="E2427" s="1">
        <v>9727.6383200000018</v>
      </c>
      <c r="F2427" s="1">
        <v>729.57287400000018</v>
      </c>
      <c r="G2427" s="1">
        <f t="shared" si="194"/>
        <v>729.5724917463923</v>
      </c>
      <c r="H2427" s="57">
        <f t="shared" si="195"/>
        <v>1</v>
      </c>
      <c r="I2427" s="1">
        <f t="shared" si="196"/>
        <v>730</v>
      </c>
      <c r="J2427" s="4">
        <f t="shared" si="197"/>
        <v>0.15370202533195326</v>
      </c>
      <c r="K2427" s="19">
        <f t="shared" si="198"/>
        <v>7835.4218473723131</v>
      </c>
    </row>
    <row r="2428" spans="2:11" x14ac:dyDescent="0.35">
      <c r="B2428" t="s">
        <v>768</v>
      </c>
      <c r="C2428" t="s">
        <v>1567</v>
      </c>
      <c r="D2428" t="s">
        <v>76</v>
      </c>
      <c r="E2428" s="1">
        <v>959.55157500000041</v>
      </c>
      <c r="F2428" s="1">
        <v>105.55067325000003</v>
      </c>
      <c r="G2428" s="1">
        <f t="shared" si="194"/>
        <v>105.55061794760722</v>
      </c>
      <c r="H2428" s="57">
        <f t="shared" si="195"/>
        <v>1</v>
      </c>
      <c r="I2428" s="1">
        <f t="shared" si="196"/>
        <v>106</v>
      </c>
      <c r="J2428" s="4">
        <f t="shared" si="197"/>
        <v>2.2318376281078144E-2</v>
      </c>
      <c r="K2428" s="19">
        <f t="shared" si="198"/>
        <v>1137.7461860568017</v>
      </c>
    </row>
    <row r="2429" spans="2:11" x14ac:dyDescent="0.35">
      <c r="B2429" t="s">
        <v>768</v>
      </c>
      <c r="C2429" t="s">
        <v>1567</v>
      </c>
      <c r="D2429" t="s">
        <v>76</v>
      </c>
      <c r="E2429" s="1">
        <v>2615.8465620000015</v>
      </c>
      <c r="F2429" s="1">
        <v>287.74312182000011</v>
      </c>
      <c r="G2429" s="1">
        <f t="shared" si="194"/>
        <v>287.74297105939706</v>
      </c>
      <c r="H2429" s="57">
        <f t="shared" si="195"/>
        <v>1</v>
      </c>
      <c r="I2429" s="1">
        <f t="shared" si="196"/>
        <v>288</v>
      </c>
      <c r="J2429" s="4">
        <f t="shared" si="197"/>
        <v>6.0638607254250049E-2</v>
      </c>
      <c r="K2429" s="19">
        <f t="shared" si="198"/>
        <v>3091.234920607159</v>
      </c>
    </row>
    <row r="2430" spans="2:11" x14ac:dyDescent="0.35">
      <c r="B2430" t="s">
        <v>768</v>
      </c>
      <c r="C2430" t="s">
        <v>1567</v>
      </c>
      <c r="D2430" t="s">
        <v>76</v>
      </c>
      <c r="E2430" s="1">
        <v>3432.90769</v>
      </c>
      <c r="F2430" s="1">
        <v>377.61984589999997</v>
      </c>
      <c r="G2430" s="1">
        <f t="shared" si="194"/>
        <v>377.61964804923878</v>
      </c>
      <c r="H2430" s="57">
        <f t="shared" si="195"/>
        <v>1</v>
      </c>
      <c r="I2430" s="1">
        <f t="shared" si="196"/>
        <v>378</v>
      </c>
      <c r="J2430" s="4">
        <f t="shared" si="197"/>
        <v>7.9588172021203177E-2</v>
      </c>
      <c r="K2430" s="19">
        <f t="shared" si="198"/>
        <v>4057.2458332968954</v>
      </c>
    </row>
    <row r="2431" spans="2:11" x14ac:dyDescent="0.35">
      <c r="B2431" t="s">
        <v>768</v>
      </c>
      <c r="C2431" t="s">
        <v>1568</v>
      </c>
      <c r="D2431" t="s">
        <v>76</v>
      </c>
      <c r="E2431" s="1">
        <v>1233.9896160000001</v>
      </c>
      <c r="F2431" s="1">
        <v>135.73885776</v>
      </c>
      <c r="G2431" s="1">
        <f t="shared" si="194"/>
        <v>135.73878664076031</v>
      </c>
      <c r="H2431" s="57">
        <f t="shared" si="195"/>
        <v>1</v>
      </c>
      <c r="I2431" s="1">
        <f t="shared" si="196"/>
        <v>136</v>
      </c>
      <c r="J2431" s="4">
        <f t="shared" si="197"/>
        <v>2.8634897870062521E-2</v>
      </c>
      <c r="K2431" s="19">
        <f t="shared" si="198"/>
        <v>1459.7498236200472</v>
      </c>
    </row>
    <row r="2432" spans="2:11" x14ac:dyDescent="0.35">
      <c r="B2432" t="s">
        <v>768</v>
      </c>
      <c r="C2432" t="s">
        <v>1120</v>
      </c>
      <c r="D2432" t="s">
        <v>76</v>
      </c>
      <c r="E2432" s="1">
        <v>1140.417905</v>
      </c>
      <c r="F2432" s="1">
        <v>125.44596955000003</v>
      </c>
      <c r="G2432" s="1">
        <f t="shared" si="194"/>
        <v>125.44590382363306</v>
      </c>
      <c r="H2432" s="57">
        <f t="shared" si="195"/>
        <v>1</v>
      </c>
      <c r="I2432" s="1">
        <f t="shared" si="196"/>
        <v>125</v>
      </c>
      <c r="J2432" s="4">
        <f t="shared" si="197"/>
        <v>2.6318839954101586E-2</v>
      </c>
      <c r="K2432" s="19">
        <f t="shared" si="198"/>
        <v>1341.6818231801906</v>
      </c>
    </row>
    <row r="2433" spans="2:11" x14ac:dyDescent="0.35">
      <c r="B2433" t="s">
        <v>768</v>
      </c>
      <c r="C2433" t="s">
        <v>1569</v>
      </c>
      <c r="D2433" t="s">
        <v>112</v>
      </c>
      <c r="E2433" s="1">
        <v>310.89050800000018</v>
      </c>
      <c r="F2433" s="1">
        <v>34.197955880000023</v>
      </c>
      <c r="G2433" s="1">
        <f t="shared" si="194"/>
        <v>34.197937962266948</v>
      </c>
      <c r="H2433" s="57">
        <f t="shared" si="195"/>
        <v>0.82600678126016336</v>
      </c>
      <c r="I2433" s="1">
        <f t="shared" si="196"/>
        <v>28</v>
      </c>
      <c r="J2433" s="4">
        <f t="shared" si="197"/>
        <v>5.8954201497187549E-3</v>
      </c>
      <c r="K2433" s="19">
        <f t="shared" si="198"/>
        <v>300.5367283923627</v>
      </c>
    </row>
    <row r="2434" spans="2:11" x14ac:dyDescent="0.35">
      <c r="B2434" t="s">
        <v>768</v>
      </c>
      <c r="C2434" t="s">
        <v>1570</v>
      </c>
      <c r="D2434" t="s">
        <v>112</v>
      </c>
      <c r="E2434" s="1">
        <v>112.26478999999902</v>
      </c>
      <c r="F2434" s="1">
        <v>12.349126899999892</v>
      </c>
      <c r="G2434" s="1">
        <f t="shared" si="194"/>
        <v>12.349120429778095</v>
      </c>
      <c r="H2434" s="57">
        <f t="shared" si="195"/>
        <v>0.82600678126016336</v>
      </c>
      <c r="I2434" s="1">
        <f t="shared" si="196"/>
        <v>10</v>
      </c>
      <c r="J2434" s="4">
        <f t="shared" si="197"/>
        <v>2.1055071963281269E-3</v>
      </c>
      <c r="K2434" s="19">
        <f t="shared" si="198"/>
        <v>107.33454585441525</v>
      </c>
    </row>
    <row r="2435" spans="2:11" x14ac:dyDescent="0.35">
      <c r="B2435" t="s">
        <v>768</v>
      </c>
      <c r="C2435" t="s">
        <v>1571</v>
      </c>
      <c r="D2435" t="s">
        <v>112</v>
      </c>
      <c r="E2435" s="1">
        <v>77.962320000000005</v>
      </c>
      <c r="F2435" s="1">
        <v>8.5758552000000012</v>
      </c>
      <c r="G2435" s="1">
        <f t="shared" si="194"/>
        <v>8.5758507067523659</v>
      </c>
      <c r="H2435" s="57">
        <f t="shared" si="195"/>
        <v>0.82600678126016336</v>
      </c>
      <c r="I2435" s="1">
        <f t="shared" si="196"/>
        <v>7</v>
      </c>
      <c r="J2435" s="4">
        <f t="shared" si="197"/>
        <v>1.4738550374296887E-3</v>
      </c>
      <c r="K2435" s="19">
        <f t="shared" si="198"/>
        <v>75.134182098090676</v>
      </c>
    </row>
    <row r="2436" spans="2:11" x14ac:dyDescent="0.35">
      <c r="B2436" t="s">
        <v>768</v>
      </c>
      <c r="C2436" t="s">
        <v>1572</v>
      </c>
      <c r="D2436" t="s">
        <v>112</v>
      </c>
      <c r="E2436" s="1">
        <v>86.902464000000009</v>
      </c>
      <c r="F2436" s="1">
        <v>9.5592710400000005</v>
      </c>
      <c r="G2436" s="1">
        <f t="shared" si="194"/>
        <v>9.5592660314998579</v>
      </c>
      <c r="H2436" s="57">
        <f t="shared" si="195"/>
        <v>0.82600678126016336</v>
      </c>
      <c r="I2436" s="1">
        <f t="shared" si="196"/>
        <v>8</v>
      </c>
      <c r="J2436" s="4">
        <f t="shared" si="197"/>
        <v>1.6844057570625014E-3</v>
      </c>
      <c r="K2436" s="19">
        <f t="shared" si="198"/>
        <v>85.867636683532197</v>
      </c>
    </row>
    <row r="2437" spans="2:11" x14ac:dyDescent="0.35">
      <c r="B2437" t="s">
        <v>768</v>
      </c>
      <c r="C2437" t="s">
        <v>1573</v>
      </c>
      <c r="D2437" t="s">
        <v>112</v>
      </c>
      <c r="E2437" s="1">
        <v>27.962517999999982</v>
      </c>
      <c r="F2437" s="1">
        <v>3.0758769799999985</v>
      </c>
      <c r="G2437" s="1">
        <f t="shared" si="194"/>
        <v>3.0758753684199704</v>
      </c>
      <c r="H2437" s="57">
        <f t="shared" si="195"/>
        <v>0.82600678126016336</v>
      </c>
      <c r="I2437" s="1">
        <f t="shared" si="196"/>
        <v>3</v>
      </c>
      <c r="J2437" s="4">
        <f t="shared" si="197"/>
        <v>6.3165215889843804E-4</v>
      </c>
      <c r="K2437" s="19">
        <f t="shared" si="198"/>
        <v>32.200363756324577</v>
      </c>
    </row>
    <row r="2438" spans="2:11" x14ac:dyDescent="0.35">
      <c r="B2438" t="s">
        <v>768</v>
      </c>
      <c r="C2438" t="s">
        <v>1574</v>
      </c>
      <c r="D2438" t="s">
        <v>112</v>
      </c>
      <c r="E2438" s="1">
        <v>29.20239000000003</v>
      </c>
      <c r="F2438" s="1">
        <v>3.2122629000000029</v>
      </c>
      <c r="G2438" s="1">
        <f t="shared" si="194"/>
        <v>3.212261216961712</v>
      </c>
      <c r="H2438" s="57">
        <f t="shared" si="195"/>
        <v>0.82600678126016336</v>
      </c>
      <c r="I2438" s="1">
        <f t="shared" si="196"/>
        <v>3</v>
      </c>
      <c r="J2438" s="4">
        <f t="shared" si="197"/>
        <v>6.3165215889843804E-4</v>
      </c>
      <c r="K2438" s="19">
        <f t="shared" si="198"/>
        <v>32.200363756324577</v>
      </c>
    </row>
    <row r="2439" spans="2:11" x14ac:dyDescent="0.35">
      <c r="B2439" t="s">
        <v>768</v>
      </c>
      <c r="C2439" t="s">
        <v>1575</v>
      </c>
      <c r="D2439" t="s">
        <v>112</v>
      </c>
      <c r="E2439" s="1">
        <v>32.800356000000008</v>
      </c>
      <c r="F2439" s="1">
        <v>3.608039160000001</v>
      </c>
      <c r="G2439" s="1">
        <f t="shared" ref="G2439:G2502" si="199">F2439*($G$3/$F$3)</f>
        <v>3.6080372695980478</v>
      </c>
      <c r="H2439" s="57">
        <f t="shared" si="195"/>
        <v>0.82600678126016336</v>
      </c>
      <c r="I2439" s="1">
        <f t="shared" si="196"/>
        <v>3</v>
      </c>
      <c r="J2439" s="4">
        <f t="shared" si="197"/>
        <v>6.3165215889843804E-4</v>
      </c>
      <c r="K2439" s="19">
        <f t="shared" si="198"/>
        <v>32.200363756324577</v>
      </c>
    </row>
    <row r="2440" spans="2:11" x14ac:dyDescent="0.35">
      <c r="B2440" t="s">
        <v>768</v>
      </c>
      <c r="C2440" t="s">
        <v>1576</v>
      </c>
      <c r="D2440" t="s">
        <v>112</v>
      </c>
      <c r="E2440" s="1">
        <v>96.725110000000001</v>
      </c>
      <c r="F2440" s="1">
        <v>10.6397621</v>
      </c>
      <c r="G2440" s="1">
        <f t="shared" si="199"/>
        <v>10.6397565253856</v>
      </c>
      <c r="H2440" s="57">
        <f t="shared" ref="H2440:H2503" si="200">+VLOOKUP(D2440,$P$8:$AF$357,17,0)</f>
        <v>0.82600678126016336</v>
      </c>
      <c r="I2440" s="1">
        <f t="shared" si="196"/>
        <v>9</v>
      </c>
      <c r="J2440" s="4">
        <f t="shared" si="197"/>
        <v>1.894956476695314E-3</v>
      </c>
      <c r="K2440" s="19">
        <f t="shared" si="198"/>
        <v>96.601091268973718</v>
      </c>
    </row>
    <row r="2441" spans="2:11" x14ac:dyDescent="0.35">
      <c r="B2441" t="s">
        <v>768</v>
      </c>
      <c r="C2441" t="s">
        <v>1577</v>
      </c>
      <c r="D2441" t="s">
        <v>112</v>
      </c>
      <c r="E2441" s="1">
        <v>216.121139</v>
      </c>
      <c r="F2441" s="1">
        <v>23.773325290000002</v>
      </c>
      <c r="G2441" s="1">
        <f t="shared" si="199"/>
        <v>23.773312834164969</v>
      </c>
      <c r="H2441" s="57">
        <f t="shared" si="200"/>
        <v>0.82600678126016336</v>
      </c>
      <c r="I2441" s="1">
        <f t="shared" si="196"/>
        <v>20</v>
      </c>
      <c r="J2441" s="4">
        <f t="shared" si="197"/>
        <v>4.2110143926562538E-3</v>
      </c>
      <c r="K2441" s="19">
        <f t="shared" si="198"/>
        <v>214.66909170883051</v>
      </c>
    </row>
    <row r="2442" spans="2:11" x14ac:dyDescent="0.35">
      <c r="B2442" t="s">
        <v>768</v>
      </c>
      <c r="C2442" t="s">
        <v>1578</v>
      </c>
      <c r="D2442" t="s">
        <v>112</v>
      </c>
      <c r="E2442" s="1">
        <v>70.997800000000012</v>
      </c>
      <c r="F2442" s="1">
        <v>7.8097579999999995</v>
      </c>
      <c r="G2442" s="1">
        <f t="shared" si="199"/>
        <v>7.8097539081425875</v>
      </c>
      <c r="H2442" s="57">
        <f t="shared" si="200"/>
        <v>0.82600678126016336</v>
      </c>
      <c r="I2442" s="1">
        <f t="shared" si="196"/>
        <v>6</v>
      </c>
      <c r="J2442" s="4">
        <f t="shared" si="197"/>
        <v>1.2633043177968761E-3</v>
      </c>
      <c r="K2442" s="19">
        <f t="shared" si="198"/>
        <v>64.400727512649155</v>
      </c>
    </row>
    <row r="2443" spans="2:11" x14ac:dyDescent="0.35">
      <c r="B2443" t="s">
        <v>768</v>
      </c>
      <c r="C2443" t="s">
        <v>1579</v>
      </c>
      <c r="D2443" t="s">
        <v>160</v>
      </c>
      <c r="E2443" s="1">
        <v>5755.4058709999981</v>
      </c>
      <c r="F2443" s="1">
        <v>633.09464580999963</v>
      </c>
      <c r="G2443" s="1">
        <f t="shared" si="199"/>
        <v>633.09431410535285</v>
      </c>
      <c r="H2443" s="57">
        <f t="shared" si="200"/>
        <v>1</v>
      </c>
      <c r="I2443" s="1">
        <f t="shared" si="196"/>
        <v>633</v>
      </c>
      <c r="J2443" s="4">
        <f t="shared" si="197"/>
        <v>0.13327860552757043</v>
      </c>
      <c r="K2443" s="19">
        <f t="shared" si="198"/>
        <v>6794.2767525844856</v>
      </c>
    </row>
    <row r="2444" spans="2:11" x14ac:dyDescent="0.35">
      <c r="B2444" t="s">
        <v>768</v>
      </c>
      <c r="C2444" t="s">
        <v>1580</v>
      </c>
      <c r="D2444" t="s">
        <v>160</v>
      </c>
      <c r="E2444" s="1">
        <v>1807.001976</v>
      </c>
      <c r="F2444" s="1">
        <v>198.77021736000006</v>
      </c>
      <c r="G2444" s="1">
        <f t="shared" si="199"/>
        <v>198.77011321600648</v>
      </c>
      <c r="H2444" s="57">
        <f t="shared" si="200"/>
        <v>1</v>
      </c>
      <c r="I2444" s="1">
        <f t="shared" si="196"/>
        <v>199</v>
      </c>
      <c r="J2444" s="4">
        <f t="shared" si="197"/>
        <v>4.1899593206929722E-2</v>
      </c>
      <c r="K2444" s="19">
        <f t="shared" si="198"/>
        <v>2135.9574625028636</v>
      </c>
    </row>
    <row r="2445" spans="2:11" x14ac:dyDescent="0.35">
      <c r="B2445" t="s">
        <v>768</v>
      </c>
      <c r="C2445" t="s">
        <v>1581</v>
      </c>
      <c r="D2445" t="s">
        <v>112</v>
      </c>
      <c r="E2445" s="1">
        <v>58.418245000000027</v>
      </c>
      <c r="F2445" s="1">
        <v>6.4260069500000032</v>
      </c>
      <c r="G2445" s="1">
        <f t="shared" si="199"/>
        <v>6.4260035831473852</v>
      </c>
      <c r="H2445" s="57">
        <f t="shared" si="200"/>
        <v>0.82600678126016336</v>
      </c>
      <c r="I2445" s="1">
        <f t="shared" si="196"/>
        <v>5</v>
      </c>
      <c r="J2445" s="4">
        <f t="shared" si="197"/>
        <v>1.0527535981640634E-3</v>
      </c>
      <c r="K2445" s="19">
        <f t="shared" si="198"/>
        <v>53.667272927207627</v>
      </c>
    </row>
    <row r="2446" spans="2:11" x14ac:dyDescent="0.35">
      <c r="B2446" t="s">
        <v>768</v>
      </c>
      <c r="C2446" t="s">
        <v>843</v>
      </c>
      <c r="D2446" t="s">
        <v>76</v>
      </c>
      <c r="E2446" s="1">
        <v>1607.8463939999997</v>
      </c>
      <c r="F2446" s="1">
        <v>176.86310333999995</v>
      </c>
      <c r="G2446" s="1">
        <f t="shared" si="199"/>
        <v>176.8630106740556</v>
      </c>
      <c r="H2446" s="57">
        <f t="shared" si="200"/>
        <v>1</v>
      </c>
      <c r="I2446" s="1">
        <f t="shared" si="196"/>
        <v>177</v>
      </c>
      <c r="J2446" s="4">
        <f t="shared" si="197"/>
        <v>3.7267477375007838E-2</v>
      </c>
      <c r="K2446" s="19">
        <f t="shared" si="198"/>
        <v>1899.8214616231496</v>
      </c>
    </row>
    <row r="2447" spans="2:11" x14ac:dyDescent="0.35">
      <c r="B2447" t="s">
        <v>768</v>
      </c>
      <c r="C2447" t="s">
        <v>843</v>
      </c>
      <c r="D2447" t="s">
        <v>76</v>
      </c>
      <c r="E2447" s="1">
        <v>2160.0584319999998</v>
      </c>
      <c r="F2447" s="1">
        <v>237.60642751999998</v>
      </c>
      <c r="G2447" s="1">
        <f t="shared" si="199"/>
        <v>237.60630302809875</v>
      </c>
      <c r="H2447" s="57">
        <f t="shared" si="200"/>
        <v>1</v>
      </c>
      <c r="I2447" s="1">
        <f t="shared" si="196"/>
        <v>238</v>
      </c>
      <c r="J2447" s="4">
        <f t="shared" si="197"/>
        <v>5.0111071272609414E-2</v>
      </c>
      <c r="K2447" s="19">
        <f t="shared" si="198"/>
        <v>2554.5621913350828</v>
      </c>
    </row>
    <row r="2448" spans="2:11" x14ac:dyDescent="0.35">
      <c r="B2448" t="s">
        <v>768</v>
      </c>
      <c r="C2448" t="s">
        <v>1582</v>
      </c>
      <c r="D2448" t="s">
        <v>716</v>
      </c>
      <c r="E2448" s="1">
        <v>1467.0598260000002</v>
      </c>
      <c r="F2448" s="1">
        <v>161.37658086000005</v>
      </c>
      <c r="G2448" s="1">
        <f t="shared" si="199"/>
        <v>161.37649630808968</v>
      </c>
      <c r="H2448" s="57">
        <f t="shared" si="200"/>
        <v>1</v>
      </c>
      <c r="I2448" s="1">
        <f t="shared" si="196"/>
        <v>161</v>
      </c>
      <c r="J2448" s="4">
        <f t="shared" si="197"/>
        <v>3.3898665860882839E-2</v>
      </c>
      <c r="K2448" s="19">
        <f t="shared" si="198"/>
        <v>1728.0861882560853</v>
      </c>
    </row>
    <row r="2449" spans="2:11" x14ac:dyDescent="0.35">
      <c r="B2449" t="s">
        <v>768</v>
      </c>
      <c r="C2449" t="s">
        <v>1583</v>
      </c>
      <c r="D2449" t="s">
        <v>47</v>
      </c>
      <c r="E2449" s="1">
        <v>2010.7072509999998</v>
      </c>
      <c r="F2449" s="1">
        <v>221.17779761</v>
      </c>
      <c r="G2449" s="1">
        <f t="shared" si="199"/>
        <v>221.17768172574208</v>
      </c>
      <c r="H2449" s="57">
        <f t="shared" si="200"/>
        <v>1</v>
      </c>
      <c r="I2449" s="1">
        <f t="shared" si="196"/>
        <v>221</v>
      </c>
      <c r="J2449" s="4">
        <f t="shared" si="197"/>
        <v>4.65317090388516E-2</v>
      </c>
      <c r="K2449" s="19">
        <f t="shared" si="198"/>
        <v>2372.0934633825768</v>
      </c>
    </row>
    <row r="2450" spans="2:11" x14ac:dyDescent="0.35">
      <c r="B2450" t="s">
        <v>768</v>
      </c>
      <c r="C2450" t="s">
        <v>1584</v>
      </c>
      <c r="D2450" t="s">
        <v>112</v>
      </c>
      <c r="E2450" s="1">
        <v>204.2085180000002</v>
      </c>
      <c r="F2450" s="1">
        <v>22.462936980000027</v>
      </c>
      <c r="G2450" s="1">
        <f t="shared" si="199"/>
        <v>22.462925210731996</v>
      </c>
      <c r="H2450" s="57">
        <f t="shared" si="200"/>
        <v>0.82600678126016336</v>
      </c>
      <c r="I2450" s="1">
        <f t="shared" si="196"/>
        <v>19</v>
      </c>
      <c r="J2450" s="4">
        <f t="shared" si="197"/>
        <v>4.0004636730234409E-3</v>
      </c>
      <c r="K2450" s="19">
        <f t="shared" si="198"/>
        <v>203.93563712338897</v>
      </c>
    </row>
    <row r="2451" spans="2:11" x14ac:dyDescent="0.35">
      <c r="B2451" t="s">
        <v>768</v>
      </c>
      <c r="C2451" t="s">
        <v>1585</v>
      </c>
      <c r="D2451" t="s">
        <v>112</v>
      </c>
      <c r="E2451" s="1">
        <v>103.88286699999995</v>
      </c>
      <c r="F2451" s="1">
        <v>11.427115369999994</v>
      </c>
      <c r="G2451" s="1">
        <f t="shared" si="199"/>
        <v>11.427109382858431</v>
      </c>
      <c r="H2451" s="57">
        <f t="shared" si="200"/>
        <v>0.82600678126016336</v>
      </c>
      <c r="I2451" s="1">
        <f t="shared" si="196"/>
        <v>9</v>
      </c>
      <c r="J2451" s="4">
        <f t="shared" si="197"/>
        <v>1.894956476695314E-3</v>
      </c>
      <c r="K2451" s="19">
        <f t="shared" si="198"/>
        <v>96.601091268973718</v>
      </c>
    </row>
    <row r="2452" spans="2:11" x14ac:dyDescent="0.35">
      <c r="B2452" t="s">
        <v>768</v>
      </c>
      <c r="C2452" t="s">
        <v>1586</v>
      </c>
      <c r="D2452" t="s">
        <v>112</v>
      </c>
      <c r="E2452" s="1">
        <v>154.4868000000001</v>
      </c>
      <c r="F2452" s="1">
        <v>16.993548000000011</v>
      </c>
      <c r="G2452" s="1">
        <f t="shared" si="199"/>
        <v>16.993539096372608</v>
      </c>
      <c r="H2452" s="57">
        <f t="shared" si="200"/>
        <v>0.82600678126016336</v>
      </c>
      <c r="I2452" s="1">
        <f t="shared" si="196"/>
        <v>14</v>
      </c>
      <c r="J2452" s="4">
        <f t="shared" si="197"/>
        <v>2.9477100748593775E-3</v>
      </c>
      <c r="K2452" s="19">
        <f t="shared" si="198"/>
        <v>150.26836419618135</v>
      </c>
    </row>
    <row r="2453" spans="2:11" x14ac:dyDescent="0.35">
      <c r="B2453" t="s">
        <v>768</v>
      </c>
      <c r="C2453" t="s">
        <v>1587</v>
      </c>
      <c r="D2453" t="s">
        <v>112</v>
      </c>
      <c r="E2453" s="1">
        <v>66.178826000000015</v>
      </c>
      <c r="F2453" s="1">
        <v>7.2796708600000004</v>
      </c>
      <c r="G2453" s="1">
        <f t="shared" si="199"/>
        <v>7.2796670458773143</v>
      </c>
      <c r="H2453" s="57">
        <f t="shared" si="200"/>
        <v>0.82600678126016336</v>
      </c>
      <c r="I2453" s="1">
        <f t="shared" si="196"/>
        <v>6</v>
      </c>
      <c r="J2453" s="4">
        <f t="shared" si="197"/>
        <v>1.2633043177968761E-3</v>
      </c>
      <c r="K2453" s="19">
        <f t="shared" si="198"/>
        <v>64.400727512649155</v>
      </c>
    </row>
    <row r="2454" spans="2:11" x14ac:dyDescent="0.35">
      <c r="B2454" t="s">
        <v>768</v>
      </c>
      <c r="C2454" t="s">
        <v>1588</v>
      </c>
      <c r="D2454" t="s">
        <v>112</v>
      </c>
      <c r="E2454" s="1">
        <v>204.64754500000012</v>
      </c>
      <c r="F2454" s="1">
        <v>22.511229950000015</v>
      </c>
      <c r="G2454" s="1">
        <f t="shared" si="199"/>
        <v>22.511218155429283</v>
      </c>
      <c r="H2454" s="57">
        <f t="shared" si="200"/>
        <v>0.82600678126016336</v>
      </c>
      <c r="I2454" s="1">
        <f t="shared" si="196"/>
        <v>19</v>
      </c>
      <c r="J2454" s="4">
        <f t="shared" si="197"/>
        <v>4.0004636730234409E-3</v>
      </c>
      <c r="K2454" s="19">
        <f t="shared" si="198"/>
        <v>203.93563712338897</v>
      </c>
    </row>
    <row r="2455" spans="2:11" x14ac:dyDescent="0.35">
      <c r="B2455" t="s">
        <v>768</v>
      </c>
      <c r="C2455" t="s">
        <v>1589</v>
      </c>
      <c r="D2455" t="s">
        <v>47</v>
      </c>
      <c r="E2455" s="1">
        <v>1813.4186979999997</v>
      </c>
      <c r="F2455" s="1">
        <v>199.47605678000002</v>
      </c>
      <c r="G2455" s="1">
        <f t="shared" si="199"/>
        <v>199.47595226618776</v>
      </c>
      <c r="H2455" s="57">
        <f t="shared" si="200"/>
        <v>1</v>
      </c>
      <c r="I2455" s="1">
        <f t="shared" si="196"/>
        <v>199</v>
      </c>
      <c r="J2455" s="4">
        <f t="shared" si="197"/>
        <v>4.1899593206929722E-2</v>
      </c>
      <c r="K2455" s="19">
        <f t="shared" si="198"/>
        <v>2135.9574625028636</v>
      </c>
    </row>
    <row r="2456" spans="2:11" x14ac:dyDescent="0.35">
      <c r="B2456" t="s">
        <v>768</v>
      </c>
      <c r="C2456" t="s">
        <v>1590</v>
      </c>
      <c r="D2456" t="s">
        <v>716</v>
      </c>
      <c r="E2456" s="1">
        <v>3401.4128619999997</v>
      </c>
      <c r="F2456" s="1">
        <v>374.15541481999998</v>
      </c>
      <c r="G2456" s="1">
        <f t="shared" si="199"/>
        <v>374.15521878439847</v>
      </c>
      <c r="H2456" s="57">
        <f t="shared" si="200"/>
        <v>1</v>
      </c>
      <c r="I2456" s="1">
        <f t="shared" si="196"/>
        <v>374</v>
      </c>
      <c r="J2456" s="4">
        <f t="shared" si="197"/>
        <v>7.8745969142671943E-2</v>
      </c>
      <c r="K2456" s="19">
        <f t="shared" si="198"/>
        <v>4014.3120149551305</v>
      </c>
    </row>
    <row r="2457" spans="2:11" x14ac:dyDescent="0.35">
      <c r="B2457" t="s">
        <v>768</v>
      </c>
      <c r="C2457" t="s">
        <v>1591</v>
      </c>
      <c r="D2457" t="s">
        <v>76</v>
      </c>
      <c r="E2457" s="1">
        <v>116.5715</v>
      </c>
      <c r="F2457" s="1">
        <v>12.822865</v>
      </c>
      <c r="G2457" s="1">
        <f t="shared" si="199"/>
        <v>12.822858281567088</v>
      </c>
      <c r="H2457" s="57">
        <f t="shared" si="200"/>
        <v>1</v>
      </c>
      <c r="I2457" s="1">
        <f t="shared" si="196"/>
        <v>13</v>
      </c>
      <c r="J2457" s="4">
        <f t="shared" si="197"/>
        <v>2.7371593552265646E-3</v>
      </c>
      <c r="K2457" s="19">
        <f t="shared" si="198"/>
        <v>139.53490961073982</v>
      </c>
    </row>
    <row r="2458" spans="2:11" x14ac:dyDescent="0.35">
      <c r="B2458" t="s">
        <v>768</v>
      </c>
      <c r="C2458" t="s">
        <v>809</v>
      </c>
      <c r="D2458" t="s">
        <v>76</v>
      </c>
      <c r="E2458" s="1">
        <v>3840.8392669999998</v>
      </c>
      <c r="F2458" s="1">
        <v>422.49231937000002</v>
      </c>
      <c r="G2458" s="1">
        <f t="shared" si="199"/>
        <v>422.49209800868147</v>
      </c>
      <c r="H2458" s="57">
        <f t="shared" si="200"/>
        <v>1</v>
      </c>
      <c r="I2458" s="1">
        <f t="shared" si="196"/>
        <v>422</v>
      </c>
      <c r="J2458" s="4">
        <f t="shared" si="197"/>
        <v>8.8852403685046946E-2</v>
      </c>
      <c r="K2458" s="19">
        <f t="shared" si="198"/>
        <v>4529.5178350563228</v>
      </c>
    </row>
    <row r="2459" spans="2:11" x14ac:dyDescent="0.35">
      <c r="B2459" t="s">
        <v>768</v>
      </c>
      <c r="C2459" t="s">
        <v>1592</v>
      </c>
      <c r="D2459" t="s">
        <v>716</v>
      </c>
      <c r="E2459" s="1">
        <v>1500.5004000000004</v>
      </c>
      <c r="F2459" s="1">
        <v>165.05504400000001</v>
      </c>
      <c r="G2459" s="1">
        <f t="shared" si="199"/>
        <v>165.05495752078963</v>
      </c>
      <c r="H2459" s="57">
        <f t="shared" si="200"/>
        <v>1</v>
      </c>
      <c r="I2459" s="1">
        <f t="shared" si="196"/>
        <v>165</v>
      </c>
      <c r="J2459" s="4">
        <f t="shared" si="197"/>
        <v>3.4740868739414087E-2</v>
      </c>
      <c r="K2459" s="19">
        <f t="shared" si="198"/>
        <v>1771.0200065978513</v>
      </c>
    </row>
    <row r="2460" spans="2:11" x14ac:dyDescent="0.35">
      <c r="B2460" t="s">
        <v>768</v>
      </c>
      <c r="C2460" t="s">
        <v>1593</v>
      </c>
      <c r="D2460" t="s">
        <v>76</v>
      </c>
      <c r="E2460" s="1">
        <v>642.71429999999987</v>
      </c>
      <c r="F2460" s="1">
        <v>70.698572999999996</v>
      </c>
      <c r="G2460" s="1">
        <f t="shared" si="199"/>
        <v>70.698535958073734</v>
      </c>
      <c r="H2460" s="57">
        <f t="shared" si="200"/>
        <v>1</v>
      </c>
      <c r="I2460" s="1">
        <f t="shared" si="196"/>
        <v>71</v>
      </c>
      <c r="J2460" s="4">
        <f t="shared" si="197"/>
        <v>1.4949101093929698E-2</v>
      </c>
      <c r="K2460" s="19">
        <f t="shared" si="198"/>
        <v>762.07527556634818</v>
      </c>
    </row>
    <row r="2461" spans="2:11" x14ac:dyDescent="0.35">
      <c r="B2461" t="s">
        <v>768</v>
      </c>
      <c r="C2461" t="s">
        <v>176</v>
      </c>
      <c r="D2461" t="s">
        <v>76</v>
      </c>
      <c r="E2461" s="1">
        <v>1790.5223389999999</v>
      </c>
      <c r="F2461" s="1">
        <v>196.95745728999995</v>
      </c>
      <c r="G2461" s="1">
        <f t="shared" si="199"/>
        <v>196.95735409578685</v>
      </c>
      <c r="H2461" s="57">
        <f t="shared" si="200"/>
        <v>1</v>
      </c>
      <c r="I2461" s="1">
        <f t="shared" si="196"/>
        <v>197</v>
      </c>
      <c r="J2461" s="4">
        <f t="shared" si="197"/>
        <v>4.1478491767664098E-2</v>
      </c>
      <c r="K2461" s="19">
        <f t="shared" si="198"/>
        <v>2114.4905533319802</v>
      </c>
    </row>
    <row r="2462" spans="2:11" x14ac:dyDescent="0.35">
      <c r="B2462" t="s">
        <v>768</v>
      </c>
      <c r="C2462" t="s">
        <v>1541</v>
      </c>
      <c r="D2462" t="s">
        <v>716</v>
      </c>
      <c r="E2462" s="1">
        <v>366.92782</v>
      </c>
      <c r="F2462" s="1">
        <v>40.362060199999995</v>
      </c>
      <c r="G2462" s="1">
        <f t="shared" si="199"/>
        <v>40.362039052635993</v>
      </c>
      <c r="H2462" s="57">
        <f t="shared" si="200"/>
        <v>1</v>
      </c>
      <c r="I2462" s="1">
        <f t="shared" si="196"/>
        <v>40</v>
      </c>
      <c r="J2462" s="4">
        <f t="shared" si="197"/>
        <v>8.4220287853125075E-3</v>
      </c>
      <c r="K2462" s="19">
        <f t="shared" si="198"/>
        <v>429.33818341766101</v>
      </c>
    </row>
    <row r="2463" spans="2:11" x14ac:dyDescent="0.35">
      <c r="B2463" t="s">
        <v>768</v>
      </c>
      <c r="C2463" t="s">
        <v>1594</v>
      </c>
      <c r="D2463" t="s">
        <v>76</v>
      </c>
      <c r="E2463" s="1">
        <v>547.89689999999996</v>
      </c>
      <c r="F2463" s="1">
        <v>60.268658999999978</v>
      </c>
      <c r="G2463" s="1">
        <f t="shared" si="199"/>
        <v>60.268627422739961</v>
      </c>
      <c r="H2463" s="57">
        <f t="shared" si="200"/>
        <v>1</v>
      </c>
      <c r="I2463" s="1">
        <f t="shared" si="196"/>
        <v>60</v>
      </c>
      <c r="J2463" s="4">
        <f t="shared" si="197"/>
        <v>1.263304317796876E-2</v>
      </c>
      <c r="K2463" s="19">
        <f t="shared" si="198"/>
        <v>644.00727512649144</v>
      </c>
    </row>
    <row r="2464" spans="2:11" x14ac:dyDescent="0.35">
      <c r="B2464" t="s">
        <v>768</v>
      </c>
      <c r="C2464" t="s">
        <v>1567</v>
      </c>
      <c r="D2464" t="s">
        <v>76</v>
      </c>
      <c r="E2464" s="1">
        <v>763.0000510000001</v>
      </c>
      <c r="F2464" s="1">
        <v>83.930005609999995</v>
      </c>
      <c r="G2464" s="1">
        <f t="shared" si="199"/>
        <v>83.929961635575239</v>
      </c>
      <c r="H2464" s="57">
        <f t="shared" si="200"/>
        <v>1</v>
      </c>
      <c r="I2464" s="1">
        <f t="shared" si="196"/>
        <v>84</v>
      </c>
      <c r="J2464" s="4">
        <f t="shared" si="197"/>
        <v>1.7686260449156267E-2</v>
      </c>
      <c r="K2464" s="19">
        <f t="shared" si="198"/>
        <v>901.61018517708817</v>
      </c>
    </row>
    <row r="2465" spans="2:11" x14ac:dyDescent="0.35">
      <c r="B2465" t="s">
        <v>768</v>
      </c>
      <c r="C2465" t="s">
        <v>843</v>
      </c>
      <c r="D2465" t="s">
        <v>76</v>
      </c>
      <c r="E2465" s="1">
        <v>1171.5627679999998</v>
      </c>
      <c r="F2465" s="1">
        <v>128.87190448000001</v>
      </c>
      <c r="G2465" s="1">
        <f t="shared" si="199"/>
        <v>128.87183695864309</v>
      </c>
      <c r="H2465" s="57">
        <f t="shared" si="200"/>
        <v>1</v>
      </c>
      <c r="I2465" s="1">
        <f t="shared" si="196"/>
        <v>129</v>
      </c>
      <c r="J2465" s="4">
        <f t="shared" si="197"/>
        <v>2.7161042832632838E-2</v>
      </c>
      <c r="K2465" s="19">
        <f t="shared" si="198"/>
        <v>1384.6156415219568</v>
      </c>
    </row>
    <row r="2466" spans="2:11" x14ac:dyDescent="0.35">
      <c r="B2466" t="s">
        <v>768</v>
      </c>
      <c r="C2466" t="s">
        <v>1595</v>
      </c>
      <c r="D2466" t="s">
        <v>459</v>
      </c>
      <c r="E2466" s="1">
        <v>4980.7332000000006</v>
      </c>
      <c r="F2466" s="1">
        <v>547.88065200000017</v>
      </c>
      <c r="G2466" s="1">
        <f t="shared" si="199"/>
        <v>547.88036494251298</v>
      </c>
      <c r="H2466" s="57">
        <f t="shared" si="200"/>
        <v>1</v>
      </c>
      <c r="I2466" s="1">
        <f t="shared" si="196"/>
        <v>548</v>
      </c>
      <c r="J2466" s="4">
        <f t="shared" si="197"/>
        <v>0.11538179435878135</v>
      </c>
      <c r="K2466" s="19">
        <f t="shared" si="198"/>
        <v>5881.9331128219555</v>
      </c>
    </row>
    <row r="2467" spans="2:11" x14ac:dyDescent="0.35">
      <c r="B2467" t="s">
        <v>768</v>
      </c>
      <c r="C2467" t="s">
        <v>1353</v>
      </c>
      <c r="D2467" t="s">
        <v>191</v>
      </c>
      <c r="E2467" s="1">
        <v>4662.4445000000014</v>
      </c>
      <c r="F2467" s="1">
        <v>512.86889500000018</v>
      </c>
      <c r="G2467" s="1">
        <f t="shared" si="199"/>
        <v>512.86862628663039</v>
      </c>
      <c r="H2467" s="57">
        <f t="shared" si="200"/>
        <v>1</v>
      </c>
      <c r="I2467" s="1">
        <f t="shared" si="196"/>
        <v>513</v>
      </c>
      <c r="J2467" s="4">
        <f t="shared" si="197"/>
        <v>0.10801251917163289</v>
      </c>
      <c r="K2467" s="19">
        <f t="shared" si="198"/>
        <v>5506.2622023315016</v>
      </c>
    </row>
    <row r="2468" spans="2:11" x14ac:dyDescent="0.35">
      <c r="B2468" t="s">
        <v>768</v>
      </c>
      <c r="C2468" t="s">
        <v>1596</v>
      </c>
      <c r="D2468" t="s">
        <v>14</v>
      </c>
      <c r="E2468" s="1">
        <v>1434.620261</v>
      </c>
      <c r="F2468" s="1">
        <v>157.80822871000004</v>
      </c>
      <c r="G2468" s="1">
        <f t="shared" si="199"/>
        <v>157.80814602769794</v>
      </c>
      <c r="H2468" s="57">
        <f t="shared" si="200"/>
        <v>1</v>
      </c>
      <c r="I2468" s="1">
        <f t="shared" si="196"/>
        <v>158</v>
      </c>
      <c r="J2468" s="4">
        <f t="shared" si="197"/>
        <v>3.3267013701984399E-2</v>
      </c>
      <c r="K2468" s="19">
        <f t="shared" si="198"/>
        <v>1695.8858244997607</v>
      </c>
    </row>
    <row r="2469" spans="2:11" x14ac:dyDescent="0.35">
      <c r="B2469" t="s">
        <v>768</v>
      </c>
      <c r="C2469" t="s">
        <v>1597</v>
      </c>
      <c r="D2469" t="s">
        <v>716</v>
      </c>
      <c r="E2469" s="1">
        <v>1403.2825400000038</v>
      </c>
      <c r="F2469" s="1">
        <v>154.36107940000042</v>
      </c>
      <c r="G2469" s="1">
        <f t="shared" si="199"/>
        <v>154.36099852380337</v>
      </c>
      <c r="H2469" s="57">
        <f t="shared" si="200"/>
        <v>1</v>
      </c>
      <c r="I2469" s="1">
        <f t="shared" si="196"/>
        <v>154</v>
      </c>
      <c r="J2469" s="4">
        <f t="shared" si="197"/>
        <v>3.2424810823453151E-2</v>
      </c>
      <c r="K2469" s="19">
        <f t="shared" si="198"/>
        <v>1652.9520061579947</v>
      </c>
    </row>
    <row r="2470" spans="2:11" x14ac:dyDescent="0.35">
      <c r="B2470" t="s">
        <v>768</v>
      </c>
      <c r="C2470" t="s">
        <v>1598</v>
      </c>
      <c r="D2470" t="s">
        <v>112</v>
      </c>
      <c r="E2470" s="1">
        <v>51.974374000000019</v>
      </c>
      <c r="F2470" s="1">
        <v>5.7171811400000028</v>
      </c>
      <c r="G2470" s="1">
        <f t="shared" si="199"/>
        <v>5.7171781445307426</v>
      </c>
      <c r="H2470" s="57">
        <f t="shared" si="200"/>
        <v>0.82600678126016336</v>
      </c>
      <c r="I2470" s="1">
        <f t="shared" si="196"/>
        <v>5</v>
      </c>
      <c r="J2470" s="4">
        <f t="shared" si="197"/>
        <v>1.0527535981640634E-3</v>
      </c>
      <c r="K2470" s="19">
        <f t="shared" si="198"/>
        <v>53.667272927207627</v>
      </c>
    </row>
    <row r="2471" spans="2:11" x14ac:dyDescent="0.35">
      <c r="B2471" t="s">
        <v>768</v>
      </c>
      <c r="C2471" t="s">
        <v>1599</v>
      </c>
      <c r="D2471" t="s">
        <v>288</v>
      </c>
      <c r="E2471" s="1">
        <v>513.09720000000004</v>
      </c>
      <c r="F2471" s="1">
        <v>56.440692000000013</v>
      </c>
      <c r="G2471" s="1">
        <f t="shared" si="199"/>
        <v>56.440662428371304</v>
      </c>
      <c r="H2471" s="57">
        <f t="shared" si="200"/>
        <v>1</v>
      </c>
      <c r="I2471" s="1">
        <f t="shared" si="196"/>
        <v>56</v>
      </c>
      <c r="J2471" s="4">
        <f t="shared" si="197"/>
        <v>1.179084029943751E-2</v>
      </c>
      <c r="K2471" s="19">
        <f t="shared" si="198"/>
        <v>601.07345678472541</v>
      </c>
    </row>
    <row r="2472" spans="2:11" x14ac:dyDescent="0.35">
      <c r="B2472" t="s">
        <v>768</v>
      </c>
      <c r="C2472" t="s">
        <v>1600</v>
      </c>
      <c r="D2472" t="s">
        <v>47</v>
      </c>
      <c r="E2472" s="1">
        <v>2349.9052999999994</v>
      </c>
      <c r="F2472" s="1">
        <v>258.48958299999998</v>
      </c>
      <c r="G2472" s="1">
        <f t="shared" si="199"/>
        <v>258.48944756654402</v>
      </c>
      <c r="H2472" s="57">
        <f t="shared" si="200"/>
        <v>1</v>
      </c>
      <c r="I2472" s="1">
        <f t="shared" si="196"/>
        <v>258</v>
      </c>
      <c r="J2472" s="4">
        <f t="shared" si="197"/>
        <v>5.4322085665265675E-2</v>
      </c>
      <c r="K2472" s="19">
        <f t="shared" si="198"/>
        <v>2769.2312830439137</v>
      </c>
    </row>
    <row r="2473" spans="2:11" x14ac:dyDescent="0.35">
      <c r="B2473" t="s">
        <v>768</v>
      </c>
      <c r="C2473" t="s">
        <v>1601</v>
      </c>
      <c r="D2473" t="s">
        <v>716</v>
      </c>
      <c r="E2473" s="1">
        <v>628.28750000000014</v>
      </c>
      <c r="F2473" s="1">
        <v>69.111625000000018</v>
      </c>
      <c r="G2473" s="1">
        <f t="shared" si="199"/>
        <v>69.111588789541898</v>
      </c>
      <c r="H2473" s="57">
        <f t="shared" si="200"/>
        <v>1</v>
      </c>
      <c r="I2473" s="1">
        <f t="shared" si="196"/>
        <v>69</v>
      </c>
      <c r="J2473" s="4">
        <f t="shared" si="197"/>
        <v>1.4527999654664074E-2</v>
      </c>
      <c r="K2473" s="19">
        <f t="shared" si="198"/>
        <v>740.60836639546517</v>
      </c>
    </row>
    <row r="2474" spans="2:11" x14ac:dyDescent="0.35">
      <c r="B2474" t="s">
        <v>768</v>
      </c>
      <c r="C2474" t="s">
        <v>1602</v>
      </c>
      <c r="D2474" t="s">
        <v>761</v>
      </c>
      <c r="E2474" s="1">
        <v>852.67138199999999</v>
      </c>
      <c r="F2474" s="1">
        <v>93.793852020000003</v>
      </c>
      <c r="G2474" s="1">
        <f t="shared" si="199"/>
        <v>93.793802877495395</v>
      </c>
      <c r="H2474" s="57">
        <f t="shared" si="200"/>
        <v>1</v>
      </c>
      <c r="I2474" s="1">
        <f t="shared" si="196"/>
        <v>94</v>
      </c>
      <c r="J2474" s="4">
        <f t="shared" si="197"/>
        <v>1.9791767645484393E-2</v>
      </c>
      <c r="K2474" s="19">
        <f t="shared" si="198"/>
        <v>1008.9447310315034</v>
      </c>
    </row>
    <row r="2475" spans="2:11" x14ac:dyDescent="0.35">
      <c r="B2475" t="s">
        <v>768</v>
      </c>
      <c r="C2475" t="s">
        <v>1603</v>
      </c>
      <c r="D2475" t="s">
        <v>459</v>
      </c>
      <c r="E2475" s="1">
        <v>603.0162899999998</v>
      </c>
      <c r="F2475" s="1">
        <v>66.33179189999997</v>
      </c>
      <c r="G2475" s="1">
        <f t="shared" si="199"/>
        <v>66.331757146012166</v>
      </c>
      <c r="H2475" s="57">
        <f t="shared" si="200"/>
        <v>1</v>
      </c>
      <c r="I2475" s="1">
        <f t="shared" si="196"/>
        <v>66</v>
      </c>
      <c r="J2475" s="4">
        <f t="shared" si="197"/>
        <v>1.3896347495765637E-2</v>
      </c>
      <c r="K2475" s="19">
        <f t="shared" si="198"/>
        <v>708.40800263914059</v>
      </c>
    </row>
    <row r="2476" spans="2:11" x14ac:dyDescent="0.35">
      <c r="B2476" t="s">
        <v>768</v>
      </c>
      <c r="C2476" t="s">
        <v>1603</v>
      </c>
      <c r="D2476" t="s">
        <v>459</v>
      </c>
      <c r="E2476" s="1">
        <v>0</v>
      </c>
      <c r="F2476" s="1">
        <v>0</v>
      </c>
      <c r="G2476" s="1">
        <f t="shared" si="199"/>
        <v>0</v>
      </c>
      <c r="H2476" s="57">
        <f t="shared" si="200"/>
        <v>1</v>
      </c>
      <c r="I2476" s="1">
        <f t="shared" si="196"/>
        <v>0</v>
      </c>
      <c r="J2476" s="4">
        <f t="shared" si="197"/>
        <v>0</v>
      </c>
      <c r="K2476" s="19">
        <f t="shared" si="198"/>
        <v>0</v>
      </c>
    </row>
    <row r="2477" spans="2:11" x14ac:dyDescent="0.35">
      <c r="B2477" t="s">
        <v>768</v>
      </c>
      <c r="C2477" t="s">
        <v>1604</v>
      </c>
      <c r="D2477" t="s">
        <v>76</v>
      </c>
      <c r="E2477" s="1">
        <v>0</v>
      </c>
      <c r="F2477" s="1">
        <v>0</v>
      </c>
      <c r="G2477" s="1">
        <f t="shared" si="199"/>
        <v>0</v>
      </c>
      <c r="H2477" s="57">
        <f t="shared" si="200"/>
        <v>1</v>
      </c>
      <c r="I2477" s="1">
        <f t="shared" si="196"/>
        <v>0</v>
      </c>
      <c r="J2477" s="4">
        <f t="shared" si="197"/>
        <v>0</v>
      </c>
      <c r="K2477" s="19">
        <f t="shared" si="198"/>
        <v>0</v>
      </c>
    </row>
    <row r="2478" spans="2:11" x14ac:dyDescent="0.35">
      <c r="B2478" t="s">
        <v>768</v>
      </c>
      <c r="C2478" t="s">
        <v>1604</v>
      </c>
      <c r="D2478" t="s">
        <v>76</v>
      </c>
      <c r="E2478" s="1">
        <v>99.158000000000015</v>
      </c>
      <c r="F2478" s="1">
        <v>10.90738</v>
      </c>
      <c r="G2478" s="1">
        <f t="shared" si="199"/>
        <v>10.907374285169439</v>
      </c>
      <c r="H2478" s="57">
        <f t="shared" si="200"/>
        <v>1</v>
      </c>
      <c r="I2478" s="1">
        <f t="shared" si="196"/>
        <v>11</v>
      </c>
      <c r="J2478" s="4">
        <f t="shared" si="197"/>
        <v>2.3160579159609393E-3</v>
      </c>
      <c r="K2478" s="19">
        <f t="shared" si="198"/>
        <v>118.06800043985676</v>
      </c>
    </row>
    <row r="2479" spans="2:11" x14ac:dyDescent="0.35">
      <c r="B2479" t="s">
        <v>768</v>
      </c>
      <c r="C2479" t="s">
        <v>369</v>
      </c>
      <c r="D2479" t="s">
        <v>76</v>
      </c>
      <c r="E2479" s="1">
        <v>1537.1651999999999</v>
      </c>
      <c r="F2479" s="1">
        <v>169.08817200000001</v>
      </c>
      <c r="G2479" s="1">
        <f t="shared" si="199"/>
        <v>169.08808340766595</v>
      </c>
      <c r="H2479" s="57">
        <f t="shared" si="200"/>
        <v>1</v>
      </c>
      <c r="I2479" s="1">
        <f t="shared" si="196"/>
        <v>169</v>
      </c>
      <c r="J2479" s="4">
        <f t="shared" si="197"/>
        <v>3.5583071617945342E-2</v>
      </c>
      <c r="K2479" s="19">
        <f t="shared" si="198"/>
        <v>1813.9538249396176</v>
      </c>
    </row>
    <row r="2480" spans="2:11" x14ac:dyDescent="0.35">
      <c r="B2480" t="s">
        <v>768</v>
      </c>
      <c r="C2480" t="s">
        <v>1336</v>
      </c>
      <c r="D2480" t="s">
        <v>76</v>
      </c>
      <c r="E2480" s="1">
        <v>1262.2785640000002</v>
      </c>
      <c r="F2480" s="1">
        <v>138.85064204</v>
      </c>
      <c r="G2480" s="1">
        <f t="shared" si="199"/>
        <v>138.85056929036693</v>
      </c>
      <c r="H2480" s="57">
        <f t="shared" si="200"/>
        <v>1</v>
      </c>
      <c r="I2480" s="1">
        <f t="shared" si="196"/>
        <v>139</v>
      </c>
      <c r="J2480" s="4">
        <f t="shared" si="197"/>
        <v>2.9266550028960961E-2</v>
      </c>
      <c r="K2480" s="19">
        <f t="shared" si="198"/>
        <v>1491.9501873763718</v>
      </c>
    </row>
    <row r="2481" spans="2:11" x14ac:dyDescent="0.35">
      <c r="B2481" t="s">
        <v>768</v>
      </c>
      <c r="C2481" t="s">
        <v>1605</v>
      </c>
      <c r="D2481" t="s">
        <v>459</v>
      </c>
      <c r="E2481" s="1">
        <v>261.43944000000005</v>
      </c>
      <c r="F2481" s="1">
        <v>28.758338400000003</v>
      </c>
      <c r="G2481" s="1">
        <f t="shared" si="199"/>
        <v>28.758323332309029</v>
      </c>
      <c r="H2481" s="57">
        <f t="shared" si="200"/>
        <v>1</v>
      </c>
      <c r="I2481" s="1">
        <f t="shared" si="196"/>
        <v>29</v>
      </c>
      <c r="J2481" s="4">
        <f t="shared" si="197"/>
        <v>6.1059708693515678E-3</v>
      </c>
      <c r="K2481" s="19">
        <f t="shared" si="198"/>
        <v>311.27018297780421</v>
      </c>
    </row>
    <row r="2482" spans="2:11" x14ac:dyDescent="0.35">
      <c r="B2482" t="s">
        <v>768</v>
      </c>
      <c r="C2482" t="s">
        <v>873</v>
      </c>
      <c r="D2482" t="s">
        <v>76</v>
      </c>
      <c r="E2482" s="1">
        <v>659.65031999999962</v>
      </c>
      <c r="F2482" s="1">
        <v>72.561535199999938</v>
      </c>
      <c r="G2482" s="1">
        <f t="shared" si="199"/>
        <v>72.561497181990205</v>
      </c>
      <c r="H2482" s="57">
        <f t="shared" si="200"/>
        <v>1</v>
      </c>
      <c r="I2482" s="1">
        <f t="shared" ref="I2482:I2545" si="201">+ROUND(H2482*G2482,0)</f>
        <v>73</v>
      </c>
      <c r="J2482" s="4">
        <f t="shared" ref="J2482:J2545" si="202">$J$3*(I2482/$I$4)</f>
        <v>1.5370202533195324E-2</v>
      </c>
      <c r="K2482" s="19">
        <f t="shared" ref="K2482:K2545" si="203">$L$3*J2482</f>
        <v>783.5421847372312</v>
      </c>
    </row>
    <row r="2483" spans="2:11" x14ac:dyDescent="0.35">
      <c r="B2483" t="s">
        <v>768</v>
      </c>
      <c r="C2483" t="s">
        <v>873</v>
      </c>
      <c r="D2483" t="s">
        <v>76</v>
      </c>
      <c r="E2483" s="1">
        <v>360.62222799999989</v>
      </c>
      <c r="F2483" s="1">
        <v>39.668445079999998</v>
      </c>
      <c r="G2483" s="1">
        <f t="shared" si="199"/>
        <v>39.668424296049842</v>
      </c>
      <c r="H2483" s="57">
        <f t="shared" si="200"/>
        <v>1</v>
      </c>
      <c r="I2483" s="1">
        <f t="shared" si="201"/>
        <v>40</v>
      </c>
      <c r="J2483" s="4">
        <f t="shared" si="202"/>
        <v>8.4220287853125075E-3</v>
      </c>
      <c r="K2483" s="19">
        <f t="shared" si="203"/>
        <v>429.33818341766101</v>
      </c>
    </row>
    <row r="2484" spans="2:11" x14ac:dyDescent="0.35">
      <c r="B2484" t="s">
        <v>768</v>
      </c>
      <c r="C2484" t="s">
        <v>1336</v>
      </c>
      <c r="D2484" t="s">
        <v>76</v>
      </c>
      <c r="E2484" s="1">
        <v>2784.2399999999989</v>
      </c>
      <c r="F2484" s="1">
        <v>306.26639999999992</v>
      </c>
      <c r="G2484" s="1">
        <f t="shared" si="199"/>
        <v>306.26623953428015</v>
      </c>
      <c r="H2484" s="57">
        <f t="shared" si="200"/>
        <v>1</v>
      </c>
      <c r="I2484" s="1">
        <f t="shared" si="201"/>
        <v>306</v>
      </c>
      <c r="J2484" s="4">
        <f t="shared" si="202"/>
        <v>6.4428520207640672E-2</v>
      </c>
      <c r="K2484" s="19">
        <f t="shared" si="203"/>
        <v>3284.437103145106</v>
      </c>
    </row>
    <row r="2485" spans="2:11" x14ac:dyDescent="0.35">
      <c r="B2485" t="s">
        <v>768</v>
      </c>
      <c r="C2485" t="s">
        <v>1606</v>
      </c>
      <c r="D2485" t="s">
        <v>76</v>
      </c>
      <c r="E2485" s="1">
        <v>649.77927599999975</v>
      </c>
      <c r="F2485" s="1">
        <v>71.475720359999968</v>
      </c>
      <c r="G2485" s="1">
        <f t="shared" si="199"/>
        <v>71.475682910893852</v>
      </c>
      <c r="H2485" s="57">
        <f t="shared" si="200"/>
        <v>1</v>
      </c>
      <c r="I2485" s="1">
        <f t="shared" si="201"/>
        <v>71</v>
      </c>
      <c r="J2485" s="4">
        <f t="shared" si="202"/>
        <v>1.4949101093929698E-2</v>
      </c>
      <c r="K2485" s="19">
        <f t="shared" si="203"/>
        <v>762.07527556634818</v>
      </c>
    </row>
    <row r="2486" spans="2:11" x14ac:dyDescent="0.35">
      <c r="B2486" t="s">
        <v>768</v>
      </c>
      <c r="C2486" t="s">
        <v>222</v>
      </c>
      <c r="D2486" t="s">
        <v>76</v>
      </c>
      <c r="E2486" s="1">
        <v>0</v>
      </c>
      <c r="F2486" s="1">
        <v>0</v>
      </c>
      <c r="G2486" s="1">
        <f t="shared" si="199"/>
        <v>0</v>
      </c>
      <c r="H2486" s="57">
        <f t="shared" si="200"/>
        <v>1</v>
      </c>
      <c r="I2486" s="1">
        <f t="shared" si="201"/>
        <v>0</v>
      </c>
      <c r="J2486" s="4">
        <f t="shared" si="202"/>
        <v>0</v>
      </c>
      <c r="K2486" s="19">
        <f t="shared" si="203"/>
        <v>0</v>
      </c>
    </row>
    <row r="2487" spans="2:11" x14ac:dyDescent="0.35">
      <c r="B2487" t="s">
        <v>768</v>
      </c>
      <c r="C2487" t="s">
        <v>370</v>
      </c>
      <c r="D2487" t="s">
        <v>76</v>
      </c>
      <c r="E2487" s="1">
        <v>648.46019999999999</v>
      </c>
      <c r="F2487" s="1">
        <v>71.330622000000005</v>
      </c>
      <c r="G2487" s="1">
        <f t="shared" si="199"/>
        <v>71.330584626916959</v>
      </c>
      <c r="H2487" s="57">
        <f t="shared" si="200"/>
        <v>1</v>
      </c>
      <c r="I2487" s="1">
        <f t="shared" si="201"/>
        <v>71</v>
      </c>
      <c r="J2487" s="4">
        <f t="shared" si="202"/>
        <v>1.4949101093929698E-2</v>
      </c>
      <c r="K2487" s="19">
        <f t="shared" si="203"/>
        <v>762.07527556634818</v>
      </c>
    </row>
    <row r="2488" spans="2:11" x14ac:dyDescent="0.35">
      <c r="B2488" t="s">
        <v>768</v>
      </c>
      <c r="C2488" t="s">
        <v>1607</v>
      </c>
      <c r="D2488" t="s">
        <v>112</v>
      </c>
      <c r="E2488" s="1">
        <v>6.3256410000000205</v>
      </c>
      <c r="F2488" s="1">
        <v>0.69582051000000222</v>
      </c>
      <c r="G2488" s="1">
        <f t="shared" si="199"/>
        <v>0.69582014543066328</v>
      </c>
      <c r="H2488" s="57">
        <f t="shared" si="200"/>
        <v>0.82600678126016336</v>
      </c>
      <c r="I2488" s="1">
        <f t="shared" si="201"/>
        <v>1</v>
      </c>
      <c r="J2488" s="4">
        <f t="shared" si="202"/>
        <v>2.1055071963281267E-4</v>
      </c>
      <c r="K2488" s="19">
        <f t="shared" si="203"/>
        <v>10.733454585441525</v>
      </c>
    </row>
    <row r="2489" spans="2:11" x14ac:dyDescent="0.35">
      <c r="B2489" t="s">
        <v>768</v>
      </c>
      <c r="C2489" t="s">
        <v>1604</v>
      </c>
      <c r="D2489" t="s">
        <v>76</v>
      </c>
      <c r="E2489" s="1">
        <v>0</v>
      </c>
      <c r="F2489" s="1">
        <v>0</v>
      </c>
      <c r="G2489" s="1">
        <f t="shared" si="199"/>
        <v>0</v>
      </c>
      <c r="H2489" s="57">
        <f t="shared" si="200"/>
        <v>1</v>
      </c>
      <c r="I2489" s="1">
        <f t="shared" si="201"/>
        <v>0</v>
      </c>
      <c r="J2489" s="4">
        <f t="shared" si="202"/>
        <v>0</v>
      </c>
      <c r="K2489" s="19">
        <f t="shared" si="203"/>
        <v>0</v>
      </c>
    </row>
    <row r="2490" spans="2:11" x14ac:dyDescent="0.35">
      <c r="B2490" t="s">
        <v>768</v>
      </c>
      <c r="C2490" t="s">
        <v>1603</v>
      </c>
      <c r="D2490" t="s">
        <v>459</v>
      </c>
      <c r="E2490" s="1">
        <v>0</v>
      </c>
      <c r="F2490" s="1">
        <v>0</v>
      </c>
      <c r="G2490" s="1">
        <f t="shared" si="199"/>
        <v>0</v>
      </c>
      <c r="H2490" s="57">
        <f t="shared" si="200"/>
        <v>1</v>
      </c>
      <c r="I2490" s="1">
        <f t="shared" si="201"/>
        <v>0</v>
      </c>
      <c r="J2490" s="4">
        <f t="shared" si="202"/>
        <v>0</v>
      </c>
      <c r="K2490" s="19">
        <f t="shared" si="203"/>
        <v>0</v>
      </c>
    </row>
    <row r="2491" spans="2:11" x14ac:dyDescent="0.35">
      <c r="B2491" t="s">
        <v>768</v>
      </c>
      <c r="C2491" t="s">
        <v>1603</v>
      </c>
      <c r="D2491" t="s">
        <v>459</v>
      </c>
      <c r="E2491" s="1">
        <v>0</v>
      </c>
      <c r="F2491" s="1">
        <v>0</v>
      </c>
      <c r="G2491" s="1">
        <f t="shared" si="199"/>
        <v>0</v>
      </c>
      <c r="H2491" s="57">
        <f t="shared" si="200"/>
        <v>1</v>
      </c>
      <c r="I2491" s="1">
        <f t="shared" si="201"/>
        <v>0</v>
      </c>
      <c r="J2491" s="4">
        <f t="shared" si="202"/>
        <v>0</v>
      </c>
      <c r="K2491" s="19">
        <f t="shared" si="203"/>
        <v>0</v>
      </c>
    </row>
    <row r="2492" spans="2:11" x14ac:dyDescent="0.35">
      <c r="B2492" t="s">
        <v>768</v>
      </c>
      <c r="C2492" t="s">
        <v>1603</v>
      </c>
      <c r="D2492" t="s">
        <v>459</v>
      </c>
      <c r="E2492" s="1">
        <v>0</v>
      </c>
      <c r="F2492" s="1">
        <v>0</v>
      </c>
      <c r="G2492" s="1">
        <f t="shared" si="199"/>
        <v>0</v>
      </c>
      <c r="H2492" s="57">
        <f t="shared" si="200"/>
        <v>1</v>
      </c>
      <c r="I2492" s="1">
        <f t="shared" si="201"/>
        <v>0</v>
      </c>
      <c r="J2492" s="4">
        <f t="shared" si="202"/>
        <v>0</v>
      </c>
      <c r="K2492" s="19">
        <f t="shared" si="203"/>
        <v>0</v>
      </c>
    </row>
    <row r="2493" spans="2:11" x14ac:dyDescent="0.35">
      <c r="B2493" t="s">
        <v>768</v>
      </c>
      <c r="C2493" t="s">
        <v>895</v>
      </c>
      <c r="D2493" t="s">
        <v>47</v>
      </c>
      <c r="E2493" s="1">
        <v>11.739240000000001</v>
      </c>
      <c r="F2493" s="1">
        <v>1.2913163999999999</v>
      </c>
      <c r="G2493" s="1">
        <f t="shared" si="199"/>
        <v>1.2913157234255681</v>
      </c>
      <c r="H2493" s="57">
        <f t="shared" si="200"/>
        <v>1</v>
      </c>
      <c r="I2493" s="1">
        <f t="shared" si="201"/>
        <v>1</v>
      </c>
      <c r="J2493" s="4">
        <f t="shared" si="202"/>
        <v>2.1055071963281267E-4</v>
      </c>
      <c r="K2493" s="19">
        <f t="shared" si="203"/>
        <v>10.733454585441525</v>
      </c>
    </row>
    <row r="2494" spans="2:11" x14ac:dyDescent="0.35">
      <c r="B2494" t="s">
        <v>768</v>
      </c>
      <c r="C2494" t="s">
        <v>895</v>
      </c>
      <c r="D2494" t="s">
        <v>47</v>
      </c>
      <c r="E2494" s="1">
        <v>7455.7691999999988</v>
      </c>
      <c r="F2494" s="1">
        <v>820.13461199999995</v>
      </c>
      <c r="G2494" s="1">
        <f t="shared" si="199"/>
        <v>820.13418229732667</v>
      </c>
      <c r="H2494" s="57">
        <f t="shared" si="200"/>
        <v>1</v>
      </c>
      <c r="I2494" s="1">
        <f t="shared" si="201"/>
        <v>820</v>
      </c>
      <c r="J2494" s="4">
        <f t="shared" si="202"/>
        <v>0.1726515900989064</v>
      </c>
      <c r="K2494" s="19">
        <f t="shared" si="203"/>
        <v>8801.4327600620509</v>
      </c>
    </row>
    <row r="2495" spans="2:11" x14ac:dyDescent="0.35">
      <c r="B2495" t="s">
        <v>768</v>
      </c>
      <c r="C2495" t="s">
        <v>1608</v>
      </c>
      <c r="D2495" t="s">
        <v>76</v>
      </c>
      <c r="E2495" s="1">
        <v>1165.7541229999999</v>
      </c>
      <c r="F2495" s="1">
        <v>128.23295352999997</v>
      </c>
      <c r="G2495" s="1">
        <f t="shared" si="199"/>
        <v>128.23288634341606</v>
      </c>
      <c r="H2495" s="57">
        <f t="shared" si="200"/>
        <v>1</v>
      </c>
      <c r="I2495" s="1">
        <f t="shared" si="201"/>
        <v>128</v>
      </c>
      <c r="J2495" s="4">
        <f t="shared" si="202"/>
        <v>2.6950492113000022E-2</v>
      </c>
      <c r="K2495" s="19">
        <f t="shared" si="203"/>
        <v>1373.8821869365152</v>
      </c>
    </row>
    <row r="2496" spans="2:11" x14ac:dyDescent="0.35">
      <c r="B2496" t="s">
        <v>768</v>
      </c>
      <c r="C2496" t="s">
        <v>1106</v>
      </c>
      <c r="D2496" t="s">
        <v>76</v>
      </c>
      <c r="E2496" s="1">
        <v>193.65145599999988</v>
      </c>
      <c r="F2496" s="1">
        <v>21.301660159999983</v>
      </c>
      <c r="G2496" s="1">
        <f t="shared" si="199"/>
        <v>21.301648999173231</v>
      </c>
      <c r="H2496" s="57">
        <f t="shared" si="200"/>
        <v>1</v>
      </c>
      <c r="I2496" s="1">
        <f t="shared" si="201"/>
        <v>21</v>
      </c>
      <c r="J2496" s="4">
        <f t="shared" si="202"/>
        <v>4.4215651122890666E-3</v>
      </c>
      <c r="K2496" s="19">
        <f t="shared" si="203"/>
        <v>225.40254629427204</v>
      </c>
    </row>
    <row r="2497" spans="2:11" x14ac:dyDescent="0.35">
      <c r="B2497" t="s">
        <v>768</v>
      </c>
      <c r="C2497" t="s">
        <v>290</v>
      </c>
      <c r="D2497" t="s">
        <v>76</v>
      </c>
      <c r="E2497" s="1">
        <v>591.81120000000044</v>
      </c>
      <c r="F2497" s="1">
        <v>65.099232000000043</v>
      </c>
      <c r="G2497" s="1">
        <f t="shared" si="199"/>
        <v>65.099197891801694</v>
      </c>
      <c r="H2497" s="57">
        <f t="shared" si="200"/>
        <v>1</v>
      </c>
      <c r="I2497" s="1">
        <f t="shared" si="201"/>
        <v>65</v>
      </c>
      <c r="J2497" s="4">
        <f t="shared" si="202"/>
        <v>1.3685796776132823E-2</v>
      </c>
      <c r="K2497" s="19">
        <f t="shared" si="203"/>
        <v>697.67454805369903</v>
      </c>
    </row>
    <row r="2498" spans="2:11" x14ac:dyDescent="0.35">
      <c r="B2498" t="s">
        <v>768</v>
      </c>
      <c r="C2498" t="s">
        <v>1609</v>
      </c>
      <c r="D2498" t="s">
        <v>112</v>
      </c>
      <c r="E2498" s="1">
        <v>109.52448000000007</v>
      </c>
      <c r="F2498" s="1">
        <v>12.047692800000007</v>
      </c>
      <c r="G2498" s="1">
        <f t="shared" si="199"/>
        <v>12.047686487712088</v>
      </c>
      <c r="H2498" s="57">
        <f t="shared" si="200"/>
        <v>0.82600678126016336</v>
      </c>
      <c r="I2498" s="1">
        <f t="shared" si="201"/>
        <v>10</v>
      </c>
      <c r="J2498" s="4">
        <f t="shared" si="202"/>
        <v>2.1055071963281269E-3</v>
      </c>
      <c r="K2498" s="19">
        <f t="shared" si="203"/>
        <v>107.33454585441525</v>
      </c>
    </row>
    <row r="2499" spans="2:11" x14ac:dyDescent="0.35">
      <c r="B2499" t="s">
        <v>768</v>
      </c>
      <c r="C2499" t="s">
        <v>1609</v>
      </c>
      <c r="D2499" t="s">
        <v>112</v>
      </c>
      <c r="E2499" s="1">
        <v>38.89227600000001</v>
      </c>
      <c r="F2499" s="1">
        <v>4.2781503600000015</v>
      </c>
      <c r="G2499" s="1">
        <f t="shared" si="199"/>
        <v>4.278148118498887</v>
      </c>
      <c r="H2499" s="57">
        <f t="shared" si="200"/>
        <v>0.82600678126016336</v>
      </c>
      <c r="I2499" s="1">
        <f t="shared" si="201"/>
        <v>4</v>
      </c>
      <c r="J2499" s="4">
        <f t="shared" si="202"/>
        <v>8.4220287853125069E-4</v>
      </c>
      <c r="K2499" s="19">
        <f t="shared" si="203"/>
        <v>42.933818341766099</v>
      </c>
    </row>
    <row r="2500" spans="2:11" x14ac:dyDescent="0.35">
      <c r="B2500" t="s">
        <v>768</v>
      </c>
      <c r="C2500" t="s">
        <v>1610</v>
      </c>
      <c r="D2500" t="s">
        <v>112</v>
      </c>
      <c r="E2500" s="1">
        <v>33.16816</v>
      </c>
      <c r="F2500" s="1">
        <v>3.6484976000000007</v>
      </c>
      <c r="G2500" s="1">
        <f t="shared" si="199"/>
        <v>3.6484956884001858</v>
      </c>
      <c r="H2500" s="57">
        <f t="shared" si="200"/>
        <v>0.82600678126016336</v>
      </c>
      <c r="I2500" s="1">
        <f t="shared" si="201"/>
        <v>3</v>
      </c>
      <c r="J2500" s="4">
        <f t="shared" si="202"/>
        <v>6.3165215889843804E-4</v>
      </c>
      <c r="K2500" s="19">
        <f t="shared" si="203"/>
        <v>32.200363756324577</v>
      </c>
    </row>
    <row r="2501" spans="2:11" x14ac:dyDescent="0.35">
      <c r="B2501" t="s">
        <v>768</v>
      </c>
      <c r="C2501" t="s">
        <v>1611</v>
      </c>
      <c r="D2501" t="s">
        <v>112</v>
      </c>
      <c r="E2501" s="1">
        <v>93.226589999999973</v>
      </c>
      <c r="F2501" s="1">
        <v>10.254924899999997</v>
      </c>
      <c r="G2501" s="1">
        <f t="shared" si="199"/>
        <v>10.254919527017831</v>
      </c>
      <c r="H2501" s="57">
        <f t="shared" si="200"/>
        <v>0.82600678126016336</v>
      </c>
      <c r="I2501" s="1">
        <f t="shared" si="201"/>
        <v>8</v>
      </c>
      <c r="J2501" s="4">
        <f t="shared" si="202"/>
        <v>1.6844057570625014E-3</v>
      </c>
      <c r="K2501" s="19">
        <f t="shared" si="203"/>
        <v>85.867636683532197</v>
      </c>
    </row>
    <row r="2502" spans="2:11" x14ac:dyDescent="0.35">
      <c r="B2502" t="s">
        <v>768</v>
      </c>
      <c r="C2502" t="s">
        <v>239</v>
      </c>
      <c r="D2502" t="s">
        <v>76</v>
      </c>
      <c r="E2502" s="1">
        <v>3799.4618960000003</v>
      </c>
      <c r="F2502" s="1">
        <v>417.94080855999999</v>
      </c>
      <c r="G2502" s="1">
        <f t="shared" si="199"/>
        <v>417.94058958340747</v>
      </c>
      <c r="H2502" s="57">
        <f t="shared" si="200"/>
        <v>1</v>
      </c>
      <c r="I2502" s="1">
        <f t="shared" si="201"/>
        <v>418</v>
      </c>
      <c r="J2502" s="4">
        <f t="shared" si="202"/>
        <v>8.8010200806515698E-2</v>
      </c>
      <c r="K2502" s="19">
        <f t="shared" si="203"/>
        <v>4486.584016714557</v>
      </c>
    </row>
    <row r="2503" spans="2:11" x14ac:dyDescent="0.35">
      <c r="B2503" t="s">
        <v>768</v>
      </c>
      <c r="C2503" t="s">
        <v>291</v>
      </c>
      <c r="D2503" t="s">
        <v>76</v>
      </c>
      <c r="E2503" s="1">
        <v>5438.0148000000008</v>
      </c>
      <c r="F2503" s="1">
        <v>598.18162800000005</v>
      </c>
      <c r="G2503" s="1">
        <f t="shared" ref="G2503:G2566" si="204">F2503*($G$3/$F$3)</f>
        <v>598.18131458773712</v>
      </c>
      <c r="H2503" s="57">
        <f t="shared" si="200"/>
        <v>1</v>
      </c>
      <c r="I2503" s="1">
        <f t="shared" si="201"/>
        <v>598</v>
      </c>
      <c r="J2503" s="4">
        <f t="shared" si="202"/>
        <v>0.12590933034042198</v>
      </c>
      <c r="K2503" s="19">
        <f t="shared" si="203"/>
        <v>6418.6058420940317</v>
      </c>
    </row>
    <row r="2504" spans="2:11" x14ac:dyDescent="0.35">
      <c r="B2504" t="s">
        <v>768</v>
      </c>
      <c r="C2504" t="s">
        <v>1612</v>
      </c>
      <c r="D2504" t="s">
        <v>76</v>
      </c>
      <c r="E2504" s="1">
        <v>964.19585700000027</v>
      </c>
      <c r="F2504" s="1">
        <v>106.06154427000003</v>
      </c>
      <c r="G2504" s="1">
        <f t="shared" si="204"/>
        <v>106.06148869994063</v>
      </c>
      <c r="H2504" s="57">
        <f t="shared" ref="H2504:H2567" si="205">+VLOOKUP(D2504,$P$8:$AF$357,17,0)</f>
        <v>1</v>
      </c>
      <c r="I2504" s="1">
        <f t="shared" si="201"/>
        <v>106</v>
      </c>
      <c r="J2504" s="4">
        <f t="shared" si="202"/>
        <v>2.2318376281078144E-2</v>
      </c>
      <c r="K2504" s="19">
        <f t="shared" si="203"/>
        <v>1137.7461860568017</v>
      </c>
    </row>
    <row r="2505" spans="2:11" x14ac:dyDescent="0.35">
      <c r="B2505" t="s">
        <v>768</v>
      </c>
      <c r="C2505" t="s">
        <v>1613</v>
      </c>
      <c r="D2505" t="s">
        <v>76</v>
      </c>
      <c r="E2505" s="1">
        <v>1380.0661699999998</v>
      </c>
      <c r="F2505" s="1">
        <v>151.80727870000001</v>
      </c>
      <c r="G2505" s="1">
        <f t="shared" si="204"/>
        <v>151.80719916184549</v>
      </c>
      <c r="H2505" s="57">
        <f t="shared" si="205"/>
        <v>1</v>
      </c>
      <c r="I2505" s="1">
        <f t="shared" si="201"/>
        <v>152</v>
      </c>
      <c r="J2505" s="4">
        <f t="shared" si="202"/>
        <v>3.2003709384187527E-2</v>
      </c>
      <c r="K2505" s="19">
        <f t="shared" si="203"/>
        <v>1631.4850969871118</v>
      </c>
    </row>
    <row r="2506" spans="2:11" x14ac:dyDescent="0.35">
      <c r="B2506" t="s">
        <v>768</v>
      </c>
      <c r="C2506" t="s">
        <v>1614</v>
      </c>
      <c r="D2506" t="s">
        <v>112</v>
      </c>
      <c r="E2506" s="1">
        <v>7640.9222399999999</v>
      </c>
      <c r="F2506" s="1">
        <v>840.50144639999996</v>
      </c>
      <c r="G2506" s="1">
        <f t="shared" si="204"/>
        <v>840.50100602629402</v>
      </c>
      <c r="H2506" s="57">
        <f t="shared" si="205"/>
        <v>0.82600678126016336</v>
      </c>
      <c r="I2506" s="1">
        <f t="shared" si="201"/>
        <v>694</v>
      </c>
      <c r="J2506" s="4">
        <f t="shared" si="202"/>
        <v>0.14612219942517199</v>
      </c>
      <c r="K2506" s="19">
        <f t="shared" si="203"/>
        <v>7449.0174822964173</v>
      </c>
    </row>
    <row r="2507" spans="2:11" x14ac:dyDescent="0.35">
      <c r="B2507" t="s">
        <v>768</v>
      </c>
      <c r="C2507" t="s">
        <v>1336</v>
      </c>
      <c r="D2507" t="s">
        <v>76</v>
      </c>
      <c r="E2507" s="1">
        <v>5045.0040279999994</v>
      </c>
      <c r="F2507" s="1">
        <v>554.95044308000001</v>
      </c>
      <c r="G2507" s="1">
        <f t="shared" si="204"/>
        <v>554.95015231835498</v>
      </c>
      <c r="H2507" s="57">
        <f t="shared" si="205"/>
        <v>1</v>
      </c>
      <c r="I2507" s="1">
        <f t="shared" si="201"/>
        <v>555</v>
      </c>
      <c r="J2507" s="4">
        <f t="shared" si="202"/>
        <v>0.11685564939621103</v>
      </c>
      <c r="K2507" s="19">
        <f t="shared" si="203"/>
        <v>5957.0672949200462</v>
      </c>
    </row>
    <row r="2508" spans="2:11" x14ac:dyDescent="0.35">
      <c r="B2508" t="s">
        <v>768</v>
      </c>
      <c r="C2508" t="s">
        <v>1336</v>
      </c>
      <c r="D2508" t="s">
        <v>76</v>
      </c>
      <c r="E2508" s="1">
        <v>700.49238200000002</v>
      </c>
      <c r="F2508" s="1">
        <v>77.054162020000021</v>
      </c>
      <c r="G2508" s="1">
        <f t="shared" si="204"/>
        <v>77.054121648116038</v>
      </c>
      <c r="H2508" s="57">
        <f t="shared" si="205"/>
        <v>1</v>
      </c>
      <c r="I2508" s="1">
        <f t="shared" si="201"/>
        <v>77</v>
      </c>
      <c r="J2508" s="4">
        <f t="shared" si="202"/>
        <v>1.6212405411726576E-2</v>
      </c>
      <c r="K2508" s="19">
        <f t="shared" si="203"/>
        <v>826.47600307899734</v>
      </c>
    </row>
    <row r="2509" spans="2:11" x14ac:dyDescent="0.35">
      <c r="B2509" t="s">
        <v>768</v>
      </c>
      <c r="C2509" t="s">
        <v>931</v>
      </c>
      <c r="D2509" t="s">
        <v>76</v>
      </c>
      <c r="E2509" s="1">
        <v>6333.0727200000028</v>
      </c>
      <c r="F2509" s="1">
        <v>696.63799920000019</v>
      </c>
      <c r="G2509" s="1">
        <f t="shared" si="204"/>
        <v>696.63763420234466</v>
      </c>
      <c r="H2509" s="57">
        <f t="shared" si="205"/>
        <v>1</v>
      </c>
      <c r="I2509" s="1">
        <f t="shared" si="201"/>
        <v>697</v>
      </c>
      <c r="J2509" s="4">
        <f t="shared" si="202"/>
        <v>0.14675385158407042</v>
      </c>
      <c r="K2509" s="19">
        <f t="shared" si="203"/>
        <v>7481.2178460527421</v>
      </c>
    </row>
    <row r="2510" spans="2:11" x14ac:dyDescent="0.35">
      <c r="B2510" t="s">
        <v>768</v>
      </c>
      <c r="C2510" t="s">
        <v>1615</v>
      </c>
      <c r="D2510" t="s">
        <v>76</v>
      </c>
      <c r="E2510" s="1">
        <v>2060.1151879999989</v>
      </c>
      <c r="F2510" s="1">
        <v>226.61267067999989</v>
      </c>
      <c r="G2510" s="1">
        <f t="shared" si="204"/>
        <v>226.61255194818565</v>
      </c>
      <c r="H2510" s="57">
        <f t="shared" si="205"/>
        <v>1</v>
      </c>
      <c r="I2510" s="1">
        <f t="shared" si="201"/>
        <v>227</v>
      </c>
      <c r="J2510" s="4">
        <f t="shared" si="202"/>
        <v>4.7795013356648472E-2</v>
      </c>
      <c r="K2510" s="19">
        <f t="shared" si="203"/>
        <v>2436.494190895226</v>
      </c>
    </row>
    <row r="2511" spans="2:11" x14ac:dyDescent="0.35">
      <c r="B2511" t="s">
        <v>768</v>
      </c>
      <c r="C2511" t="s">
        <v>299</v>
      </c>
      <c r="D2511" t="s">
        <v>76</v>
      </c>
      <c r="E2511" s="1">
        <v>6035.7575000000006</v>
      </c>
      <c r="F2511" s="1">
        <v>663.9333250000002</v>
      </c>
      <c r="G2511" s="1">
        <f t="shared" si="204"/>
        <v>663.93297713768527</v>
      </c>
      <c r="H2511" s="57">
        <f t="shared" si="205"/>
        <v>1</v>
      </c>
      <c r="I2511" s="1">
        <f t="shared" si="201"/>
        <v>664</v>
      </c>
      <c r="J2511" s="4">
        <f t="shared" si="202"/>
        <v>0.13980567783618761</v>
      </c>
      <c r="K2511" s="19">
        <f t="shared" si="203"/>
        <v>7127.0138447331719</v>
      </c>
    </row>
    <row r="2512" spans="2:11" x14ac:dyDescent="0.35">
      <c r="B2512" t="s">
        <v>768</v>
      </c>
      <c r="C2512" t="s">
        <v>1604</v>
      </c>
      <c r="D2512" t="s">
        <v>76</v>
      </c>
      <c r="E2512" s="1">
        <v>1005.6985800000004</v>
      </c>
      <c r="F2512" s="1">
        <v>110.62684380000007</v>
      </c>
      <c r="G2512" s="1">
        <f t="shared" si="204"/>
        <v>110.62678583799014</v>
      </c>
      <c r="H2512" s="57">
        <f t="shared" si="205"/>
        <v>1</v>
      </c>
      <c r="I2512" s="1">
        <f t="shared" si="201"/>
        <v>111</v>
      </c>
      <c r="J2512" s="4">
        <f t="shared" si="202"/>
        <v>2.3371129879242204E-2</v>
      </c>
      <c r="K2512" s="19">
        <f t="shared" si="203"/>
        <v>1191.4134589840091</v>
      </c>
    </row>
    <row r="2513" spans="2:11" x14ac:dyDescent="0.35">
      <c r="B2513" t="s">
        <v>768</v>
      </c>
      <c r="C2513" t="s">
        <v>1616</v>
      </c>
      <c r="D2513" t="s">
        <v>76</v>
      </c>
      <c r="E2513" s="1">
        <v>0</v>
      </c>
      <c r="F2513" s="1">
        <v>0</v>
      </c>
      <c r="G2513" s="1">
        <f t="shared" si="204"/>
        <v>0</v>
      </c>
      <c r="H2513" s="57">
        <f t="shared" si="205"/>
        <v>1</v>
      </c>
      <c r="I2513" s="1">
        <f t="shared" si="201"/>
        <v>0</v>
      </c>
      <c r="J2513" s="4">
        <f t="shared" si="202"/>
        <v>0</v>
      </c>
      <c r="K2513" s="19">
        <f t="shared" si="203"/>
        <v>0</v>
      </c>
    </row>
    <row r="2514" spans="2:11" x14ac:dyDescent="0.35">
      <c r="B2514" t="s">
        <v>768</v>
      </c>
      <c r="C2514" t="s">
        <v>217</v>
      </c>
      <c r="D2514" t="s">
        <v>76</v>
      </c>
      <c r="E2514" s="1">
        <v>2814.0636</v>
      </c>
      <c r="F2514" s="1">
        <v>309.54699599999998</v>
      </c>
      <c r="G2514" s="1">
        <f t="shared" si="204"/>
        <v>309.54683381543936</v>
      </c>
      <c r="H2514" s="57">
        <f t="shared" si="205"/>
        <v>1</v>
      </c>
      <c r="I2514" s="1">
        <f t="shared" si="201"/>
        <v>310</v>
      </c>
      <c r="J2514" s="4">
        <f t="shared" si="202"/>
        <v>6.527072308617192E-2</v>
      </c>
      <c r="K2514" s="19">
        <f t="shared" si="203"/>
        <v>3327.3709214868722</v>
      </c>
    </row>
    <row r="2515" spans="2:11" x14ac:dyDescent="0.35">
      <c r="B2515" t="s">
        <v>768</v>
      </c>
      <c r="C2515" t="s">
        <v>1617</v>
      </c>
      <c r="D2515" t="s">
        <v>76</v>
      </c>
      <c r="E2515" s="1">
        <v>8360.3822560000026</v>
      </c>
      <c r="F2515" s="1">
        <v>919.64204816000006</v>
      </c>
      <c r="G2515" s="1">
        <f t="shared" si="204"/>
        <v>919.64156632123752</v>
      </c>
      <c r="H2515" s="57">
        <f t="shared" si="205"/>
        <v>1</v>
      </c>
      <c r="I2515" s="1">
        <f t="shared" si="201"/>
        <v>920</v>
      </c>
      <c r="J2515" s="4">
        <f t="shared" si="202"/>
        <v>0.19370666206218765</v>
      </c>
      <c r="K2515" s="19">
        <f t="shared" si="203"/>
        <v>9874.7782186062013</v>
      </c>
    </row>
    <row r="2516" spans="2:11" x14ac:dyDescent="0.35">
      <c r="B2516" t="s">
        <v>768</v>
      </c>
      <c r="C2516" t="s">
        <v>1618</v>
      </c>
      <c r="D2516" t="s">
        <v>76</v>
      </c>
      <c r="E2516" s="1">
        <v>13477.899699999998</v>
      </c>
      <c r="F2516" s="1">
        <v>1482.5689669999997</v>
      </c>
      <c r="G2516" s="1">
        <f t="shared" si="204"/>
        <v>1482.5681902203842</v>
      </c>
      <c r="H2516" s="57">
        <f t="shared" si="205"/>
        <v>1</v>
      </c>
      <c r="I2516" s="1">
        <f t="shared" si="201"/>
        <v>1483</v>
      </c>
      <c r="J2516" s="4">
        <f t="shared" si="202"/>
        <v>0.31224671721546121</v>
      </c>
      <c r="K2516" s="19">
        <f t="shared" si="203"/>
        <v>15917.713150209782</v>
      </c>
    </row>
    <row r="2517" spans="2:11" x14ac:dyDescent="0.35">
      <c r="B2517" t="s">
        <v>768</v>
      </c>
      <c r="C2517" t="s">
        <v>1618</v>
      </c>
      <c r="D2517" t="s">
        <v>76</v>
      </c>
      <c r="E2517" s="1">
        <v>9936.8578909999942</v>
      </c>
      <c r="F2517" s="1">
        <v>1093.0543680099995</v>
      </c>
      <c r="G2517" s="1">
        <f t="shared" si="204"/>
        <v>1093.0537953133016</v>
      </c>
      <c r="H2517" s="57">
        <f t="shared" si="205"/>
        <v>1</v>
      </c>
      <c r="I2517" s="1">
        <f t="shared" si="201"/>
        <v>1093</v>
      </c>
      <c r="J2517" s="4">
        <f t="shared" si="202"/>
        <v>0.23013193655866426</v>
      </c>
      <c r="K2517" s="19">
        <f t="shared" si="203"/>
        <v>11731.665861887586</v>
      </c>
    </row>
    <row r="2518" spans="2:11" x14ac:dyDescent="0.35">
      <c r="B2518" t="s">
        <v>768</v>
      </c>
      <c r="C2518" t="s">
        <v>1619</v>
      </c>
      <c r="D2518" t="s">
        <v>76</v>
      </c>
      <c r="E2518" s="1">
        <v>5540.8815760000007</v>
      </c>
      <c r="F2518" s="1">
        <v>609.49697336000031</v>
      </c>
      <c r="G2518" s="1">
        <f t="shared" si="204"/>
        <v>609.49665401915672</v>
      </c>
      <c r="H2518" s="57">
        <f t="shared" si="205"/>
        <v>1</v>
      </c>
      <c r="I2518" s="1">
        <f t="shared" si="201"/>
        <v>609</v>
      </c>
      <c r="J2518" s="4">
        <f t="shared" si="202"/>
        <v>0.12822538825638291</v>
      </c>
      <c r="K2518" s="19">
        <f t="shared" si="203"/>
        <v>6536.6738425338881</v>
      </c>
    </row>
    <row r="2519" spans="2:11" x14ac:dyDescent="0.35">
      <c r="B2519" t="s">
        <v>768</v>
      </c>
      <c r="C2519" t="s">
        <v>296</v>
      </c>
      <c r="D2519" t="s">
        <v>76</v>
      </c>
      <c r="E2519" s="1">
        <v>6947.2077950000048</v>
      </c>
      <c r="F2519" s="1">
        <v>764.1928574500007</v>
      </c>
      <c r="G2519" s="1">
        <f t="shared" si="204"/>
        <v>764.19245705754201</v>
      </c>
      <c r="H2519" s="57">
        <f t="shared" si="205"/>
        <v>1</v>
      </c>
      <c r="I2519" s="1">
        <f t="shared" si="201"/>
        <v>764</v>
      </c>
      <c r="J2519" s="4">
        <f t="shared" si="202"/>
        <v>0.16086074979946888</v>
      </c>
      <c r="K2519" s="19">
        <f t="shared" si="203"/>
        <v>8200.3593032773242</v>
      </c>
    </row>
    <row r="2520" spans="2:11" x14ac:dyDescent="0.35">
      <c r="B2520" t="s">
        <v>768</v>
      </c>
      <c r="C2520" t="s">
        <v>1539</v>
      </c>
      <c r="D2520" t="s">
        <v>112</v>
      </c>
      <c r="E2520" s="1">
        <v>25.808999999999997</v>
      </c>
      <c r="F2520" s="1">
        <v>2.8389900000000003</v>
      </c>
      <c r="G2520" s="1">
        <f t="shared" si="204"/>
        <v>2.8389885125349248</v>
      </c>
      <c r="H2520" s="57">
        <f t="shared" si="205"/>
        <v>0.82600678126016336</v>
      </c>
      <c r="I2520" s="1">
        <f t="shared" si="201"/>
        <v>2</v>
      </c>
      <c r="J2520" s="4">
        <f t="shared" si="202"/>
        <v>4.2110143926562534E-4</v>
      </c>
      <c r="K2520" s="19">
        <f t="shared" si="203"/>
        <v>21.466909170883049</v>
      </c>
    </row>
    <row r="2521" spans="2:11" x14ac:dyDescent="0.35">
      <c r="B2521" t="s">
        <v>768</v>
      </c>
      <c r="C2521" t="s">
        <v>1620</v>
      </c>
      <c r="D2521" t="s">
        <v>76</v>
      </c>
      <c r="E2521" s="1">
        <v>2816.5390400000006</v>
      </c>
      <c r="F2521" s="1">
        <v>309.81929440000005</v>
      </c>
      <c r="G2521" s="1">
        <f t="shared" si="204"/>
        <v>309.81913207277097</v>
      </c>
      <c r="H2521" s="57">
        <f t="shared" si="205"/>
        <v>1</v>
      </c>
      <c r="I2521" s="1">
        <f t="shared" si="201"/>
        <v>310</v>
      </c>
      <c r="J2521" s="4">
        <f t="shared" si="202"/>
        <v>6.527072308617192E-2</v>
      </c>
      <c r="K2521" s="19">
        <f t="shared" si="203"/>
        <v>3327.3709214868722</v>
      </c>
    </row>
    <row r="2522" spans="2:11" x14ac:dyDescent="0.35">
      <c r="B2522" t="s">
        <v>768</v>
      </c>
      <c r="C2522" t="s">
        <v>254</v>
      </c>
      <c r="D2522" t="s">
        <v>112</v>
      </c>
      <c r="E2522" s="1">
        <v>6058.6575000000021</v>
      </c>
      <c r="F2522" s="1">
        <v>666.4523250000002</v>
      </c>
      <c r="G2522" s="1">
        <f t="shared" si="204"/>
        <v>666.45197581787636</v>
      </c>
      <c r="H2522" s="57">
        <f t="shared" si="205"/>
        <v>0.82600678126016336</v>
      </c>
      <c r="I2522" s="1">
        <f t="shared" si="201"/>
        <v>550</v>
      </c>
      <c r="J2522" s="4">
        <f t="shared" si="202"/>
        <v>0.11580289579804696</v>
      </c>
      <c r="K2522" s="19">
        <f t="shared" si="203"/>
        <v>5903.4000219928384</v>
      </c>
    </row>
    <row r="2523" spans="2:11" x14ac:dyDescent="0.35">
      <c r="B2523" t="s">
        <v>768</v>
      </c>
      <c r="C2523" t="s">
        <v>254</v>
      </c>
      <c r="D2523" t="s">
        <v>112</v>
      </c>
      <c r="E2523" s="1">
        <v>2978.3207500000012</v>
      </c>
      <c r="F2523" s="1">
        <v>327.61528250000009</v>
      </c>
      <c r="G2523" s="1">
        <f t="shared" si="204"/>
        <v>327.61511084871182</v>
      </c>
      <c r="H2523" s="57">
        <f t="shared" si="205"/>
        <v>0.82600678126016336</v>
      </c>
      <c r="I2523" s="1">
        <f t="shared" si="201"/>
        <v>271</v>
      </c>
      <c r="J2523" s="4">
        <f t="shared" si="202"/>
        <v>5.7059245020492234E-2</v>
      </c>
      <c r="K2523" s="19">
        <f t="shared" si="203"/>
        <v>2908.766192654653</v>
      </c>
    </row>
    <row r="2524" spans="2:11" x14ac:dyDescent="0.35">
      <c r="B2524" t="s">
        <v>768</v>
      </c>
      <c r="C2524" t="s">
        <v>254</v>
      </c>
      <c r="D2524" t="s">
        <v>112</v>
      </c>
      <c r="E2524" s="1">
        <v>5078.9668000000001</v>
      </c>
      <c r="F2524" s="1">
        <v>558.68634799999995</v>
      </c>
      <c r="G2524" s="1">
        <f t="shared" si="204"/>
        <v>558.68605528095873</v>
      </c>
      <c r="H2524" s="57">
        <f t="shared" si="205"/>
        <v>0.82600678126016336</v>
      </c>
      <c r="I2524" s="1">
        <f t="shared" si="201"/>
        <v>461</v>
      </c>
      <c r="J2524" s="4">
        <f t="shared" si="202"/>
        <v>9.7063881750726638E-2</v>
      </c>
      <c r="K2524" s="19">
        <f t="shared" si="203"/>
        <v>4948.1225638885426</v>
      </c>
    </row>
    <row r="2525" spans="2:11" x14ac:dyDescent="0.35">
      <c r="B2525" t="s">
        <v>768</v>
      </c>
      <c r="C2525" t="s">
        <v>967</v>
      </c>
      <c r="D2525" t="s">
        <v>76</v>
      </c>
      <c r="E2525" s="1">
        <v>2968.902720000001</v>
      </c>
      <c r="F2525" s="1">
        <v>326.57929920000015</v>
      </c>
      <c r="G2525" s="1">
        <f t="shared" si="204"/>
        <v>326.57912809150667</v>
      </c>
      <c r="H2525" s="57">
        <f t="shared" si="205"/>
        <v>1</v>
      </c>
      <c r="I2525" s="1">
        <f t="shared" si="201"/>
        <v>327</v>
      </c>
      <c r="J2525" s="4">
        <f t="shared" si="202"/>
        <v>6.8850085319929741E-2</v>
      </c>
      <c r="K2525" s="19">
        <f t="shared" si="203"/>
        <v>3509.8396494393783</v>
      </c>
    </row>
    <row r="2526" spans="2:11" x14ac:dyDescent="0.35">
      <c r="B2526" t="s">
        <v>768</v>
      </c>
      <c r="C2526" t="s">
        <v>202</v>
      </c>
      <c r="D2526" t="s">
        <v>76</v>
      </c>
      <c r="E2526" s="1">
        <v>7574.2728000000034</v>
      </c>
      <c r="F2526" s="1">
        <v>833.17000800000028</v>
      </c>
      <c r="G2526" s="1">
        <f t="shared" si="204"/>
        <v>833.16957146754021</v>
      </c>
      <c r="H2526" s="57">
        <f t="shared" si="205"/>
        <v>1</v>
      </c>
      <c r="I2526" s="1">
        <f t="shared" si="201"/>
        <v>833</v>
      </c>
      <c r="J2526" s="4">
        <f t="shared" si="202"/>
        <v>0.17538874945413296</v>
      </c>
      <c r="K2526" s="19">
        <f t="shared" si="203"/>
        <v>8940.9676696727911</v>
      </c>
    </row>
    <row r="2527" spans="2:11" x14ac:dyDescent="0.35">
      <c r="B2527" t="s">
        <v>768</v>
      </c>
      <c r="C2527" t="s">
        <v>1106</v>
      </c>
      <c r="D2527" t="s">
        <v>225</v>
      </c>
      <c r="E2527" s="1">
        <v>0</v>
      </c>
      <c r="F2527" s="1">
        <v>0</v>
      </c>
      <c r="G2527" s="1">
        <f t="shared" si="204"/>
        <v>0</v>
      </c>
      <c r="H2527" s="57">
        <f t="shared" si="205"/>
        <v>1</v>
      </c>
      <c r="I2527" s="1">
        <f t="shared" si="201"/>
        <v>0</v>
      </c>
      <c r="J2527" s="4">
        <f t="shared" si="202"/>
        <v>0</v>
      </c>
      <c r="K2527" s="19">
        <f t="shared" si="203"/>
        <v>0</v>
      </c>
    </row>
    <row r="2528" spans="2:11" x14ac:dyDescent="0.35">
      <c r="B2528" t="s">
        <v>768</v>
      </c>
      <c r="C2528" t="s">
        <v>1106</v>
      </c>
      <c r="D2528" t="s">
        <v>225</v>
      </c>
      <c r="E2528" s="1">
        <v>0</v>
      </c>
      <c r="F2528" s="1">
        <v>0</v>
      </c>
      <c r="G2528" s="1">
        <f t="shared" si="204"/>
        <v>0</v>
      </c>
      <c r="H2528" s="57">
        <f t="shared" si="205"/>
        <v>1</v>
      </c>
      <c r="I2528" s="1">
        <f t="shared" si="201"/>
        <v>0</v>
      </c>
      <c r="J2528" s="4">
        <f t="shared" si="202"/>
        <v>0</v>
      </c>
      <c r="K2528" s="19">
        <f t="shared" si="203"/>
        <v>0</v>
      </c>
    </row>
    <row r="2529" spans="2:11" x14ac:dyDescent="0.35">
      <c r="B2529" t="s">
        <v>768</v>
      </c>
      <c r="C2529" t="s">
        <v>1621</v>
      </c>
      <c r="D2529" t="s">
        <v>76</v>
      </c>
      <c r="E2529" s="1">
        <v>0</v>
      </c>
      <c r="F2529" s="1">
        <v>0</v>
      </c>
      <c r="G2529" s="1">
        <f t="shared" si="204"/>
        <v>0</v>
      </c>
      <c r="H2529" s="57">
        <f t="shared" si="205"/>
        <v>1</v>
      </c>
      <c r="I2529" s="1">
        <f t="shared" si="201"/>
        <v>0</v>
      </c>
      <c r="J2529" s="4">
        <f t="shared" si="202"/>
        <v>0</v>
      </c>
      <c r="K2529" s="19">
        <f t="shared" si="203"/>
        <v>0</v>
      </c>
    </row>
    <row r="2530" spans="2:11" x14ac:dyDescent="0.35">
      <c r="B2530" t="s">
        <v>768</v>
      </c>
      <c r="C2530" t="s">
        <v>1622</v>
      </c>
      <c r="D2530" t="s">
        <v>47</v>
      </c>
      <c r="E2530" s="1">
        <v>616.13</v>
      </c>
      <c r="F2530" s="1">
        <v>67.774300000000011</v>
      </c>
      <c r="G2530" s="1">
        <f t="shared" si="204"/>
        <v>67.774264490222137</v>
      </c>
      <c r="H2530" s="57">
        <f t="shared" si="205"/>
        <v>1</v>
      </c>
      <c r="I2530" s="1">
        <f t="shared" si="201"/>
        <v>68</v>
      </c>
      <c r="J2530" s="4">
        <f t="shared" si="202"/>
        <v>1.4317448935031261E-2</v>
      </c>
      <c r="K2530" s="19">
        <f t="shared" si="203"/>
        <v>729.8749118100236</v>
      </c>
    </row>
    <row r="2531" spans="2:11" x14ac:dyDescent="0.35">
      <c r="B2531" t="s">
        <v>768</v>
      </c>
      <c r="C2531" t="s">
        <v>1623</v>
      </c>
      <c r="D2531" t="s">
        <v>47</v>
      </c>
      <c r="E2531" s="1">
        <v>0</v>
      </c>
      <c r="F2531" s="1">
        <v>0</v>
      </c>
      <c r="G2531" s="1">
        <f t="shared" si="204"/>
        <v>0</v>
      </c>
      <c r="H2531" s="57">
        <f t="shared" si="205"/>
        <v>1</v>
      </c>
      <c r="I2531" s="1">
        <f t="shared" si="201"/>
        <v>0</v>
      </c>
      <c r="J2531" s="4">
        <f t="shared" si="202"/>
        <v>0</v>
      </c>
      <c r="K2531" s="19">
        <f t="shared" si="203"/>
        <v>0</v>
      </c>
    </row>
    <row r="2532" spans="2:11" x14ac:dyDescent="0.35">
      <c r="B2532" t="s">
        <v>768</v>
      </c>
      <c r="C2532" t="s">
        <v>213</v>
      </c>
      <c r="D2532" t="s">
        <v>76</v>
      </c>
      <c r="E2532" s="1">
        <v>3707.3164800000013</v>
      </c>
      <c r="F2532" s="1">
        <v>407.80481280000009</v>
      </c>
      <c r="G2532" s="1">
        <f t="shared" si="204"/>
        <v>407.80459913407782</v>
      </c>
      <c r="H2532" s="57">
        <f t="shared" si="205"/>
        <v>1</v>
      </c>
      <c r="I2532" s="1">
        <f t="shared" si="201"/>
        <v>408</v>
      </c>
      <c r="J2532" s="4">
        <f t="shared" si="202"/>
        <v>8.5904693610187571E-2</v>
      </c>
      <c r="K2532" s="19">
        <f t="shared" si="203"/>
        <v>4379.2494708601416</v>
      </c>
    </row>
    <row r="2533" spans="2:11" x14ac:dyDescent="0.35">
      <c r="B2533" t="s">
        <v>768</v>
      </c>
      <c r="C2533" t="s">
        <v>1603</v>
      </c>
      <c r="D2533" t="s">
        <v>459</v>
      </c>
      <c r="E2533" s="1">
        <v>2120.2997999999998</v>
      </c>
      <c r="F2533" s="1">
        <v>233.23297799999997</v>
      </c>
      <c r="G2533" s="1">
        <f t="shared" si="204"/>
        <v>233.23285579953105</v>
      </c>
      <c r="H2533" s="57">
        <f t="shared" si="205"/>
        <v>1</v>
      </c>
      <c r="I2533" s="1">
        <f t="shared" si="201"/>
        <v>233</v>
      </c>
      <c r="J2533" s="4">
        <f t="shared" si="202"/>
        <v>4.9058317674445351E-2</v>
      </c>
      <c r="K2533" s="19">
        <f t="shared" si="203"/>
        <v>2500.8949184078751</v>
      </c>
    </row>
    <row r="2534" spans="2:11" x14ac:dyDescent="0.35">
      <c r="B2534" t="s">
        <v>768</v>
      </c>
      <c r="C2534" t="s">
        <v>1624</v>
      </c>
      <c r="D2534" t="s">
        <v>14</v>
      </c>
      <c r="E2534" s="1">
        <v>807.10049300000026</v>
      </c>
      <c r="F2534" s="1">
        <v>88.781054229999995</v>
      </c>
      <c r="G2534" s="1">
        <f t="shared" si="204"/>
        <v>88.781007713908878</v>
      </c>
      <c r="H2534" s="57">
        <f t="shared" si="205"/>
        <v>1</v>
      </c>
      <c r="I2534" s="1">
        <f t="shared" si="201"/>
        <v>89</v>
      </c>
      <c r="J2534" s="4">
        <f t="shared" si="202"/>
        <v>1.8739014047320326E-2</v>
      </c>
      <c r="K2534" s="19">
        <f t="shared" si="203"/>
        <v>955.27745810429565</v>
      </c>
    </row>
    <row r="2535" spans="2:11" x14ac:dyDescent="0.35">
      <c r="B2535" t="s">
        <v>768</v>
      </c>
      <c r="C2535" t="s">
        <v>1625</v>
      </c>
      <c r="D2535" t="s">
        <v>716</v>
      </c>
      <c r="E2535" s="1">
        <v>0</v>
      </c>
      <c r="F2535" s="1">
        <v>0</v>
      </c>
      <c r="G2535" s="1">
        <f t="shared" si="204"/>
        <v>0</v>
      </c>
      <c r="H2535" s="57">
        <f t="shared" si="205"/>
        <v>1</v>
      </c>
      <c r="I2535" s="1">
        <f t="shared" si="201"/>
        <v>0</v>
      </c>
      <c r="J2535" s="4">
        <f t="shared" si="202"/>
        <v>0</v>
      </c>
      <c r="K2535" s="19">
        <f t="shared" si="203"/>
        <v>0</v>
      </c>
    </row>
    <row r="2536" spans="2:11" x14ac:dyDescent="0.35">
      <c r="B2536" t="s">
        <v>768</v>
      </c>
      <c r="C2536" t="s">
        <v>1626</v>
      </c>
      <c r="D2536" t="s">
        <v>76</v>
      </c>
      <c r="E2536" s="1">
        <v>1149.0625670000002</v>
      </c>
      <c r="F2536" s="1">
        <v>126.39688237000003</v>
      </c>
      <c r="G2536" s="1">
        <f t="shared" si="204"/>
        <v>126.39681614541024</v>
      </c>
      <c r="H2536" s="57">
        <f t="shared" si="205"/>
        <v>1</v>
      </c>
      <c r="I2536" s="1">
        <f t="shared" si="201"/>
        <v>126</v>
      </c>
      <c r="J2536" s="4">
        <f t="shared" si="202"/>
        <v>2.6529390673734398E-2</v>
      </c>
      <c r="K2536" s="19">
        <f t="shared" si="203"/>
        <v>1352.4152777656323</v>
      </c>
    </row>
    <row r="2537" spans="2:11" x14ac:dyDescent="0.35">
      <c r="B2537" t="s">
        <v>768</v>
      </c>
      <c r="C2537" t="s">
        <v>1604</v>
      </c>
      <c r="D2537" t="s">
        <v>76</v>
      </c>
      <c r="E2537" s="1">
        <v>0</v>
      </c>
      <c r="F2537" s="1">
        <v>0</v>
      </c>
      <c r="G2537" s="1">
        <f t="shared" si="204"/>
        <v>0</v>
      </c>
      <c r="H2537" s="57">
        <f t="shared" si="205"/>
        <v>1</v>
      </c>
      <c r="I2537" s="1">
        <f t="shared" si="201"/>
        <v>0</v>
      </c>
      <c r="J2537" s="4">
        <f t="shared" si="202"/>
        <v>0</v>
      </c>
      <c r="K2537" s="19">
        <f t="shared" si="203"/>
        <v>0</v>
      </c>
    </row>
    <row r="2538" spans="2:11" x14ac:dyDescent="0.35">
      <c r="B2538" t="s">
        <v>768</v>
      </c>
      <c r="C2538" t="s">
        <v>1627</v>
      </c>
      <c r="D2538" t="s">
        <v>47</v>
      </c>
      <c r="E2538" s="1">
        <v>0</v>
      </c>
      <c r="F2538" s="1">
        <v>0</v>
      </c>
      <c r="G2538" s="1">
        <f t="shared" si="204"/>
        <v>0</v>
      </c>
      <c r="H2538" s="57">
        <f t="shared" si="205"/>
        <v>1</v>
      </c>
      <c r="I2538" s="1">
        <f t="shared" si="201"/>
        <v>0</v>
      </c>
      <c r="J2538" s="4">
        <f t="shared" si="202"/>
        <v>0</v>
      </c>
      <c r="K2538" s="19">
        <f t="shared" si="203"/>
        <v>0</v>
      </c>
    </row>
    <row r="2539" spans="2:11" x14ac:dyDescent="0.35">
      <c r="B2539" t="s">
        <v>768</v>
      </c>
      <c r="C2539" t="s">
        <v>1628</v>
      </c>
      <c r="D2539" t="s">
        <v>47</v>
      </c>
      <c r="E2539" s="1">
        <v>960.85669299999995</v>
      </c>
      <c r="F2539" s="1">
        <v>105.69423623000002</v>
      </c>
      <c r="G2539" s="1">
        <f t="shared" si="204"/>
        <v>105.69418085238858</v>
      </c>
      <c r="H2539" s="57">
        <f t="shared" si="205"/>
        <v>1</v>
      </c>
      <c r="I2539" s="1">
        <f t="shared" si="201"/>
        <v>106</v>
      </c>
      <c r="J2539" s="4">
        <f t="shared" si="202"/>
        <v>2.2318376281078144E-2</v>
      </c>
      <c r="K2539" s="19">
        <f t="shared" si="203"/>
        <v>1137.7461860568017</v>
      </c>
    </row>
    <row r="2540" spans="2:11" x14ac:dyDescent="0.35">
      <c r="B2540" t="s">
        <v>768</v>
      </c>
      <c r="C2540" t="s">
        <v>218</v>
      </c>
      <c r="D2540" t="s">
        <v>112</v>
      </c>
      <c r="E2540" s="1">
        <v>11999.6682</v>
      </c>
      <c r="F2540" s="1">
        <v>1319.9635020000001</v>
      </c>
      <c r="G2540" s="1">
        <f t="shared" si="204"/>
        <v>1319.9628104161586</v>
      </c>
      <c r="H2540" s="57">
        <f t="shared" si="205"/>
        <v>0.82600678126016336</v>
      </c>
      <c r="I2540" s="1">
        <f t="shared" si="201"/>
        <v>1090</v>
      </c>
      <c r="J2540" s="4">
        <f t="shared" si="202"/>
        <v>0.2295002843997658</v>
      </c>
      <c r="K2540" s="19">
        <f t="shared" si="203"/>
        <v>11699.465498131261</v>
      </c>
    </row>
    <row r="2541" spans="2:11" x14ac:dyDescent="0.35">
      <c r="B2541" t="s">
        <v>768</v>
      </c>
      <c r="C2541" t="s">
        <v>1271</v>
      </c>
      <c r="D2541" t="s">
        <v>112</v>
      </c>
      <c r="E2541" s="1">
        <v>0</v>
      </c>
      <c r="F2541" s="1">
        <v>0</v>
      </c>
      <c r="G2541" s="1">
        <f t="shared" si="204"/>
        <v>0</v>
      </c>
      <c r="H2541" s="57">
        <f t="shared" si="205"/>
        <v>0.82600678126016336</v>
      </c>
      <c r="I2541" s="1">
        <f t="shared" si="201"/>
        <v>0</v>
      </c>
      <c r="J2541" s="4">
        <f t="shared" si="202"/>
        <v>0</v>
      </c>
      <c r="K2541" s="19">
        <f t="shared" si="203"/>
        <v>0</v>
      </c>
    </row>
    <row r="2542" spans="2:11" x14ac:dyDescent="0.35">
      <c r="B2542" t="s">
        <v>768</v>
      </c>
      <c r="C2542" t="s">
        <v>305</v>
      </c>
      <c r="D2542" t="s">
        <v>76</v>
      </c>
      <c r="E2542" s="1">
        <v>3521.0829600000002</v>
      </c>
      <c r="F2542" s="1">
        <v>387.31912560000001</v>
      </c>
      <c r="G2542" s="1">
        <f t="shared" si="204"/>
        <v>387.31892266738225</v>
      </c>
      <c r="H2542" s="57">
        <f t="shared" si="205"/>
        <v>1</v>
      </c>
      <c r="I2542" s="1">
        <f t="shared" si="201"/>
        <v>387</v>
      </c>
      <c r="J2542" s="4">
        <f t="shared" si="202"/>
        <v>8.1483128497898502E-2</v>
      </c>
      <c r="K2542" s="19">
        <f t="shared" si="203"/>
        <v>4153.8469245658698</v>
      </c>
    </row>
    <row r="2543" spans="2:11" x14ac:dyDescent="0.35">
      <c r="B2543" t="s">
        <v>768</v>
      </c>
      <c r="C2543" t="s">
        <v>305</v>
      </c>
      <c r="D2543" t="s">
        <v>76</v>
      </c>
      <c r="E2543" s="1">
        <v>6611.7373200000002</v>
      </c>
      <c r="F2543" s="1">
        <v>727.29110519999995</v>
      </c>
      <c r="G2543" s="1">
        <f t="shared" si="204"/>
        <v>727.2907241419058</v>
      </c>
      <c r="H2543" s="57">
        <f t="shared" si="205"/>
        <v>1</v>
      </c>
      <c r="I2543" s="1">
        <f t="shared" si="201"/>
        <v>727</v>
      </c>
      <c r="J2543" s="4">
        <f t="shared" si="202"/>
        <v>0.15307037317305483</v>
      </c>
      <c r="K2543" s="19">
        <f t="shared" si="203"/>
        <v>7803.2214836159892</v>
      </c>
    </row>
    <row r="2544" spans="2:11" x14ac:dyDescent="0.35">
      <c r="B2544" t="s">
        <v>768</v>
      </c>
      <c r="C2544" t="s">
        <v>235</v>
      </c>
      <c r="D2544" t="s">
        <v>76</v>
      </c>
      <c r="E2544" s="1">
        <v>7213.8052199999993</v>
      </c>
      <c r="F2544" s="1">
        <v>793.51857419999999</v>
      </c>
      <c r="G2544" s="1">
        <f t="shared" si="204"/>
        <v>793.51815844257715</v>
      </c>
      <c r="H2544" s="57">
        <f t="shared" si="205"/>
        <v>1</v>
      </c>
      <c r="I2544" s="1">
        <f t="shared" si="201"/>
        <v>794</v>
      </c>
      <c r="J2544" s="4">
        <f t="shared" si="202"/>
        <v>0.16717727138845326</v>
      </c>
      <c r="K2544" s="19">
        <f t="shared" si="203"/>
        <v>8522.3629408405704</v>
      </c>
    </row>
    <row r="2545" spans="2:11" x14ac:dyDescent="0.35">
      <c r="B2545" t="s">
        <v>768</v>
      </c>
      <c r="C2545" t="s">
        <v>235</v>
      </c>
      <c r="D2545" t="s">
        <v>76</v>
      </c>
      <c r="E2545" s="1">
        <v>2095.8016200000002</v>
      </c>
      <c r="F2545" s="1">
        <v>230.53817820000003</v>
      </c>
      <c r="G2545" s="1">
        <f t="shared" si="204"/>
        <v>230.53805741144896</v>
      </c>
      <c r="H2545" s="57">
        <f t="shared" si="205"/>
        <v>1</v>
      </c>
      <c r="I2545" s="1">
        <f t="shared" si="201"/>
        <v>231</v>
      </c>
      <c r="J2545" s="4">
        <f t="shared" si="202"/>
        <v>4.8637216235179727E-2</v>
      </c>
      <c r="K2545" s="19">
        <f t="shared" si="203"/>
        <v>2479.4280092369922</v>
      </c>
    </row>
    <row r="2546" spans="2:11" x14ac:dyDescent="0.35">
      <c r="B2546" t="s">
        <v>768</v>
      </c>
      <c r="C2546" t="s">
        <v>994</v>
      </c>
      <c r="D2546" t="s">
        <v>76</v>
      </c>
      <c r="E2546" s="1">
        <v>1010.6875200000001</v>
      </c>
      <c r="F2546" s="1">
        <v>111.17562719999998</v>
      </c>
      <c r="G2546" s="1">
        <f t="shared" si="204"/>
        <v>111.17556895045958</v>
      </c>
      <c r="H2546" s="57">
        <f t="shared" si="205"/>
        <v>1</v>
      </c>
      <c r="I2546" s="1">
        <f t="shared" ref="I2546:I2609" si="206">+ROUND(H2546*G2546,0)</f>
        <v>111</v>
      </c>
      <c r="J2546" s="4">
        <f t="shared" ref="J2546:J2609" si="207">$J$3*(I2546/$I$4)</f>
        <v>2.3371129879242204E-2</v>
      </c>
      <c r="K2546" s="19">
        <f t="shared" ref="K2546:K2609" si="208">$L$3*J2546</f>
        <v>1191.4134589840091</v>
      </c>
    </row>
    <row r="2547" spans="2:11" x14ac:dyDescent="0.35">
      <c r="B2547" t="s">
        <v>768</v>
      </c>
      <c r="C2547" t="s">
        <v>1071</v>
      </c>
      <c r="D2547" t="s">
        <v>740</v>
      </c>
      <c r="E2547" s="1">
        <v>2062.7083200000002</v>
      </c>
      <c r="F2547" s="1">
        <v>226.8979152</v>
      </c>
      <c r="G2547" s="1">
        <f t="shared" si="204"/>
        <v>226.89779631873429</v>
      </c>
      <c r="H2547" s="57">
        <f t="shared" si="205"/>
        <v>1</v>
      </c>
      <c r="I2547" s="1">
        <f t="shared" si="206"/>
        <v>227</v>
      </c>
      <c r="J2547" s="4">
        <f t="shared" si="207"/>
        <v>4.7795013356648472E-2</v>
      </c>
      <c r="K2547" s="19">
        <f t="shared" si="208"/>
        <v>2436.494190895226</v>
      </c>
    </row>
    <row r="2548" spans="2:11" x14ac:dyDescent="0.35">
      <c r="B2548" t="s">
        <v>768</v>
      </c>
      <c r="C2548" t="s">
        <v>1071</v>
      </c>
      <c r="D2548" t="s">
        <v>740</v>
      </c>
      <c r="E2548" s="1">
        <v>1538.0805600000001</v>
      </c>
      <c r="F2548" s="1">
        <v>169.18886160000002</v>
      </c>
      <c r="G2548" s="1">
        <f t="shared" si="204"/>
        <v>169.18877295491046</v>
      </c>
      <c r="H2548" s="57">
        <f t="shared" si="205"/>
        <v>1</v>
      </c>
      <c r="I2548" s="1">
        <f t="shared" si="206"/>
        <v>169</v>
      </c>
      <c r="J2548" s="4">
        <f t="shared" si="207"/>
        <v>3.5583071617945342E-2</v>
      </c>
      <c r="K2548" s="19">
        <f t="shared" si="208"/>
        <v>1813.9538249396176</v>
      </c>
    </row>
    <row r="2549" spans="2:11" x14ac:dyDescent="0.35">
      <c r="B2549" t="s">
        <v>768</v>
      </c>
      <c r="C2549" t="s">
        <v>1071</v>
      </c>
      <c r="D2549" t="s">
        <v>740</v>
      </c>
      <c r="E2549" s="1">
        <v>2512.8407999999999</v>
      </c>
      <c r="F2549" s="1">
        <v>276.412488</v>
      </c>
      <c r="G2549" s="1">
        <f t="shared" si="204"/>
        <v>276.41234317598781</v>
      </c>
      <c r="H2549" s="57">
        <f t="shared" si="205"/>
        <v>1</v>
      </c>
      <c r="I2549" s="1">
        <f t="shared" si="206"/>
        <v>276</v>
      </c>
      <c r="J2549" s="4">
        <f t="shared" si="207"/>
        <v>5.8111998618656298E-2</v>
      </c>
      <c r="K2549" s="19">
        <f t="shared" si="208"/>
        <v>2962.4334655818607</v>
      </c>
    </row>
    <row r="2550" spans="2:11" x14ac:dyDescent="0.35">
      <c r="B2550" t="s">
        <v>768</v>
      </c>
      <c r="C2550" t="s">
        <v>1071</v>
      </c>
      <c r="D2550" t="s">
        <v>740</v>
      </c>
      <c r="E2550" s="1">
        <v>540.65195999999992</v>
      </c>
      <c r="F2550" s="1">
        <v>59.471715599999996</v>
      </c>
      <c r="G2550" s="1">
        <f t="shared" si="204"/>
        <v>59.47168444029181</v>
      </c>
      <c r="H2550" s="57">
        <f t="shared" si="205"/>
        <v>1</v>
      </c>
      <c r="I2550" s="1">
        <f t="shared" si="206"/>
        <v>59</v>
      </c>
      <c r="J2550" s="4">
        <f t="shared" si="207"/>
        <v>1.2422492458335948E-2</v>
      </c>
      <c r="K2550" s="19">
        <f t="shared" si="208"/>
        <v>633.27382054104999</v>
      </c>
    </row>
    <row r="2551" spans="2:11" x14ac:dyDescent="0.35">
      <c r="B2551" t="s">
        <v>768</v>
      </c>
      <c r="C2551" t="s">
        <v>1071</v>
      </c>
      <c r="D2551" t="s">
        <v>740</v>
      </c>
      <c r="E2551" s="1">
        <v>1332.9432000000002</v>
      </c>
      <c r="F2551" s="1">
        <v>146.62375200000002</v>
      </c>
      <c r="G2551" s="1">
        <f t="shared" si="204"/>
        <v>146.62367517771099</v>
      </c>
      <c r="H2551" s="57">
        <f t="shared" si="205"/>
        <v>1</v>
      </c>
      <c r="I2551" s="1">
        <f t="shared" si="206"/>
        <v>147</v>
      </c>
      <c r="J2551" s="4">
        <f t="shared" si="207"/>
        <v>3.0950955786023464E-2</v>
      </c>
      <c r="K2551" s="19">
        <f t="shared" si="208"/>
        <v>1577.8178240599041</v>
      </c>
    </row>
    <row r="2552" spans="2:11" x14ac:dyDescent="0.35">
      <c r="B2552" t="s">
        <v>768</v>
      </c>
      <c r="C2552" t="s">
        <v>1071</v>
      </c>
      <c r="D2552" t="s">
        <v>740</v>
      </c>
      <c r="E2552" s="1">
        <v>741.54312000000016</v>
      </c>
      <c r="F2552" s="1">
        <v>81.569743200000005</v>
      </c>
      <c r="G2552" s="1">
        <f t="shared" si="204"/>
        <v>81.56970046221501</v>
      </c>
      <c r="H2552" s="57">
        <f t="shared" si="205"/>
        <v>1</v>
      </c>
      <c r="I2552" s="1">
        <f t="shared" si="206"/>
        <v>82</v>
      </c>
      <c r="J2552" s="4">
        <f t="shared" si="207"/>
        <v>1.7265159009890639E-2</v>
      </c>
      <c r="K2552" s="19">
        <f t="shared" si="208"/>
        <v>880.14327600620504</v>
      </c>
    </row>
    <row r="2553" spans="2:11" x14ac:dyDescent="0.35">
      <c r="B2553" t="s">
        <v>768</v>
      </c>
      <c r="C2553" t="s">
        <v>1120</v>
      </c>
      <c r="D2553" t="s">
        <v>76</v>
      </c>
      <c r="E2553" s="1">
        <v>1284.988229</v>
      </c>
      <c r="F2553" s="1">
        <v>141.34870519</v>
      </c>
      <c r="G2553" s="1">
        <f t="shared" si="204"/>
        <v>141.34863113152764</v>
      </c>
      <c r="H2553" s="57">
        <f t="shared" si="205"/>
        <v>1</v>
      </c>
      <c r="I2553" s="1">
        <f t="shared" si="206"/>
        <v>141</v>
      </c>
      <c r="J2553" s="4">
        <f t="shared" si="207"/>
        <v>2.9687651468226588E-2</v>
      </c>
      <c r="K2553" s="19">
        <f t="shared" si="208"/>
        <v>1513.4170965472549</v>
      </c>
    </row>
    <row r="2554" spans="2:11" x14ac:dyDescent="0.35">
      <c r="B2554" t="s">
        <v>768</v>
      </c>
      <c r="C2554" t="s">
        <v>1120</v>
      </c>
      <c r="D2554" t="s">
        <v>76</v>
      </c>
      <c r="E2554" s="1">
        <v>1297.5219919999997</v>
      </c>
      <c r="F2554" s="1">
        <v>142.72741911999998</v>
      </c>
      <c r="G2554" s="1">
        <f t="shared" si="204"/>
        <v>142.72734433916199</v>
      </c>
      <c r="H2554" s="57">
        <f t="shared" si="205"/>
        <v>1</v>
      </c>
      <c r="I2554" s="1">
        <f t="shared" si="206"/>
        <v>143</v>
      </c>
      <c r="J2554" s="4">
        <f t="shared" si="207"/>
        <v>3.0108752907492212E-2</v>
      </c>
      <c r="K2554" s="19">
        <f t="shared" si="208"/>
        <v>1534.884005718138</v>
      </c>
    </row>
    <row r="2555" spans="2:11" x14ac:dyDescent="0.35">
      <c r="B2555" t="s">
        <v>768</v>
      </c>
      <c r="C2555" t="s">
        <v>1120</v>
      </c>
      <c r="D2555" t="s">
        <v>76</v>
      </c>
      <c r="E2555" s="1">
        <v>1344.1577269999996</v>
      </c>
      <c r="F2555" s="1">
        <v>147.85734997</v>
      </c>
      <c r="G2555" s="1">
        <f t="shared" si="204"/>
        <v>147.85727250137762</v>
      </c>
      <c r="H2555" s="57">
        <f t="shared" si="205"/>
        <v>1</v>
      </c>
      <c r="I2555" s="1">
        <f t="shared" si="206"/>
        <v>148</v>
      </c>
      <c r="J2555" s="4">
        <f t="shared" si="207"/>
        <v>3.1161506505656276E-2</v>
      </c>
      <c r="K2555" s="19">
        <f t="shared" si="208"/>
        <v>1588.5512786453455</v>
      </c>
    </row>
    <row r="2556" spans="2:11" x14ac:dyDescent="0.35">
      <c r="B2556" t="s">
        <v>768</v>
      </c>
      <c r="C2556" t="s">
        <v>1629</v>
      </c>
      <c r="D2556" t="s">
        <v>641</v>
      </c>
      <c r="E2556" s="1">
        <v>1031.7499199999997</v>
      </c>
      <c r="F2556" s="1">
        <v>113.49249119999998</v>
      </c>
      <c r="G2556" s="1">
        <f t="shared" si="204"/>
        <v>113.49243173655805</v>
      </c>
      <c r="H2556" s="57">
        <f t="shared" si="205"/>
        <v>1</v>
      </c>
      <c r="I2556" s="1">
        <f t="shared" si="206"/>
        <v>113</v>
      </c>
      <c r="J2556" s="4">
        <f t="shared" si="207"/>
        <v>2.3792231318507832E-2</v>
      </c>
      <c r="K2556" s="19">
        <f t="shared" si="208"/>
        <v>1212.8803681548923</v>
      </c>
    </row>
    <row r="2557" spans="2:11" x14ac:dyDescent="0.35">
      <c r="B2557" t="s">
        <v>768</v>
      </c>
      <c r="C2557" t="s">
        <v>1630</v>
      </c>
      <c r="D2557" t="s">
        <v>47</v>
      </c>
      <c r="E2557" s="1">
        <v>1716.2155500000001</v>
      </c>
      <c r="F2557" s="1">
        <v>188.78371050000001</v>
      </c>
      <c r="G2557" s="1">
        <f t="shared" si="204"/>
        <v>188.78361158835321</v>
      </c>
      <c r="H2557" s="57">
        <f t="shared" si="205"/>
        <v>1</v>
      </c>
      <c r="I2557" s="1">
        <f t="shared" si="206"/>
        <v>189</v>
      </c>
      <c r="J2557" s="4">
        <f t="shared" si="207"/>
        <v>3.9794086010601588E-2</v>
      </c>
      <c r="K2557" s="19">
        <f t="shared" si="208"/>
        <v>2028.6229166484477</v>
      </c>
    </row>
    <row r="2558" spans="2:11" x14ac:dyDescent="0.35">
      <c r="B2558" t="s">
        <v>768</v>
      </c>
      <c r="C2558" t="s">
        <v>1372</v>
      </c>
      <c r="D2558" t="s">
        <v>76</v>
      </c>
      <c r="E2558" s="1">
        <v>0</v>
      </c>
      <c r="F2558" s="1">
        <v>0</v>
      </c>
      <c r="G2558" s="1">
        <f t="shared" si="204"/>
        <v>0</v>
      </c>
      <c r="H2558" s="57">
        <f t="shared" si="205"/>
        <v>1</v>
      </c>
      <c r="I2558" s="1">
        <f t="shared" si="206"/>
        <v>0</v>
      </c>
      <c r="J2558" s="4">
        <f t="shared" si="207"/>
        <v>0</v>
      </c>
      <c r="K2558" s="19">
        <f t="shared" si="208"/>
        <v>0</v>
      </c>
    </row>
    <row r="2559" spans="2:11" x14ac:dyDescent="0.35">
      <c r="B2559" t="s">
        <v>768</v>
      </c>
      <c r="C2559" t="s">
        <v>1385</v>
      </c>
      <c r="D2559" t="s">
        <v>76</v>
      </c>
      <c r="E2559" s="1">
        <v>606.17602599999964</v>
      </c>
      <c r="F2559" s="1">
        <v>66.679362859999969</v>
      </c>
      <c r="G2559" s="1">
        <f t="shared" si="204"/>
        <v>66.679327923905262</v>
      </c>
      <c r="H2559" s="57">
        <f t="shared" si="205"/>
        <v>1</v>
      </c>
      <c r="I2559" s="1">
        <f t="shared" si="206"/>
        <v>67</v>
      </c>
      <c r="J2559" s="4">
        <f t="shared" si="207"/>
        <v>1.4106898215398449E-2</v>
      </c>
      <c r="K2559" s="19">
        <f t="shared" si="208"/>
        <v>719.14145722458215</v>
      </c>
    </row>
    <row r="2560" spans="2:11" x14ac:dyDescent="0.35">
      <c r="B2560" t="s">
        <v>768</v>
      </c>
      <c r="C2560" t="s">
        <v>1631</v>
      </c>
      <c r="D2560" t="s">
        <v>112</v>
      </c>
      <c r="E2560" s="1">
        <v>21.005669999999839</v>
      </c>
      <c r="F2560" s="1">
        <v>2.3106236999999825</v>
      </c>
      <c r="G2560" s="1">
        <f t="shared" si="204"/>
        <v>2.3106224893680127</v>
      </c>
      <c r="H2560" s="57">
        <f t="shared" si="205"/>
        <v>0.82600678126016336</v>
      </c>
      <c r="I2560" s="1">
        <f t="shared" si="206"/>
        <v>2</v>
      </c>
      <c r="J2560" s="4">
        <f t="shared" si="207"/>
        <v>4.2110143926562534E-4</v>
      </c>
      <c r="K2560" s="19">
        <f t="shared" si="208"/>
        <v>21.466909170883049</v>
      </c>
    </row>
    <row r="2561" spans="2:11" x14ac:dyDescent="0.35">
      <c r="B2561" t="s">
        <v>768</v>
      </c>
      <c r="C2561" t="s">
        <v>296</v>
      </c>
      <c r="D2561" t="s">
        <v>76</v>
      </c>
      <c r="E2561" s="1">
        <v>4.7580000000000178</v>
      </c>
      <c r="F2561" s="1">
        <v>0.52338000000000195</v>
      </c>
      <c r="G2561" s="1">
        <f t="shared" si="204"/>
        <v>0.5233797257794266</v>
      </c>
      <c r="H2561" s="57">
        <f t="shared" si="205"/>
        <v>1</v>
      </c>
      <c r="I2561" s="1">
        <f t="shared" si="206"/>
        <v>1</v>
      </c>
      <c r="J2561" s="4">
        <f t="shared" si="207"/>
        <v>2.1055071963281267E-4</v>
      </c>
      <c r="K2561" s="19">
        <f t="shared" si="208"/>
        <v>10.733454585441525</v>
      </c>
    </row>
    <row r="2562" spans="2:11" x14ac:dyDescent="0.35">
      <c r="B2562" t="s">
        <v>768</v>
      </c>
      <c r="C2562" t="s">
        <v>296</v>
      </c>
      <c r="D2562" t="s">
        <v>76</v>
      </c>
      <c r="E2562" s="1">
        <v>5090.2840800000022</v>
      </c>
      <c r="F2562" s="1">
        <v>559.93124880000028</v>
      </c>
      <c r="G2562" s="1">
        <f t="shared" si="204"/>
        <v>559.93095542870367</v>
      </c>
      <c r="H2562" s="57">
        <f t="shared" si="205"/>
        <v>1</v>
      </c>
      <c r="I2562" s="1">
        <f t="shared" si="206"/>
        <v>560</v>
      </c>
      <c r="J2562" s="4">
        <f t="shared" si="207"/>
        <v>0.11790840299437509</v>
      </c>
      <c r="K2562" s="19">
        <f t="shared" si="208"/>
        <v>6010.7345678472539</v>
      </c>
    </row>
    <row r="2563" spans="2:11" x14ac:dyDescent="0.35">
      <c r="B2563" t="s">
        <v>768</v>
      </c>
      <c r="C2563" t="s">
        <v>362</v>
      </c>
      <c r="D2563" t="s">
        <v>112</v>
      </c>
      <c r="E2563" s="1">
        <v>120.24680699999999</v>
      </c>
      <c r="F2563" s="1">
        <v>13.227148770000001</v>
      </c>
      <c r="G2563" s="1">
        <f t="shared" si="204"/>
        <v>13.227141839745988</v>
      </c>
      <c r="H2563" s="57">
        <f t="shared" si="205"/>
        <v>0.82600678126016336</v>
      </c>
      <c r="I2563" s="1">
        <f t="shared" si="206"/>
        <v>11</v>
      </c>
      <c r="J2563" s="4">
        <f t="shared" si="207"/>
        <v>2.3160579159609393E-3</v>
      </c>
      <c r="K2563" s="19">
        <f t="shared" si="208"/>
        <v>118.06800043985676</v>
      </c>
    </row>
    <row r="2564" spans="2:11" x14ac:dyDescent="0.35">
      <c r="B2564" t="s">
        <v>768</v>
      </c>
      <c r="C2564" t="s">
        <v>389</v>
      </c>
      <c r="D2564" t="s">
        <v>76</v>
      </c>
      <c r="E2564" s="1">
        <v>982.90548000000058</v>
      </c>
      <c r="F2564" s="1">
        <v>108.11960280000008</v>
      </c>
      <c r="G2564" s="1">
        <f t="shared" si="204"/>
        <v>108.11954615163812</v>
      </c>
      <c r="H2564" s="57">
        <f t="shared" si="205"/>
        <v>1</v>
      </c>
      <c r="I2564" s="1">
        <f t="shared" si="206"/>
        <v>108</v>
      </c>
      <c r="J2564" s="4">
        <f t="shared" si="207"/>
        <v>2.2739477720343768E-2</v>
      </c>
      <c r="K2564" s="19">
        <f t="shared" si="208"/>
        <v>1159.2130952276846</v>
      </c>
    </row>
    <row r="2565" spans="2:11" x14ac:dyDescent="0.35">
      <c r="B2565" t="s">
        <v>768</v>
      </c>
      <c r="C2565" t="s">
        <v>354</v>
      </c>
      <c r="D2565" t="s">
        <v>112</v>
      </c>
      <c r="E2565" s="1">
        <v>5861.1936130000004</v>
      </c>
      <c r="F2565" s="1">
        <v>644.73129743000004</v>
      </c>
      <c r="G2565" s="1">
        <f t="shared" si="204"/>
        <v>644.73095962842694</v>
      </c>
      <c r="H2565" s="57">
        <f t="shared" si="205"/>
        <v>0.82600678126016336</v>
      </c>
      <c r="I2565" s="1">
        <f t="shared" si="206"/>
        <v>533</v>
      </c>
      <c r="J2565" s="4">
        <f t="shared" si="207"/>
        <v>0.11222353356428916</v>
      </c>
      <c r="K2565" s="19">
        <f t="shared" si="208"/>
        <v>5720.9312940403324</v>
      </c>
    </row>
    <row r="2566" spans="2:11" x14ac:dyDescent="0.35">
      <c r="B2566" t="s">
        <v>768</v>
      </c>
      <c r="C2566" t="s">
        <v>994</v>
      </c>
      <c r="D2566" t="s">
        <v>76</v>
      </c>
      <c r="E2566" s="1">
        <v>4550.2308000000021</v>
      </c>
      <c r="F2566" s="1">
        <v>500.52538800000019</v>
      </c>
      <c r="G2566" s="1">
        <f t="shared" si="204"/>
        <v>500.52512575390773</v>
      </c>
      <c r="H2566" s="57">
        <f t="shared" si="205"/>
        <v>1</v>
      </c>
      <c r="I2566" s="1">
        <f t="shared" si="206"/>
        <v>501</v>
      </c>
      <c r="J2566" s="4">
        <f t="shared" si="207"/>
        <v>0.10548591053603915</v>
      </c>
      <c r="K2566" s="19">
        <f t="shared" si="208"/>
        <v>5377.4607473062033</v>
      </c>
    </row>
    <row r="2567" spans="2:11" x14ac:dyDescent="0.35">
      <c r="B2567" t="s">
        <v>768</v>
      </c>
      <c r="C2567" t="s">
        <v>210</v>
      </c>
      <c r="D2567" t="s">
        <v>76</v>
      </c>
      <c r="E2567" s="1">
        <v>659.40009200000009</v>
      </c>
      <c r="F2567" s="1">
        <v>72.534010120000019</v>
      </c>
      <c r="G2567" s="1">
        <f t="shared" ref="G2567:G2630" si="209">F2567*($G$3/$F$3)</f>
        <v>72.533972116411832</v>
      </c>
      <c r="H2567" s="57">
        <f t="shared" si="205"/>
        <v>1</v>
      </c>
      <c r="I2567" s="1">
        <f t="shared" si="206"/>
        <v>73</v>
      </c>
      <c r="J2567" s="4">
        <f t="shared" si="207"/>
        <v>1.5370202533195324E-2</v>
      </c>
      <c r="K2567" s="19">
        <f t="shared" si="208"/>
        <v>783.5421847372312</v>
      </c>
    </row>
    <row r="2568" spans="2:11" x14ac:dyDescent="0.35">
      <c r="B2568" t="s">
        <v>768</v>
      </c>
      <c r="C2568" t="s">
        <v>1608</v>
      </c>
      <c r="D2568" t="s">
        <v>76</v>
      </c>
      <c r="E2568" s="1">
        <v>682.02479999999991</v>
      </c>
      <c r="F2568" s="1">
        <v>75.022728000000001</v>
      </c>
      <c r="G2568" s="1">
        <f t="shared" si="209"/>
        <v>75.02268869246889</v>
      </c>
      <c r="H2568" s="57">
        <f t="shared" ref="H2568:H2631" si="210">+VLOOKUP(D2568,$P$8:$AF$357,17,0)</f>
        <v>1</v>
      </c>
      <c r="I2568" s="1">
        <f t="shared" si="206"/>
        <v>75</v>
      </c>
      <c r="J2568" s="4">
        <f t="shared" si="207"/>
        <v>1.5791303972460952E-2</v>
      </c>
      <c r="K2568" s="19">
        <f t="shared" si="208"/>
        <v>805.00909390811444</v>
      </c>
    </row>
    <row r="2569" spans="2:11" x14ac:dyDescent="0.35">
      <c r="B2569" t="s">
        <v>768</v>
      </c>
      <c r="C2569" t="s">
        <v>391</v>
      </c>
      <c r="D2569" t="s">
        <v>76</v>
      </c>
      <c r="E2569" s="1">
        <v>921.19184000000018</v>
      </c>
      <c r="F2569" s="1">
        <v>101.33110239999999</v>
      </c>
      <c r="G2569" s="1">
        <f t="shared" si="209"/>
        <v>101.33104930841606</v>
      </c>
      <c r="H2569" s="57">
        <f t="shared" si="210"/>
        <v>1</v>
      </c>
      <c r="I2569" s="1">
        <f t="shared" si="206"/>
        <v>101</v>
      </c>
      <c r="J2569" s="4">
        <f t="shared" si="207"/>
        <v>2.1265622682914077E-2</v>
      </c>
      <c r="K2569" s="19">
        <f t="shared" si="208"/>
        <v>1084.0789131295937</v>
      </c>
    </row>
    <row r="2570" spans="2:11" x14ac:dyDescent="0.35">
      <c r="B2570" t="s">
        <v>768</v>
      </c>
      <c r="C2570" t="s">
        <v>1013</v>
      </c>
      <c r="D2570" t="s">
        <v>76</v>
      </c>
      <c r="E2570" s="1">
        <v>581.20434000000023</v>
      </c>
      <c r="F2570" s="1">
        <v>63.932477400000018</v>
      </c>
      <c r="G2570" s="1">
        <f t="shared" si="209"/>
        <v>63.932443903112983</v>
      </c>
      <c r="H2570" s="57">
        <f t="shared" si="210"/>
        <v>1</v>
      </c>
      <c r="I2570" s="1">
        <f t="shared" si="206"/>
        <v>64</v>
      </c>
      <c r="J2570" s="4">
        <f t="shared" si="207"/>
        <v>1.3475246056500011E-2</v>
      </c>
      <c r="K2570" s="19">
        <f t="shared" si="208"/>
        <v>686.94109346825758</v>
      </c>
    </row>
    <row r="2571" spans="2:11" x14ac:dyDescent="0.35">
      <c r="B2571" t="s">
        <v>768</v>
      </c>
      <c r="C2571" t="s">
        <v>1013</v>
      </c>
      <c r="D2571" t="s">
        <v>76</v>
      </c>
      <c r="E2571" s="1">
        <v>444.34704000000011</v>
      </c>
      <c r="F2571" s="1">
        <v>48.87817440000002</v>
      </c>
      <c r="G2571" s="1">
        <f t="shared" si="209"/>
        <v>48.878148790689181</v>
      </c>
      <c r="H2571" s="57">
        <f t="shared" si="210"/>
        <v>1</v>
      </c>
      <c r="I2571" s="1">
        <f t="shared" si="206"/>
        <v>49</v>
      </c>
      <c r="J2571" s="4">
        <f t="shared" si="207"/>
        <v>1.0316985262007821E-2</v>
      </c>
      <c r="K2571" s="19">
        <f t="shared" si="208"/>
        <v>525.93927468663469</v>
      </c>
    </row>
    <row r="2572" spans="2:11" x14ac:dyDescent="0.35">
      <c r="B2572" t="s">
        <v>768</v>
      </c>
      <c r="C2572" t="s">
        <v>1632</v>
      </c>
      <c r="D2572" t="s">
        <v>76</v>
      </c>
      <c r="E2572" s="1">
        <v>1038.6421199999997</v>
      </c>
      <c r="F2572" s="1">
        <v>114.25063319999998</v>
      </c>
      <c r="G2572" s="1">
        <f t="shared" si="209"/>
        <v>114.2505733393359</v>
      </c>
      <c r="H2572" s="57">
        <f t="shared" si="210"/>
        <v>1</v>
      </c>
      <c r="I2572" s="1">
        <f t="shared" si="206"/>
        <v>114</v>
      </c>
      <c r="J2572" s="4">
        <f t="shared" si="207"/>
        <v>2.4002782038140644E-2</v>
      </c>
      <c r="K2572" s="19">
        <f t="shared" si="208"/>
        <v>1223.6138227403337</v>
      </c>
    </row>
    <row r="2573" spans="2:11" x14ac:dyDescent="0.35">
      <c r="B2573" t="s">
        <v>768</v>
      </c>
      <c r="C2573" t="s">
        <v>1604</v>
      </c>
      <c r="D2573" t="s">
        <v>76</v>
      </c>
      <c r="E2573" s="1">
        <v>0</v>
      </c>
      <c r="F2573" s="1">
        <v>0</v>
      </c>
      <c r="G2573" s="1">
        <f t="shared" si="209"/>
        <v>0</v>
      </c>
      <c r="H2573" s="57">
        <f t="shared" si="210"/>
        <v>1</v>
      </c>
      <c r="I2573" s="1">
        <f t="shared" si="206"/>
        <v>0</v>
      </c>
      <c r="J2573" s="4">
        <f t="shared" si="207"/>
        <v>0</v>
      </c>
      <c r="K2573" s="19">
        <f t="shared" si="208"/>
        <v>0</v>
      </c>
    </row>
    <row r="2574" spans="2:11" x14ac:dyDescent="0.35">
      <c r="B2574" t="s">
        <v>768</v>
      </c>
      <c r="C2574" t="s">
        <v>1633</v>
      </c>
      <c r="D2574" t="s">
        <v>76</v>
      </c>
      <c r="E2574" s="1">
        <v>3046.3266519999997</v>
      </c>
      <c r="F2574" s="1">
        <v>335.09593171999995</v>
      </c>
      <c r="G2574" s="1">
        <f t="shared" si="209"/>
        <v>335.09575614928804</v>
      </c>
      <c r="H2574" s="57">
        <f t="shared" si="210"/>
        <v>1</v>
      </c>
      <c r="I2574" s="1">
        <f t="shared" si="206"/>
        <v>335</v>
      </c>
      <c r="J2574" s="4">
        <f t="shared" si="207"/>
        <v>7.0534491076992237E-2</v>
      </c>
      <c r="K2574" s="19">
        <f t="shared" si="208"/>
        <v>3595.7072861229103</v>
      </c>
    </row>
    <row r="2575" spans="2:11" x14ac:dyDescent="0.35">
      <c r="B2575" t="s">
        <v>768</v>
      </c>
      <c r="C2575" t="s">
        <v>199</v>
      </c>
      <c r="D2575" t="s">
        <v>76</v>
      </c>
      <c r="E2575" s="1">
        <v>10142.960940000001</v>
      </c>
      <c r="F2575" s="1">
        <v>1115.7257034000002</v>
      </c>
      <c r="G2575" s="1">
        <f t="shared" si="209"/>
        <v>1115.7251188248458</v>
      </c>
      <c r="H2575" s="57">
        <f t="shared" si="210"/>
        <v>1</v>
      </c>
      <c r="I2575" s="1">
        <f t="shared" si="206"/>
        <v>1116</v>
      </c>
      <c r="J2575" s="4">
        <f t="shared" si="207"/>
        <v>0.23497460311021892</v>
      </c>
      <c r="K2575" s="19">
        <f t="shared" si="208"/>
        <v>11978.53531735274</v>
      </c>
    </row>
    <row r="2576" spans="2:11" x14ac:dyDescent="0.35">
      <c r="B2576" t="s">
        <v>768</v>
      </c>
      <c r="C2576" t="s">
        <v>1502</v>
      </c>
      <c r="D2576" t="s">
        <v>225</v>
      </c>
      <c r="E2576" s="1">
        <v>0</v>
      </c>
      <c r="F2576" s="1">
        <v>0</v>
      </c>
      <c r="G2576" s="1">
        <f t="shared" si="209"/>
        <v>0</v>
      </c>
      <c r="H2576" s="57">
        <f t="shared" si="210"/>
        <v>1</v>
      </c>
      <c r="I2576" s="1">
        <f t="shared" si="206"/>
        <v>0</v>
      </c>
      <c r="J2576" s="4">
        <f t="shared" si="207"/>
        <v>0</v>
      </c>
      <c r="K2576" s="19">
        <f t="shared" si="208"/>
        <v>0</v>
      </c>
    </row>
    <row r="2577" spans="2:11" x14ac:dyDescent="0.35">
      <c r="B2577" t="s">
        <v>768</v>
      </c>
      <c r="C2577" t="s">
        <v>394</v>
      </c>
      <c r="D2577" t="s">
        <v>76</v>
      </c>
      <c r="E2577" s="1">
        <v>1197.7410159999997</v>
      </c>
      <c r="F2577" s="1">
        <v>131.75151175999994</v>
      </c>
      <c r="G2577" s="1">
        <f t="shared" si="209"/>
        <v>131.75144272989684</v>
      </c>
      <c r="H2577" s="57">
        <f t="shared" si="210"/>
        <v>1</v>
      </c>
      <c r="I2577" s="1">
        <f t="shared" si="206"/>
        <v>132</v>
      </c>
      <c r="J2577" s="4">
        <f t="shared" si="207"/>
        <v>2.7792694991531273E-2</v>
      </c>
      <c r="K2577" s="19">
        <f t="shared" si="208"/>
        <v>1416.8160052782812</v>
      </c>
    </row>
    <row r="2578" spans="2:11" x14ac:dyDescent="0.35">
      <c r="B2578" t="s">
        <v>768</v>
      </c>
      <c r="C2578" t="s">
        <v>1634</v>
      </c>
      <c r="D2578" t="s">
        <v>76</v>
      </c>
      <c r="E2578" s="1">
        <v>1654.84456</v>
      </c>
      <c r="F2578" s="1">
        <v>182.0329016</v>
      </c>
      <c r="G2578" s="1">
        <f t="shared" si="209"/>
        <v>182.03280622538307</v>
      </c>
      <c r="H2578" s="57">
        <f t="shared" si="210"/>
        <v>1</v>
      </c>
      <c r="I2578" s="1">
        <f t="shared" si="206"/>
        <v>182</v>
      </c>
      <c r="J2578" s="4">
        <f t="shared" si="207"/>
        <v>3.8320230973171901E-2</v>
      </c>
      <c r="K2578" s="19">
        <f t="shared" si="208"/>
        <v>1953.4887345503571</v>
      </c>
    </row>
    <row r="2579" spans="2:11" x14ac:dyDescent="0.35">
      <c r="B2579" t="s">
        <v>768</v>
      </c>
      <c r="C2579" t="s">
        <v>1569</v>
      </c>
      <c r="D2579" t="s">
        <v>112</v>
      </c>
      <c r="E2579" s="1">
        <v>60.989695999999995</v>
      </c>
      <c r="F2579" s="1">
        <v>6.7088665599999997</v>
      </c>
      <c r="G2579" s="1">
        <f t="shared" si="209"/>
        <v>6.7088630449454545</v>
      </c>
      <c r="H2579" s="57">
        <f t="shared" si="210"/>
        <v>0.82600678126016336</v>
      </c>
      <c r="I2579" s="1">
        <f t="shared" si="206"/>
        <v>6</v>
      </c>
      <c r="J2579" s="4">
        <f t="shared" si="207"/>
        <v>1.2633043177968761E-3</v>
      </c>
      <c r="K2579" s="19">
        <f t="shared" si="208"/>
        <v>64.400727512649155</v>
      </c>
    </row>
    <row r="2580" spans="2:11" x14ac:dyDescent="0.35">
      <c r="B2580" t="s">
        <v>768</v>
      </c>
      <c r="C2580" t="s">
        <v>1569</v>
      </c>
      <c r="D2580" t="s">
        <v>112</v>
      </c>
      <c r="E2580" s="1">
        <v>64.400935000000004</v>
      </c>
      <c r="F2580" s="1">
        <v>7.0841028499999998</v>
      </c>
      <c r="G2580" s="1">
        <f t="shared" si="209"/>
        <v>7.0840991383435377</v>
      </c>
      <c r="H2580" s="57">
        <f t="shared" si="210"/>
        <v>0.82600678126016336</v>
      </c>
      <c r="I2580" s="1">
        <f t="shared" si="206"/>
        <v>6</v>
      </c>
      <c r="J2580" s="4">
        <f t="shared" si="207"/>
        <v>1.2633043177968761E-3</v>
      </c>
      <c r="K2580" s="19">
        <f t="shared" si="208"/>
        <v>64.400727512649155</v>
      </c>
    </row>
    <row r="2581" spans="2:11" x14ac:dyDescent="0.35">
      <c r="B2581" t="s">
        <v>768</v>
      </c>
      <c r="C2581" t="s">
        <v>1569</v>
      </c>
      <c r="D2581" t="s">
        <v>112</v>
      </c>
      <c r="E2581" s="1">
        <v>80.809796000000006</v>
      </c>
      <c r="F2581" s="1">
        <v>8.8890775600000005</v>
      </c>
      <c r="G2581" s="1">
        <f t="shared" si="209"/>
        <v>8.8890729026421287</v>
      </c>
      <c r="H2581" s="57">
        <f t="shared" si="210"/>
        <v>0.82600678126016336</v>
      </c>
      <c r="I2581" s="1">
        <f t="shared" si="206"/>
        <v>7</v>
      </c>
      <c r="J2581" s="4">
        <f t="shared" si="207"/>
        <v>1.4738550374296887E-3</v>
      </c>
      <c r="K2581" s="19">
        <f t="shared" si="208"/>
        <v>75.134182098090676</v>
      </c>
    </row>
    <row r="2582" spans="2:11" x14ac:dyDescent="0.35">
      <c r="B2582" t="s">
        <v>768</v>
      </c>
      <c r="C2582" t="s">
        <v>1635</v>
      </c>
      <c r="D2582" t="s">
        <v>112</v>
      </c>
      <c r="E2582" s="1">
        <v>52.975773000000004</v>
      </c>
      <c r="F2582" s="1">
        <v>5.8273350300000004</v>
      </c>
      <c r="G2582" s="1">
        <f t="shared" si="209"/>
        <v>5.8273319768165299</v>
      </c>
      <c r="H2582" s="57">
        <f t="shared" si="210"/>
        <v>0.82600678126016336</v>
      </c>
      <c r="I2582" s="1">
        <f t="shared" si="206"/>
        <v>5</v>
      </c>
      <c r="J2582" s="4">
        <f t="shared" si="207"/>
        <v>1.0527535981640634E-3</v>
      </c>
      <c r="K2582" s="19">
        <f t="shared" si="208"/>
        <v>53.667272927207627</v>
      </c>
    </row>
    <row r="2583" spans="2:11" x14ac:dyDescent="0.35">
      <c r="B2583" t="s">
        <v>768</v>
      </c>
      <c r="C2583" t="s">
        <v>1636</v>
      </c>
      <c r="D2583" t="s">
        <v>112</v>
      </c>
      <c r="E2583" s="1">
        <v>30.622630000000171</v>
      </c>
      <c r="F2583" s="1">
        <v>3.3684893000000189</v>
      </c>
      <c r="G2583" s="1">
        <f t="shared" si="209"/>
        <v>3.368487535108212</v>
      </c>
      <c r="H2583" s="57">
        <f t="shared" si="210"/>
        <v>0.82600678126016336</v>
      </c>
      <c r="I2583" s="1">
        <f t="shared" si="206"/>
        <v>3</v>
      </c>
      <c r="J2583" s="4">
        <f t="shared" si="207"/>
        <v>6.3165215889843804E-4</v>
      </c>
      <c r="K2583" s="19">
        <f t="shared" si="208"/>
        <v>32.200363756324577</v>
      </c>
    </row>
    <row r="2584" spans="2:11" x14ac:dyDescent="0.35">
      <c r="B2584" t="s">
        <v>768</v>
      </c>
      <c r="C2584" t="s">
        <v>1637</v>
      </c>
      <c r="D2584" t="s">
        <v>112</v>
      </c>
      <c r="E2584" s="1">
        <v>62.207438000000089</v>
      </c>
      <c r="F2584" s="1">
        <v>6.8428181800000107</v>
      </c>
      <c r="G2584" s="1">
        <f t="shared" si="209"/>
        <v>6.8428145947626335</v>
      </c>
      <c r="H2584" s="57">
        <f t="shared" si="210"/>
        <v>0.82600678126016336</v>
      </c>
      <c r="I2584" s="1">
        <f t="shared" si="206"/>
        <v>6</v>
      </c>
      <c r="J2584" s="4">
        <f t="shared" si="207"/>
        <v>1.2633043177968761E-3</v>
      </c>
      <c r="K2584" s="19">
        <f t="shared" si="208"/>
        <v>64.400727512649155</v>
      </c>
    </row>
    <row r="2585" spans="2:11" x14ac:dyDescent="0.35">
      <c r="B2585" t="s">
        <v>768</v>
      </c>
      <c r="C2585" t="s">
        <v>1515</v>
      </c>
      <c r="D2585" t="s">
        <v>47</v>
      </c>
      <c r="E2585" s="1">
        <v>983.74751999999978</v>
      </c>
      <c r="F2585" s="1">
        <v>108.21222719999997</v>
      </c>
      <c r="G2585" s="1">
        <f t="shared" si="209"/>
        <v>108.21217050310823</v>
      </c>
      <c r="H2585" s="57">
        <f t="shared" si="210"/>
        <v>1</v>
      </c>
      <c r="I2585" s="1">
        <f t="shared" si="206"/>
        <v>108</v>
      </c>
      <c r="J2585" s="4">
        <f t="shared" si="207"/>
        <v>2.2739477720343768E-2</v>
      </c>
      <c r="K2585" s="19">
        <f t="shared" si="208"/>
        <v>1159.2130952276846</v>
      </c>
    </row>
    <row r="2586" spans="2:11" x14ac:dyDescent="0.35">
      <c r="B2586" t="s">
        <v>768</v>
      </c>
      <c r="C2586" t="s">
        <v>1638</v>
      </c>
      <c r="D2586" t="s">
        <v>112</v>
      </c>
      <c r="E2586" s="1">
        <v>59.489756000000014</v>
      </c>
      <c r="F2586" s="1">
        <v>6.5438731600000022</v>
      </c>
      <c r="G2586" s="1">
        <f t="shared" si="209"/>
        <v>6.5438697313923688</v>
      </c>
      <c r="H2586" s="57">
        <f t="shared" si="210"/>
        <v>0.82600678126016336</v>
      </c>
      <c r="I2586" s="1">
        <f t="shared" si="206"/>
        <v>5</v>
      </c>
      <c r="J2586" s="4">
        <f t="shared" si="207"/>
        <v>1.0527535981640634E-3</v>
      </c>
      <c r="K2586" s="19">
        <f t="shared" si="208"/>
        <v>53.667272927207627</v>
      </c>
    </row>
    <row r="2587" spans="2:11" x14ac:dyDescent="0.35">
      <c r="B2587" t="s">
        <v>768</v>
      </c>
      <c r="C2587" t="s">
        <v>1107</v>
      </c>
      <c r="D2587" t="s">
        <v>225</v>
      </c>
      <c r="E2587" s="1">
        <v>0</v>
      </c>
      <c r="F2587" s="1">
        <v>0</v>
      </c>
      <c r="G2587" s="1">
        <f t="shared" si="209"/>
        <v>0</v>
      </c>
      <c r="H2587" s="57">
        <f t="shared" si="210"/>
        <v>1</v>
      </c>
      <c r="I2587" s="1">
        <f t="shared" si="206"/>
        <v>0</v>
      </c>
      <c r="J2587" s="4">
        <f t="shared" si="207"/>
        <v>0</v>
      </c>
      <c r="K2587" s="19">
        <f t="shared" si="208"/>
        <v>0</v>
      </c>
    </row>
    <row r="2588" spans="2:11" x14ac:dyDescent="0.35">
      <c r="B2588" t="s">
        <v>768</v>
      </c>
      <c r="C2588" t="s">
        <v>1412</v>
      </c>
      <c r="D2588" t="s">
        <v>225</v>
      </c>
      <c r="E2588" s="1">
        <v>0</v>
      </c>
      <c r="F2588" s="1">
        <v>0</v>
      </c>
      <c r="G2588" s="1">
        <f t="shared" si="209"/>
        <v>0</v>
      </c>
      <c r="H2588" s="57">
        <f t="shared" si="210"/>
        <v>1</v>
      </c>
      <c r="I2588" s="1">
        <f t="shared" si="206"/>
        <v>0</v>
      </c>
      <c r="J2588" s="4">
        <f t="shared" si="207"/>
        <v>0</v>
      </c>
      <c r="K2588" s="19">
        <f t="shared" si="208"/>
        <v>0</v>
      </c>
    </row>
    <row r="2589" spans="2:11" x14ac:dyDescent="0.35">
      <c r="B2589" t="s">
        <v>768</v>
      </c>
      <c r="C2589" t="s">
        <v>1412</v>
      </c>
      <c r="D2589" t="s">
        <v>225</v>
      </c>
      <c r="E2589" s="1">
        <v>0</v>
      </c>
      <c r="F2589" s="1">
        <v>0</v>
      </c>
      <c r="G2589" s="1">
        <f t="shared" si="209"/>
        <v>0</v>
      </c>
      <c r="H2589" s="57">
        <f t="shared" si="210"/>
        <v>1</v>
      </c>
      <c r="I2589" s="1">
        <f t="shared" si="206"/>
        <v>0</v>
      </c>
      <c r="J2589" s="4">
        <f t="shared" si="207"/>
        <v>0</v>
      </c>
      <c r="K2589" s="19">
        <f t="shared" si="208"/>
        <v>0</v>
      </c>
    </row>
    <row r="2590" spans="2:11" x14ac:dyDescent="0.35">
      <c r="B2590" t="s">
        <v>768</v>
      </c>
      <c r="C2590" t="s">
        <v>1488</v>
      </c>
      <c r="D2590" t="s">
        <v>225</v>
      </c>
      <c r="E2590" s="1">
        <v>0</v>
      </c>
      <c r="F2590" s="1">
        <v>0</v>
      </c>
      <c r="G2590" s="1">
        <f t="shared" si="209"/>
        <v>0</v>
      </c>
      <c r="H2590" s="57">
        <f t="shared" si="210"/>
        <v>1</v>
      </c>
      <c r="I2590" s="1">
        <f t="shared" si="206"/>
        <v>0</v>
      </c>
      <c r="J2590" s="4">
        <f t="shared" si="207"/>
        <v>0</v>
      </c>
      <c r="K2590" s="19">
        <f t="shared" si="208"/>
        <v>0</v>
      </c>
    </row>
    <row r="2591" spans="2:11" x14ac:dyDescent="0.35">
      <c r="B2591" t="s">
        <v>768</v>
      </c>
      <c r="C2591" t="s">
        <v>1630</v>
      </c>
      <c r="D2591" t="s">
        <v>47</v>
      </c>
      <c r="E2591" s="1">
        <v>2815.3899470000001</v>
      </c>
      <c r="F2591" s="1">
        <v>309.69289417000005</v>
      </c>
      <c r="G2591" s="1">
        <f t="shared" si="209"/>
        <v>309.6927319089973</v>
      </c>
      <c r="H2591" s="57">
        <f t="shared" si="210"/>
        <v>1</v>
      </c>
      <c r="I2591" s="1">
        <f t="shared" si="206"/>
        <v>310</v>
      </c>
      <c r="J2591" s="4">
        <f t="shared" si="207"/>
        <v>6.527072308617192E-2</v>
      </c>
      <c r="K2591" s="19">
        <f t="shared" si="208"/>
        <v>3327.3709214868722</v>
      </c>
    </row>
    <row r="2592" spans="2:11" x14ac:dyDescent="0.35">
      <c r="B2592" t="s">
        <v>768</v>
      </c>
      <c r="C2592" t="s">
        <v>1630</v>
      </c>
      <c r="D2592" t="s">
        <v>47</v>
      </c>
      <c r="E2592" s="1">
        <v>4776.0530669999989</v>
      </c>
      <c r="F2592" s="1">
        <v>525.36583737000001</v>
      </c>
      <c r="G2592" s="1">
        <f t="shared" si="209"/>
        <v>525.36556210896174</v>
      </c>
      <c r="H2592" s="57">
        <f t="shared" si="210"/>
        <v>1</v>
      </c>
      <c r="I2592" s="1">
        <f t="shared" si="206"/>
        <v>525</v>
      </c>
      <c r="J2592" s="4">
        <f t="shared" si="207"/>
        <v>0.11053912780722665</v>
      </c>
      <c r="K2592" s="19">
        <f t="shared" si="208"/>
        <v>5635.0636573567999</v>
      </c>
    </row>
    <row r="2593" spans="2:11" x14ac:dyDescent="0.35">
      <c r="B2593" t="s">
        <v>768</v>
      </c>
      <c r="C2593" t="s">
        <v>1639</v>
      </c>
      <c r="D2593" t="s">
        <v>112</v>
      </c>
      <c r="E2593" s="1">
        <v>89.456039999999902</v>
      </c>
      <c r="F2593" s="1">
        <v>9.8401643999999884</v>
      </c>
      <c r="G2593" s="1">
        <f t="shared" si="209"/>
        <v>9.8401592443281185</v>
      </c>
      <c r="H2593" s="57">
        <f t="shared" si="210"/>
        <v>0.82600678126016336</v>
      </c>
      <c r="I2593" s="1">
        <f t="shared" si="206"/>
        <v>8</v>
      </c>
      <c r="J2593" s="4">
        <f t="shared" si="207"/>
        <v>1.6844057570625014E-3</v>
      </c>
      <c r="K2593" s="19">
        <f t="shared" si="208"/>
        <v>85.867636683532197</v>
      </c>
    </row>
    <row r="2594" spans="2:11" x14ac:dyDescent="0.35">
      <c r="B2594" t="s">
        <v>768</v>
      </c>
      <c r="C2594" t="s">
        <v>1640</v>
      </c>
      <c r="D2594" t="s">
        <v>112</v>
      </c>
      <c r="E2594" s="1">
        <v>72.772632000000002</v>
      </c>
      <c r="F2594" s="1">
        <v>8.0049895200000005</v>
      </c>
      <c r="G2594" s="1">
        <f t="shared" si="209"/>
        <v>8.0049853258526653</v>
      </c>
      <c r="H2594" s="57">
        <f t="shared" si="210"/>
        <v>0.82600678126016336</v>
      </c>
      <c r="I2594" s="1">
        <f t="shared" si="206"/>
        <v>7</v>
      </c>
      <c r="J2594" s="4">
        <f t="shared" si="207"/>
        <v>1.4738550374296887E-3</v>
      </c>
      <c r="K2594" s="19">
        <f t="shared" si="208"/>
        <v>75.134182098090676</v>
      </c>
    </row>
    <row r="2595" spans="2:11" x14ac:dyDescent="0.35">
      <c r="B2595" t="s">
        <v>768</v>
      </c>
      <c r="C2595" t="s">
        <v>353</v>
      </c>
      <c r="D2595" t="s">
        <v>76</v>
      </c>
      <c r="E2595" s="1">
        <v>6163.1107199999951</v>
      </c>
      <c r="F2595" s="1">
        <v>677.94217919999949</v>
      </c>
      <c r="G2595" s="1">
        <f t="shared" si="209"/>
        <v>677.94182399786257</v>
      </c>
      <c r="H2595" s="57">
        <f t="shared" si="210"/>
        <v>1</v>
      </c>
      <c r="I2595" s="1">
        <f t="shared" si="206"/>
        <v>678</v>
      </c>
      <c r="J2595" s="4">
        <f t="shared" si="207"/>
        <v>0.142753387911047</v>
      </c>
      <c r="K2595" s="19">
        <f t="shared" si="208"/>
        <v>7277.2822089293541</v>
      </c>
    </row>
    <row r="2596" spans="2:11" x14ac:dyDescent="0.35">
      <c r="B2596" t="s">
        <v>768</v>
      </c>
      <c r="C2596" t="s">
        <v>919</v>
      </c>
      <c r="D2596" t="s">
        <v>160</v>
      </c>
      <c r="E2596" s="1">
        <v>9025.0090199999977</v>
      </c>
      <c r="F2596" s="1">
        <v>992.75099219999959</v>
      </c>
      <c r="G2596" s="1">
        <f t="shared" si="209"/>
        <v>992.75047205641704</v>
      </c>
      <c r="H2596" s="57">
        <f t="shared" si="210"/>
        <v>1</v>
      </c>
      <c r="I2596" s="1">
        <f t="shared" si="206"/>
        <v>993</v>
      </c>
      <c r="J2596" s="4">
        <f t="shared" si="207"/>
        <v>0.20907686459538299</v>
      </c>
      <c r="K2596" s="19">
        <f t="shared" si="208"/>
        <v>10658.320403343434</v>
      </c>
    </row>
    <row r="2597" spans="2:11" x14ac:dyDescent="0.35">
      <c r="B2597" t="s">
        <v>768</v>
      </c>
      <c r="C2597" t="s">
        <v>1641</v>
      </c>
      <c r="D2597" t="s">
        <v>76</v>
      </c>
      <c r="E2597" s="1">
        <v>613.80669599999999</v>
      </c>
      <c r="F2597" s="1">
        <v>67.518736560000008</v>
      </c>
      <c r="G2597" s="1">
        <f t="shared" si="209"/>
        <v>67.518701184122463</v>
      </c>
      <c r="H2597" s="57">
        <f t="shared" si="210"/>
        <v>1</v>
      </c>
      <c r="I2597" s="1">
        <f t="shared" si="206"/>
        <v>68</v>
      </c>
      <c r="J2597" s="4">
        <f t="shared" si="207"/>
        <v>1.4317448935031261E-2</v>
      </c>
      <c r="K2597" s="19">
        <f t="shared" si="208"/>
        <v>729.8749118100236</v>
      </c>
    </row>
    <row r="2598" spans="2:11" x14ac:dyDescent="0.35">
      <c r="B2598" t="s">
        <v>768</v>
      </c>
      <c r="C2598" t="s">
        <v>1642</v>
      </c>
      <c r="D2598" t="s">
        <v>47</v>
      </c>
      <c r="E2598" s="1">
        <v>0</v>
      </c>
      <c r="F2598" s="1">
        <v>0</v>
      </c>
      <c r="G2598" s="1">
        <f t="shared" si="209"/>
        <v>0</v>
      </c>
      <c r="H2598" s="57">
        <f t="shared" si="210"/>
        <v>1</v>
      </c>
      <c r="I2598" s="1">
        <f t="shared" si="206"/>
        <v>0</v>
      </c>
      <c r="J2598" s="4">
        <f t="shared" si="207"/>
        <v>0</v>
      </c>
      <c r="K2598" s="19">
        <f t="shared" si="208"/>
        <v>0</v>
      </c>
    </row>
    <row r="2599" spans="2:11" x14ac:dyDescent="0.35">
      <c r="B2599" t="s">
        <v>768</v>
      </c>
      <c r="C2599" t="s">
        <v>1643</v>
      </c>
      <c r="D2599" t="s">
        <v>76</v>
      </c>
      <c r="E2599" s="1">
        <v>0</v>
      </c>
      <c r="F2599" s="1">
        <v>0</v>
      </c>
      <c r="G2599" s="1">
        <f t="shared" si="209"/>
        <v>0</v>
      </c>
      <c r="H2599" s="57">
        <f t="shared" si="210"/>
        <v>1</v>
      </c>
      <c r="I2599" s="1">
        <f t="shared" si="206"/>
        <v>0</v>
      </c>
      <c r="J2599" s="4">
        <f t="shared" si="207"/>
        <v>0</v>
      </c>
      <c r="K2599" s="19">
        <f t="shared" si="208"/>
        <v>0</v>
      </c>
    </row>
    <row r="2600" spans="2:11" x14ac:dyDescent="0.35">
      <c r="B2600" t="s">
        <v>768</v>
      </c>
      <c r="C2600" t="s">
        <v>1644</v>
      </c>
      <c r="D2600" t="s">
        <v>110</v>
      </c>
      <c r="E2600" s="1">
        <v>4.0181830000000005</v>
      </c>
      <c r="F2600" s="1">
        <v>0.44200013000000005</v>
      </c>
      <c r="G2600" s="1">
        <f t="shared" si="209"/>
        <v>0.44199989841772724</v>
      </c>
      <c r="H2600" s="57">
        <f t="shared" si="210"/>
        <v>1</v>
      </c>
      <c r="I2600" s="1">
        <f t="shared" si="206"/>
        <v>0</v>
      </c>
      <c r="J2600" s="4">
        <f t="shared" si="207"/>
        <v>0</v>
      </c>
      <c r="K2600" s="19">
        <f t="shared" si="208"/>
        <v>0</v>
      </c>
    </row>
    <row r="2601" spans="2:11" x14ac:dyDescent="0.35">
      <c r="B2601" t="s">
        <v>768</v>
      </c>
      <c r="C2601" t="s">
        <v>1603</v>
      </c>
      <c r="D2601" t="s">
        <v>459</v>
      </c>
      <c r="E2601" s="1">
        <v>0</v>
      </c>
      <c r="F2601" s="1">
        <v>0</v>
      </c>
      <c r="G2601" s="1">
        <f t="shared" si="209"/>
        <v>0</v>
      </c>
      <c r="H2601" s="57">
        <f t="shared" si="210"/>
        <v>1</v>
      </c>
      <c r="I2601" s="1">
        <f t="shared" si="206"/>
        <v>0</v>
      </c>
      <c r="J2601" s="4">
        <f t="shared" si="207"/>
        <v>0</v>
      </c>
      <c r="K2601" s="19">
        <f t="shared" si="208"/>
        <v>0</v>
      </c>
    </row>
    <row r="2602" spans="2:11" x14ac:dyDescent="0.35">
      <c r="B2602" t="s">
        <v>768</v>
      </c>
      <c r="C2602" t="s">
        <v>1645</v>
      </c>
      <c r="D2602" t="s">
        <v>76</v>
      </c>
      <c r="E2602" s="1">
        <v>803.1271999999999</v>
      </c>
      <c r="F2602" s="1">
        <v>88.343992000000014</v>
      </c>
      <c r="G2602" s="1">
        <f t="shared" si="209"/>
        <v>88.343945712903988</v>
      </c>
      <c r="H2602" s="57">
        <f t="shared" si="210"/>
        <v>1</v>
      </c>
      <c r="I2602" s="1">
        <f t="shared" si="206"/>
        <v>88</v>
      </c>
      <c r="J2602" s="4">
        <f t="shared" si="207"/>
        <v>1.8528463327687515E-2</v>
      </c>
      <c r="K2602" s="19">
        <f t="shared" si="208"/>
        <v>944.54400351885408</v>
      </c>
    </row>
    <row r="2603" spans="2:11" x14ac:dyDescent="0.35">
      <c r="B2603" t="s">
        <v>768</v>
      </c>
      <c r="C2603" t="s">
        <v>1604</v>
      </c>
      <c r="D2603" t="s">
        <v>76</v>
      </c>
      <c r="E2603" s="1">
        <v>0</v>
      </c>
      <c r="F2603" s="1">
        <v>0</v>
      </c>
      <c r="G2603" s="1">
        <f t="shared" si="209"/>
        <v>0</v>
      </c>
      <c r="H2603" s="57">
        <f t="shared" si="210"/>
        <v>1</v>
      </c>
      <c r="I2603" s="1">
        <f t="shared" si="206"/>
        <v>0</v>
      </c>
      <c r="J2603" s="4">
        <f t="shared" si="207"/>
        <v>0</v>
      </c>
      <c r="K2603" s="19">
        <f t="shared" si="208"/>
        <v>0</v>
      </c>
    </row>
    <row r="2604" spans="2:11" x14ac:dyDescent="0.35">
      <c r="B2604" t="s">
        <v>768</v>
      </c>
      <c r="C2604" t="s">
        <v>1646</v>
      </c>
      <c r="D2604" t="s">
        <v>76</v>
      </c>
      <c r="E2604" s="1">
        <v>2829.8280469999995</v>
      </c>
      <c r="F2604" s="1">
        <v>311.28108517000004</v>
      </c>
      <c r="G2604" s="1">
        <f t="shared" si="209"/>
        <v>311.28092207687791</v>
      </c>
      <c r="H2604" s="57">
        <f t="shared" si="210"/>
        <v>1</v>
      </c>
      <c r="I2604" s="1">
        <f t="shared" si="206"/>
        <v>311</v>
      </c>
      <c r="J2604" s="4">
        <f t="shared" si="207"/>
        <v>6.5481273805804735E-2</v>
      </c>
      <c r="K2604" s="19">
        <f t="shared" si="208"/>
        <v>3338.1043760723137</v>
      </c>
    </row>
    <row r="2605" spans="2:11" x14ac:dyDescent="0.35">
      <c r="B2605" t="s">
        <v>768</v>
      </c>
      <c r="C2605" t="s">
        <v>1647</v>
      </c>
      <c r="D2605" t="s">
        <v>47</v>
      </c>
      <c r="E2605" s="1">
        <v>880.30640499999993</v>
      </c>
      <c r="F2605" s="1">
        <v>96.833704550000007</v>
      </c>
      <c r="G2605" s="1">
        <f t="shared" si="209"/>
        <v>96.833653814790068</v>
      </c>
      <c r="H2605" s="57">
        <f t="shared" si="210"/>
        <v>1</v>
      </c>
      <c r="I2605" s="1">
        <f t="shared" si="206"/>
        <v>97</v>
      </c>
      <c r="J2605" s="4">
        <f t="shared" si="207"/>
        <v>2.0423419804382829E-2</v>
      </c>
      <c r="K2605" s="19">
        <f t="shared" si="208"/>
        <v>1041.1450947878279</v>
      </c>
    </row>
    <row r="2606" spans="2:11" x14ac:dyDescent="0.35">
      <c r="B2606" t="s">
        <v>768</v>
      </c>
      <c r="C2606" t="s">
        <v>1468</v>
      </c>
      <c r="D2606" t="s">
        <v>225</v>
      </c>
      <c r="E2606" s="1">
        <v>0</v>
      </c>
      <c r="F2606" s="1">
        <v>0</v>
      </c>
      <c r="G2606" s="1">
        <f t="shared" si="209"/>
        <v>0</v>
      </c>
      <c r="H2606" s="57">
        <f t="shared" si="210"/>
        <v>1</v>
      </c>
      <c r="I2606" s="1">
        <f t="shared" si="206"/>
        <v>0</v>
      </c>
      <c r="J2606" s="4">
        <f t="shared" si="207"/>
        <v>0</v>
      </c>
      <c r="K2606" s="19">
        <f t="shared" si="208"/>
        <v>0</v>
      </c>
    </row>
    <row r="2607" spans="2:11" x14ac:dyDescent="0.35">
      <c r="B2607" t="s">
        <v>768</v>
      </c>
      <c r="C2607" t="s">
        <v>1620</v>
      </c>
      <c r="D2607" t="s">
        <v>76</v>
      </c>
      <c r="E2607" s="1">
        <v>2881.1344799999997</v>
      </c>
      <c r="F2607" s="1">
        <v>316.92479279999998</v>
      </c>
      <c r="G2607" s="1">
        <f t="shared" si="209"/>
        <v>316.92462674990441</v>
      </c>
      <c r="H2607" s="57">
        <f t="shared" si="210"/>
        <v>1</v>
      </c>
      <c r="I2607" s="1">
        <f t="shared" si="206"/>
        <v>317</v>
      </c>
      <c r="J2607" s="4">
        <f t="shared" si="207"/>
        <v>6.6744578123601614E-2</v>
      </c>
      <c r="K2607" s="19">
        <f t="shared" si="208"/>
        <v>3402.5051035849629</v>
      </c>
    </row>
    <row r="2608" spans="2:11" x14ac:dyDescent="0.35">
      <c r="B2608" t="s">
        <v>768</v>
      </c>
      <c r="C2608" t="s">
        <v>1649</v>
      </c>
      <c r="D2608" t="s">
        <v>716</v>
      </c>
      <c r="E2608" s="1">
        <v>0</v>
      </c>
      <c r="F2608" s="1">
        <v>0</v>
      </c>
      <c r="G2608" s="1">
        <f t="shared" si="209"/>
        <v>0</v>
      </c>
      <c r="H2608" s="57">
        <f t="shared" si="210"/>
        <v>1</v>
      </c>
      <c r="I2608" s="1">
        <f t="shared" si="206"/>
        <v>0</v>
      </c>
      <c r="J2608" s="4">
        <f t="shared" si="207"/>
        <v>0</v>
      </c>
      <c r="K2608" s="19">
        <f t="shared" si="208"/>
        <v>0</v>
      </c>
    </row>
    <row r="2609" spans="2:11" x14ac:dyDescent="0.35">
      <c r="B2609" t="s">
        <v>768</v>
      </c>
      <c r="C2609" t="s">
        <v>1324</v>
      </c>
      <c r="D2609" t="s">
        <v>225</v>
      </c>
      <c r="E2609" s="1">
        <v>0</v>
      </c>
      <c r="F2609" s="1">
        <v>0</v>
      </c>
      <c r="G2609" s="1">
        <f t="shared" si="209"/>
        <v>0</v>
      </c>
      <c r="H2609" s="57">
        <f t="shared" si="210"/>
        <v>1</v>
      </c>
      <c r="I2609" s="1">
        <f t="shared" si="206"/>
        <v>0</v>
      </c>
      <c r="J2609" s="4">
        <f t="shared" si="207"/>
        <v>0</v>
      </c>
      <c r="K2609" s="19">
        <f t="shared" si="208"/>
        <v>0</v>
      </c>
    </row>
    <row r="2610" spans="2:11" x14ac:dyDescent="0.35">
      <c r="B2610" t="s">
        <v>768</v>
      </c>
      <c r="C2610" t="s">
        <v>940</v>
      </c>
      <c r="D2610" t="s">
        <v>225</v>
      </c>
      <c r="E2610" s="1">
        <v>0</v>
      </c>
      <c r="F2610" s="1">
        <v>0</v>
      </c>
      <c r="G2610" s="1">
        <f t="shared" si="209"/>
        <v>0</v>
      </c>
      <c r="H2610" s="57">
        <f t="shared" si="210"/>
        <v>1</v>
      </c>
      <c r="I2610" s="1">
        <f t="shared" ref="I2610:I2673" si="211">+ROUND(H2610*G2610,0)</f>
        <v>0</v>
      </c>
      <c r="J2610" s="4">
        <f t="shared" ref="J2610:J2673" si="212">$J$3*(I2610/$I$4)</f>
        <v>0</v>
      </c>
      <c r="K2610" s="19">
        <f t="shared" ref="K2610:K2673" si="213">$L$3*J2610</f>
        <v>0</v>
      </c>
    </row>
    <row r="2611" spans="2:11" x14ac:dyDescent="0.35">
      <c r="B2611" t="s">
        <v>768</v>
      </c>
      <c r="C2611" t="s">
        <v>1320</v>
      </c>
      <c r="D2611" t="s">
        <v>225</v>
      </c>
      <c r="E2611" s="1">
        <v>0</v>
      </c>
      <c r="F2611" s="1">
        <v>0</v>
      </c>
      <c r="G2611" s="1">
        <f t="shared" si="209"/>
        <v>0</v>
      </c>
      <c r="H2611" s="57">
        <f t="shared" si="210"/>
        <v>1</v>
      </c>
      <c r="I2611" s="1">
        <f t="shared" si="211"/>
        <v>0</v>
      </c>
      <c r="J2611" s="4">
        <f t="shared" si="212"/>
        <v>0</v>
      </c>
      <c r="K2611" s="19">
        <f t="shared" si="213"/>
        <v>0</v>
      </c>
    </row>
    <row r="2612" spans="2:11" x14ac:dyDescent="0.35">
      <c r="B2612" t="s">
        <v>768</v>
      </c>
      <c r="C2612" t="s">
        <v>1650</v>
      </c>
      <c r="D2612" t="s">
        <v>76</v>
      </c>
      <c r="E2612" s="1">
        <v>286.31451600000008</v>
      </c>
      <c r="F2612" s="1">
        <v>31.494596760000011</v>
      </c>
      <c r="G2612" s="1">
        <f t="shared" si="209"/>
        <v>31.494580258669345</v>
      </c>
      <c r="H2612" s="57">
        <f t="shared" si="210"/>
        <v>1</v>
      </c>
      <c r="I2612" s="1">
        <f t="shared" si="211"/>
        <v>31</v>
      </c>
      <c r="J2612" s="4">
        <f t="shared" si="212"/>
        <v>6.5270723086171926E-3</v>
      </c>
      <c r="K2612" s="19">
        <f t="shared" si="213"/>
        <v>332.73709214868722</v>
      </c>
    </row>
    <row r="2613" spans="2:11" x14ac:dyDescent="0.35">
      <c r="B2613" t="s">
        <v>768</v>
      </c>
      <c r="C2613" t="s">
        <v>1651</v>
      </c>
      <c r="D2613" t="s">
        <v>112</v>
      </c>
      <c r="E2613" s="1">
        <v>41.01998399999993</v>
      </c>
      <c r="F2613" s="1">
        <v>4.512198239999992</v>
      </c>
      <c r="G2613" s="1">
        <f t="shared" si="209"/>
        <v>4.5121958758714475</v>
      </c>
      <c r="H2613" s="57">
        <f t="shared" si="210"/>
        <v>0.82600678126016336</v>
      </c>
      <c r="I2613" s="1">
        <f t="shared" si="211"/>
        <v>4</v>
      </c>
      <c r="J2613" s="4">
        <f t="shared" si="212"/>
        <v>8.4220287853125069E-4</v>
      </c>
      <c r="K2613" s="19">
        <f t="shared" si="213"/>
        <v>42.933818341766099</v>
      </c>
    </row>
    <row r="2614" spans="2:11" x14ac:dyDescent="0.35">
      <c r="B2614" t="s">
        <v>768</v>
      </c>
      <c r="C2614" t="s">
        <v>1653</v>
      </c>
      <c r="D2614" t="s">
        <v>47</v>
      </c>
      <c r="E2614" s="1">
        <v>1349.8946469999996</v>
      </c>
      <c r="F2614" s="1">
        <v>148.48841116999998</v>
      </c>
      <c r="G2614" s="1">
        <f t="shared" si="209"/>
        <v>148.48833337073836</v>
      </c>
      <c r="H2614" s="57">
        <f t="shared" si="210"/>
        <v>1</v>
      </c>
      <c r="I2614" s="1">
        <f t="shared" si="211"/>
        <v>148</v>
      </c>
      <c r="J2614" s="4">
        <f t="shared" si="212"/>
        <v>3.1161506505656276E-2</v>
      </c>
      <c r="K2614" s="19">
        <f t="shared" si="213"/>
        <v>1588.5512786453455</v>
      </c>
    </row>
    <row r="2615" spans="2:11" x14ac:dyDescent="0.35">
      <c r="B2615" t="s">
        <v>768</v>
      </c>
      <c r="C2615" t="s">
        <v>1654</v>
      </c>
      <c r="D2615" t="s">
        <v>14</v>
      </c>
      <c r="E2615" s="1">
        <v>215.17699599999997</v>
      </c>
      <c r="F2615" s="1">
        <v>23.669469559999996</v>
      </c>
      <c r="G2615" s="1">
        <f t="shared" si="209"/>
        <v>23.669457158579306</v>
      </c>
      <c r="H2615" s="57">
        <f t="shared" si="210"/>
        <v>1</v>
      </c>
      <c r="I2615" s="1">
        <f t="shared" si="211"/>
        <v>24</v>
      </c>
      <c r="J2615" s="4">
        <f t="shared" si="212"/>
        <v>5.0532172711875043E-3</v>
      </c>
      <c r="K2615" s="19">
        <f t="shared" si="213"/>
        <v>257.60291005059662</v>
      </c>
    </row>
    <row r="2616" spans="2:11" x14ac:dyDescent="0.35">
      <c r="B2616" t="s">
        <v>768</v>
      </c>
      <c r="C2616" t="s">
        <v>1408</v>
      </c>
      <c r="D2616" t="s">
        <v>225</v>
      </c>
      <c r="E2616" s="1">
        <v>0</v>
      </c>
      <c r="F2616" s="1">
        <v>0</v>
      </c>
      <c r="G2616" s="1">
        <f t="shared" si="209"/>
        <v>0</v>
      </c>
      <c r="H2616" s="57">
        <f t="shared" si="210"/>
        <v>1</v>
      </c>
      <c r="I2616" s="1">
        <f t="shared" si="211"/>
        <v>0</v>
      </c>
      <c r="J2616" s="4">
        <f t="shared" si="212"/>
        <v>0</v>
      </c>
      <c r="K2616" s="19">
        <f t="shared" si="213"/>
        <v>0</v>
      </c>
    </row>
    <row r="2617" spans="2:11" x14ac:dyDescent="0.35">
      <c r="B2617" t="s">
        <v>768</v>
      </c>
      <c r="C2617" t="s">
        <v>1655</v>
      </c>
      <c r="D2617" t="s">
        <v>76</v>
      </c>
      <c r="E2617" s="1">
        <v>4202.345159999998</v>
      </c>
      <c r="F2617" s="1">
        <v>462.25796759999986</v>
      </c>
      <c r="G2617" s="1">
        <f t="shared" si="209"/>
        <v>462.2577254038024</v>
      </c>
      <c r="H2617" s="57">
        <f t="shared" si="210"/>
        <v>1</v>
      </c>
      <c r="I2617" s="1">
        <f t="shared" si="211"/>
        <v>462</v>
      </c>
      <c r="J2617" s="4">
        <f t="shared" si="212"/>
        <v>9.7274432470359454E-2</v>
      </c>
      <c r="K2617" s="19">
        <f t="shared" si="213"/>
        <v>4958.8560184739845</v>
      </c>
    </row>
    <row r="2618" spans="2:11" x14ac:dyDescent="0.35">
      <c r="B2618" t="s">
        <v>768</v>
      </c>
      <c r="C2618" t="s">
        <v>1656</v>
      </c>
      <c r="D2618" t="s">
        <v>76</v>
      </c>
      <c r="E2618" s="1">
        <v>649.51866899999993</v>
      </c>
      <c r="F2618" s="1">
        <v>71.447053589999996</v>
      </c>
      <c r="G2618" s="1">
        <f t="shared" si="209"/>
        <v>71.447016155913587</v>
      </c>
      <c r="H2618" s="57">
        <f t="shared" si="210"/>
        <v>1</v>
      </c>
      <c r="I2618" s="1">
        <f t="shared" si="211"/>
        <v>71</v>
      </c>
      <c r="J2618" s="4">
        <f t="shared" si="212"/>
        <v>1.4949101093929698E-2</v>
      </c>
      <c r="K2618" s="19">
        <f t="shared" si="213"/>
        <v>762.07527556634818</v>
      </c>
    </row>
    <row r="2619" spans="2:11" x14ac:dyDescent="0.35">
      <c r="B2619" t="s">
        <v>768</v>
      </c>
      <c r="C2619" t="s">
        <v>1657</v>
      </c>
      <c r="D2619" t="s">
        <v>76</v>
      </c>
      <c r="E2619" s="1">
        <v>3316.2413740000002</v>
      </c>
      <c r="F2619" s="1">
        <v>364.78655114000003</v>
      </c>
      <c r="G2619" s="1">
        <f t="shared" si="209"/>
        <v>364.78636001313629</v>
      </c>
      <c r="H2619" s="57">
        <f t="shared" si="210"/>
        <v>1</v>
      </c>
      <c r="I2619" s="1">
        <f t="shared" si="211"/>
        <v>365</v>
      </c>
      <c r="J2619" s="4">
        <f t="shared" si="212"/>
        <v>7.6851012665976631E-2</v>
      </c>
      <c r="K2619" s="19">
        <f t="shared" si="213"/>
        <v>3917.7109236861565</v>
      </c>
    </row>
    <row r="2620" spans="2:11" x14ac:dyDescent="0.35">
      <c r="B2620" t="s">
        <v>768</v>
      </c>
      <c r="C2620" t="s">
        <v>1610</v>
      </c>
      <c r="D2620" t="s">
        <v>112</v>
      </c>
      <c r="E2620" s="1">
        <v>111.30051999999989</v>
      </c>
      <c r="F2620" s="1">
        <v>12.24305719999999</v>
      </c>
      <c r="G2620" s="1">
        <f t="shared" si="209"/>
        <v>12.243050785352526</v>
      </c>
      <c r="H2620" s="57">
        <f t="shared" si="210"/>
        <v>0.82600678126016336</v>
      </c>
      <c r="I2620" s="1">
        <f t="shared" si="211"/>
        <v>10</v>
      </c>
      <c r="J2620" s="4">
        <f t="shared" si="212"/>
        <v>2.1055071963281269E-3</v>
      </c>
      <c r="K2620" s="19">
        <f t="shared" si="213"/>
        <v>107.33454585441525</v>
      </c>
    </row>
    <row r="2621" spans="2:11" x14ac:dyDescent="0.35">
      <c r="B2621" t="s">
        <v>768</v>
      </c>
      <c r="C2621" t="s">
        <v>1658</v>
      </c>
      <c r="D2621" t="s">
        <v>112</v>
      </c>
      <c r="E2621" s="1">
        <v>65.677138999999983</v>
      </c>
      <c r="F2621" s="1">
        <v>7.2244852899999987</v>
      </c>
      <c r="G2621" s="1">
        <f t="shared" si="209"/>
        <v>7.2244815047913304</v>
      </c>
      <c r="H2621" s="57">
        <f t="shared" si="210"/>
        <v>0.82600678126016336</v>
      </c>
      <c r="I2621" s="1">
        <f t="shared" si="211"/>
        <v>6</v>
      </c>
      <c r="J2621" s="4">
        <f t="shared" si="212"/>
        <v>1.2633043177968761E-3</v>
      </c>
      <c r="K2621" s="19">
        <f t="shared" si="213"/>
        <v>64.400727512649155</v>
      </c>
    </row>
    <row r="2622" spans="2:11" x14ac:dyDescent="0.35">
      <c r="B2622" t="s">
        <v>768</v>
      </c>
      <c r="C2622" t="s">
        <v>1609</v>
      </c>
      <c r="D2622" t="s">
        <v>112</v>
      </c>
      <c r="E2622" s="1">
        <v>99.754458</v>
      </c>
      <c r="F2622" s="1">
        <v>10.972990380000001</v>
      </c>
      <c r="G2622" s="1">
        <f t="shared" si="209"/>
        <v>10.972984630793428</v>
      </c>
      <c r="H2622" s="57">
        <f t="shared" si="210"/>
        <v>0.82600678126016336</v>
      </c>
      <c r="I2622" s="1">
        <f t="shared" si="211"/>
        <v>9</v>
      </c>
      <c r="J2622" s="4">
        <f t="shared" si="212"/>
        <v>1.894956476695314E-3</v>
      </c>
      <c r="K2622" s="19">
        <f t="shared" si="213"/>
        <v>96.601091268973718</v>
      </c>
    </row>
    <row r="2623" spans="2:11" x14ac:dyDescent="0.35">
      <c r="B2623" t="s">
        <v>768</v>
      </c>
      <c r="C2623" t="s">
        <v>1659</v>
      </c>
      <c r="D2623" t="s">
        <v>76</v>
      </c>
      <c r="E2623" s="1">
        <v>955.50843699999996</v>
      </c>
      <c r="F2623" s="1">
        <v>105.10592807</v>
      </c>
      <c r="G2623" s="1">
        <f t="shared" si="209"/>
        <v>105.10587300062771</v>
      </c>
      <c r="H2623" s="57">
        <f t="shared" si="210"/>
        <v>1</v>
      </c>
      <c r="I2623" s="1">
        <f t="shared" si="211"/>
        <v>105</v>
      </c>
      <c r="J2623" s="4">
        <f t="shared" si="212"/>
        <v>2.2107825561445329E-2</v>
      </c>
      <c r="K2623" s="19">
        <f t="shared" si="213"/>
        <v>1127.01273147136</v>
      </c>
    </row>
    <row r="2624" spans="2:11" x14ac:dyDescent="0.35">
      <c r="B2624" t="s">
        <v>768</v>
      </c>
      <c r="C2624" t="s">
        <v>1660</v>
      </c>
      <c r="D2624" t="s">
        <v>47</v>
      </c>
      <c r="E2624" s="1">
        <v>1822.8227970000003</v>
      </c>
      <c r="F2624" s="1">
        <v>200.51050767000001</v>
      </c>
      <c r="G2624" s="1">
        <f t="shared" si="209"/>
        <v>200.51040261419587</v>
      </c>
      <c r="H2624" s="57">
        <f t="shared" si="210"/>
        <v>1</v>
      </c>
      <c r="I2624" s="1">
        <f t="shared" si="211"/>
        <v>201</v>
      </c>
      <c r="J2624" s="4">
        <f t="shared" si="212"/>
        <v>4.2320694646195339E-2</v>
      </c>
      <c r="K2624" s="19">
        <f t="shared" si="213"/>
        <v>2157.424371673746</v>
      </c>
    </row>
    <row r="2625" spans="2:11" x14ac:dyDescent="0.35">
      <c r="B2625" t="s">
        <v>768</v>
      </c>
      <c r="C2625" t="s">
        <v>1661</v>
      </c>
      <c r="D2625" t="s">
        <v>112</v>
      </c>
      <c r="E2625" s="1">
        <v>29.758516000000061</v>
      </c>
      <c r="F2625" s="1">
        <v>3.2734367600000067</v>
      </c>
      <c r="G2625" s="1">
        <f t="shared" si="209"/>
        <v>3.2734350449101837</v>
      </c>
      <c r="H2625" s="57">
        <f t="shared" si="210"/>
        <v>0.82600678126016336</v>
      </c>
      <c r="I2625" s="1">
        <f t="shared" si="211"/>
        <v>3</v>
      </c>
      <c r="J2625" s="4">
        <f t="shared" si="212"/>
        <v>6.3165215889843804E-4</v>
      </c>
      <c r="K2625" s="19">
        <f t="shared" si="213"/>
        <v>32.200363756324577</v>
      </c>
    </row>
    <row r="2626" spans="2:11" x14ac:dyDescent="0.35">
      <c r="B2626" t="s">
        <v>768</v>
      </c>
      <c r="C2626" t="s">
        <v>1662</v>
      </c>
      <c r="D2626" t="s">
        <v>76</v>
      </c>
      <c r="E2626" s="1">
        <v>729.66408000000013</v>
      </c>
      <c r="F2626" s="1">
        <v>80.263048800000021</v>
      </c>
      <c r="G2626" s="1">
        <f t="shared" si="209"/>
        <v>80.263006746846628</v>
      </c>
      <c r="H2626" s="57">
        <f t="shared" si="210"/>
        <v>1</v>
      </c>
      <c r="I2626" s="1">
        <f t="shared" si="211"/>
        <v>80</v>
      </c>
      <c r="J2626" s="4">
        <f t="shared" si="212"/>
        <v>1.6844057570625015E-2</v>
      </c>
      <c r="K2626" s="19">
        <f t="shared" si="213"/>
        <v>858.67636683532203</v>
      </c>
    </row>
    <row r="2627" spans="2:11" x14ac:dyDescent="0.35">
      <c r="B2627" t="s">
        <v>768</v>
      </c>
      <c r="C2627" t="s">
        <v>1663</v>
      </c>
      <c r="D2627" t="s">
        <v>76</v>
      </c>
      <c r="E2627" s="1">
        <v>1479.9010799999999</v>
      </c>
      <c r="F2627" s="1">
        <v>162.78911879999998</v>
      </c>
      <c r="G2627" s="1">
        <f t="shared" si="209"/>
        <v>162.78903350800218</v>
      </c>
      <c r="H2627" s="57">
        <f t="shared" si="210"/>
        <v>1</v>
      </c>
      <c r="I2627" s="1">
        <f t="shared" si="211"/>
        <v>163</v>
      </c>
      <c r="J2627" s="4">
        <f t="shared" si="212"/>
        <v>3.4319767300148463E-2</v>
      </c>
      <c r="K2627" s="19">
        <f t="shared" si="213"/>
        <v>1749.5530974269684</v>
      </c>
    </row>
    <row r="2628" spans="2:11" x14ac:dyDescent="0.35">
      <c r="B2628" t="s">
        <v>768</v>
      </c>
      <c r="C2628" t="s">
        <v>1664</v>
      </c>
      <c r="D2628" t="s">
        <v>112</v>
      </c>
      <c r="E2628" s="1">
        <v>13.605624999999989</v>
      </c>
      <c r="F2628" s="1">
        <v>1.4966187499999986</v>
      </c>
      <c r="G2628" s="1">
        <f t="shared" si="209"/>
        <v>1.4966179658591168</v>
      </c>
      <c r="H2628" s="57">
        <f t="shared" si="210"/>
        <v>0.82600678126016336</v>
      </c>
      <c r="I2628" s="1">
        <f t="shared" si="211"/>
        <v>1</v>
      </c>
      <c r="J2628" s="4">
        <f t="shared" si="212"/>
        <v>2.1055071963281267E-4</v>
      </c>
      <c r="K2628" s="19">
        <f t="shared" si="213"/>
        <v>10.733454585441525</v>
      </c>
    </row>
    <row r="2629" spans="2:11" x14ac:dyDescent="0.35">
      <c r="B2629" t="s">
        <v>768</v>
      </c>
      <c r="C2629" t="s">
        <v>1665</v>
      </c>
      <c r="D2629" t="s">
        <v>716</v>
      </c>
      <c r="E2629" s="1">
        <v>639.79276300000026</v>
      </c>
      <c r="F2629" s="1">
        <v>70.377203930000022</v>
      </c>
      <c r="G2629" s="1">
        <f t="shared" si="209"/>
        <v>70.377167056452407</v>
      </c>
      <c r="H2629" s="57">
        <f t="shared" si="210"/>
        <v>1</v>
      </c>
      <c r="I2629" s="1">
        <f t="shared" si="211"/>
        <v>70</v>
      </c>
      <c r="J2629" s="4">
        <f t="shared" si="212"/>
        <v>1.4738550374296886E-2</v>
      </c>
      <c r="K2629" s="19">
        <f t="shared" si="213"/>
        <v>751.34182098090673</v>
      </c>
    </row>
    <row r="2630" spans="2:11" x14ac:dyDescent="0.35">
      <c r="B2630" t="s">
        <v>768</v>
      </c>
      <c r="C2630" t="s">
        <v>1666</v>
      </c>
      <c r="D2630" t="s">
        <v>76</v>
      </c>
      <c r="E2630" s="1">
        <v>873.50067199999978</v>
      </c>
      <c r="F2630" s="1">
        <v>96.085073919999999</v>
      </c>
      <c r="G2630" s="1">
        <f t="shared" si="209"/>
        <v>96.085023577028821</v>
      </c>
      <c r="H2630" s="57">
        <f t="shared" si="210"/>
        <v>1</v>
      </c>
      <c r="I2630" s="1">
        <f t="shared" si="211"/>
        <v>96</v>
      </c>
      <c r="J2630" s="4">
        <f t="shared" si="212"/>
        <v>2.0212869084750017E-2</v>
      </c>
      <c r="K2630" s="19">
        <f t="shared" si="213"/>
        <v>1030.4116402023865</v>
      </c>
    </row>
    <row r="2631" spans="2:11" x14ac:dyDescent="0.35">
      <c r="B2631" t="s">
        <v>768</v>
      </c>
      <c r="C2631" t="s">
        <v>1667</v>
      </c>
      <c r="D2631" t="s">
        <v>76</v>
      </c>
      <c r="E2631" s="1">
        <v>1699.10952</v>
      </c>
      <c r="F2631" s="1">
        <v>186.90204719999997</v>
      </c>
      <c r="G2631" s="1">
        <f t="shared" ref="G2631:G2694" si="214">F2631*($G$3/$F$3)</f>
        <v>186.90194927423491</v>
      </c>
      <c r="H2631" s="57">
        <f t="shared" si="210"/>
        <v>1</v>
      </c>
      <c r="I2631" s="1">
        <f t="shared" si="211"/>
        <v>187</v>
      </c>
      <c r="J2631" s="4">
        <f t="shared" si="212"/>
        <v>3.9372984571335971E-2</v>
      </c>
      <c r="K2631" s="19">
        <f t="shared" si="213"/>
        <v>2007.1560074775653</v>
      </c>
    </row>
    <row r="2632" spans="2:11" x14ac:dyDescent="0.35">
      <c r="B2632" t="s">
        <v>768</v>
      </c>
      <c r="C2632" t="s">
        <v>1372</v>
      </c>
      <c r="D2632" t="s">
        <v>225</v>
      </c>
      <c r="E2632" s="1">
        <v>0</v>
      </c>
      <c r="F2632" s="1">
        <v>0</v>
      </c>
      <c r="G2632" s="1">
        <f t="shared" si="214"/>
        <v>0</v>
      </c>
      <c r="H2632" s="57">
        <f t="shared" ref="H2632:H2695" si="215">+VLOOKUP(D2632,$P$8:$AF$357,17,0)</f>
        <v>1</v>
      </c>
      <c r="I2632" s="1">
        <f t="shared" si="211"/>
        <v>0</v>
      </c>
      <c r="J2632" s="4">
        <f t="shared" si="212"/>
        <v>0</v>
      </c>
      <c r="K2632" s="19">
        <f t="shared" si="213"/>
        <v>0</v>
      </c>
    </row>
    <row r="2633" spans="2:11" x14ac:dyDescent="0.35">
      <c r="B2633" t="s">
        <v>768</v>
      </c>
      <c r="C2633" t="s">
        <v>1372</v>
      </c>
      <c r="D2633" t="s">
        <v>225</v>
      </c>
      <c r="E2633" s="1">
        <v>0</v>
      </c>
      <c r="F2633" s="1">
        <v>0</v>
      </c>
      <c r="G2633" s="1">
        <f t="shared" si="214"/>
        <v>0</v>
      </c>
      <c r="H2633" s="57">
        <f t="shared" si="215"/>
        <v>1</v>
      </c>
      <c r="I2633" s="1">
        <f t="shared" si="211"/>
        <v>0</v>
      </c>
      <c r="J2633" s="4">
        <f t="shared" si="212"/>
        <v>0</v>
      </c>
      <c r="K2633" s="19">
        <f t="shared" si="213"/>
        <v>0</v>
      </c>
    </row>
    <row r="2634" spans="2:11" x14ac:dyDescent="0.35">
      <c r="B2634" t="s">
        <v>768</v>
      </c>
      <c r="C2634" t="s">
        <v>1668</v>
      </c>
      <c r="D2634" t="s">
        <v>76</v>
      </c>
      <c r="E2634" s="1">
        <v>1103.0930400000004</v>
      </c>
      <c r="F2634" s="1">
        <v>121.34023440000006</v>
      </c>
      <c r="G2634" s="1">
        <f t="shared" si="214"/>
        <v>121.34017082479869</v>
      </c>
      <c r="H2634" s="57">
        <f t="shared" si="215"/>
        <v>1</v>
      </c>
      <c r="I2634" s="1">
        <f t="shared" si="211"/>
        <v>121</v>
      </c>
      <c r="J2634" s="4">
        <f t="shared" si="212"/>
        <v>2.5476637075570331E-2</v>
      </c>
      <c r="K2634" s="19">
        <f t="shared" si="213"/>
        <v>1298.7480048384243</v>
      </c>
    </row>
    <row r="2635" spans="2:11" x14ac:dyDescent="0.35">
      <c r="B2635" t="s">
        <v>768</v>
      </c>
      <c r="C2635" t="s">
        <v>1373</v>
      </c>
      <c r="D2635" t="s">
        <v>716</v>
      </c>
      <c r="E2635" s="1">
        <v>1430.8803300000002</v>
      </c>
      <c r="F2635" s="1">
        <v>157.39683630000002</v>
      </c>
      <c r="G2635" s="1">
        <f t="shared" si="214"/>
        <v>157.39675383324354</v>
      </c>
      <c r="H2635" s="57">
        <f t="shared" si="215"/>
        <v>1</v>
      </c>
      <c r="I2635" s="1">
        <f t="shared" si="211"/>
        <v>157</v>
      </c>
      <c r="J2635" s="4">
        <f t="shared" si="212"/>
        <v>3.3056462982351591E-2</v>
      </c>
      <c r="K2635" s="19">
        <f t="shared" si="213"/>
        <v>1685.1523699143195</v>
      </c>
    </row>
    <row r="2636" spans="2:11" x14ac:dyDescent="0.35">
      <c r="B2636" t="s">
        <v>768</v>
      </c>
      <c r="C2636" t="s">
        <v>1669</v>
      </c>
      <c r="D2636" t="s">
        <v>459</v>
      </c>
      <c r="E2636" s="1">
        <v>5643.569300000001</v>
      </c>
      <c r="F2636" s="1">
        <v>620.79262300000016</v>
      </c>
      <c r="G2636" s="1">
        <f t="shared" si="214"/>
        <v>620.79229774089538</v>
      </c>
      <c r="H2636" s="57">
        <f t="shared" si="215"/>
        <v>1</v>
      </c>
      <c r="I2636" s="1">
        <f t="shared" si="211"/>
        <v>621</v>
      </c>
      <c r="J2636" s="4">
        <f t="shared" si="212"/>
        <v>0.13075199689197667</v>
      </c>
      <c r="K2636" s="19">
        <f t="shared" si="213"/>
        <v>6665.4752975591864</v>
      </c>
    </row>
    <row r="2637" spans="2:11" x14ac:dyDescent="0.35">
      <c r="B2637" t="s">
        <v>768</v>
      </c>
      <c r="C2637" t="s">
        <v>1670</v>
      </c>
      <c r="D2637" t="s">
        <v>76</v>
      </c>
      <c r="E2637" s="1">
        <v>2643.1822000000002</v>
      </c>
      <c r="F2637" s="1">
        <v>290.75004200000001</v>
      </c>
      <c r="G2637" s="1">
        <f t="shared" si="214"/>
        <v>290.74988966394631</v>
      </c>
      <c r="H2637" s="57">
        <f t="shared" si="215"/>
        <v>1</v>
      </c>
      <c r="I2637" s="1">
        <f t="shared" si="211"/>
        <v>291</v>
      </c>
      <c r="J2637" s="4">
        <f t="shared" si="212"/>
        <v>6.1270259413148481E-2</v>
      </c>
      <c r="K2637" s="19">
        <f t="shared" si="213"/>
        <v>3123.4352843634833</v>
      </c>
    </row>
    <row r="2638" spans="2:11" x14ac:dyDescent="0.35">
      <c r="B2638" t="s">
        <v>768</v>
      </c>
      <c r="C2638" t="s">
        <v>1671</v>
      </c>
      <c r="D2638" t="s">
        <v>459</v>
      </c>
      <c r="E2638" s="1">
        <v>4746.6695</v>
      </c>
      <c r="F2638" s="1">
        <v>522.133645</v>
      </c>
      <c r="G2638" s="1">
        <f t="shared" si="214"/>
        <v>522.13337143244189</v>
      </c>
      <c r="H2638" s="57">
        <f t="shared" si="215"/>
        <v>1</v>
      </c>
      <c r="I2638" s="1">
        <f t="shared" si="211"/>
        <v>522</v>
      </c>
      <c r="J2638" s="4">
        <f t="shared" si="212"/>
        <v>0.10990747564832822</v>
      </c>
      <c r="K2638" s="19">
        <f t="shared" si="213"/>
        <v>5602.863293600476</v>
      </c>
    </row>
    <row r="2639" spans="2:11" x14ac:dyDescent="0.35">
      <c r="B2639" t="s">
        <v>768</v>
      </c>
      <c r="C2639" t="s">
        <v>1672</v>
      </c>
      <c r="D2639" t="s">
        <v>459</v>
      </c>
      <c r="E2639" s="1">
        <v>4654.7995140000003</v>
      </c>
      <c r="F2639" s="1">
        <v>512.02794654000002</v>
      </c>
      <c r="G2639" s="1">
        <f t="shared" si="214"/>
        <v>512.02767826723812</v>
      </c>
      <c r="H2639" s="57">
        <f t="shared" si="215"/>
        <v>1</v>
      </c>
      <c r="I2639" s="1">
        <f t="shared" si="211"/>
        <v>512</v>
      </c>
      <c r="J2639" s="4">
        <f t="shared" si="212"/>
        <v>0.10780196845200009</v>
      </c>
      <c r="K2639" s="19">
        <f t="shared" si="213"/>
        <v>5495.5287477460606</v>
      </c>
    </row>
    <row r="2640" spans="2:11" x14ac:dyDescent="0.35">
      <c r="B2640" t="s">
        <v>768</v>
      </c>
      <c r="C2640" t="s">
        <v>1672</v>
      </c>
      <c r="D2640" t="s">
        <v>459</v>
      </c>
      <c r="E2640" s="1">
        <v>3082.183943</v>
      </c>
      <c r="F2640" s="1">
        <v>339.04023372999995</v>
      </c>
      <c r="G2640" s="1">
        <f t="shared" si="214"/>
        <v>339.04005609270399</v>
      </c>
      <c r="H2640" s="57">
        <f t="shared" si="215"/>
        <v>1</v>
      </c>
      <c r="I2640" s="1">
        <f t="shared" si="211"/>
        <v>339</v>
      </c>
      <c r="J2640" s="4">
        <f t="shared" si="212"/>
        <v>7.1376693955523499E-2</v>
      </c>
      <c r="K2640" s="19">
        <f t="shared" si="213"/>
        <v>3638.641104464677</v>
      </c>
    </row>
    <row r="2641" spans="2:11" x14ac:dyDescent="0.35">
      <c r="B2641" t="s">
        <v>768</v>
      </c>
      <c r="C2641" t="s">
        <v>1673</v>
      </c>
      <c r="D2641" t="s">
        <v>47</v>
      </c>
      <c r="E2641" s="1">
        <v>6703.5264000000006</v>
      </c>
      <c r="F2641" s="1">
        <v>737.38790400000005</v>
      </c>
      <c r="G2641" s="1">
        <f t="shared" si="214"/>
        <v>737.38751765177255</v>
      </c>
      <c r="H2641" s="57">
        <f t="shared" si="215"/>
        <v>1</v>
      </c>
      <c r="I2641" s="1">
        <f t="shared" si="211"/>
        <v>737</v>
      </c>
      <c r="J2641" s="4">
        <f t="shared" si="212"/>
        <v>0.15517588036938293</v>
      </c>
      <c r="K2641" s="19">
        <f t="shared" si="213"/>
        <v>7910.5560294704028</v>
      </c>
    </row>
    <row r="2642" spans="2:11" x14ac:dyDescent="0.35">
      <c r="B2642" t="s">
        <v>768</v>
      </c>
      <c r="C2642" t="s">
        <v>1672</v>
      </c>
      <c r="D2642" t="s">
        <v>459</v>
      </c>
      <c r="E2642" s="1">
        <v>5843.6982749999997</v>
      </c>
      <c r="F2642" s="1">
        <v>642.80681025000013</v>
      </c>
      <c r="G2642" s="1">
        <f t="shared" si="214"/>
        <v>642.80647345674595</v>
      </c>
      <c r="H2642" s="57">
        <f t="shared" si="215"/>
        <v>1</v>
      </c>
      <c r="I2642" s="1">
        <f t="shared" si="211"/>
        <v>643</v>
      </c>
      <c r="J2642" s="4">
        <f t="shared" si="212"/>
        <v>0.13538411272389855</v>
      </c>
      <c r="K2642" s="19">
        <f t="shared" si="213"/>
        <v>6901.6112984389001</v>
      </c>
    </row>
    <row r="2643" spans="2:11" x14ac:dyDescent="0.35">
      <c r="B2643" t="s">
        <v>768</v>
      </c>
      <c r="C2643" t="s">
        <v>1672</v>
      </c>
      <c r="D2643" t="s">
        <v>459</v>
      </c>
      <c r="E2643" s="1">
        <v>3423.0564450000002</v>
      </c>
      <c r="F2643" s="1">
        <v>376.53620895</v>
      </c>
      <c r="G2643" s="1">
        <f t="shared" si="214"/>
        <v>376.53601166700133</v>
      </c>
      <c r="H2643" s="57">
        <f t="shared" si="215"/>
        <v>1</v>
      </c>
      <c r="I2643" s="1">
        <f t="shared" si="211"/>
        <v>377</v>
      </c>
      <c r="J2643" s="4">
        <f t="shared" si="212"/>
        <v>7.9377621301570375E-2</v>
      </c>
      <c r="K2643" s="19">
        <f t="shared" si="213"/>
        <v>4046.5123787114544</v>
      </c>
    </row>
    <row r="2644" spans="2:11" x14ac:dyDescent="0.35">
      <c r="B2644" t="s">
        <v>768</v>
      </c>
      <c r="C2644" t="s">
        <v>1672</v>
      </c>
      <c r="D2644" t="s">
        <v>459</v>
      </c>
      <c r="E2644" s="1">
        <v>6021.8967809999976</v>
      </c>
      <c r="F2644" s="1">
        <v>662.40864590999968</v>
      </c>
      <c r="G2644" s="1">
        <f t="shared" si="214"/>
        <v>662.4082988465276</v>
      </c>
      <c r="H2644" s="57">
        <f t="shared" si="215"/>
        <v>1</v>
      </c>
      <c r="I2644" s="1">
        <f t="shared" si="211"/>
        <v>662</v>
      </c>
      <c r="J2644" s="4">
        <f t="shared" si="212"/>
        <v>0.13938457639692201</v>
      </c>
      <c r="K2644" s="19">
        <f t="shared" si="213"/>
        <v>7105.5469355622899</v>
      </c>
    </row>
    <row r="2645" spans="2:11" x14ac:dyDescent="0.35">
      <c r="B2645" t="s">
        <v>768</v>
      </c>
      <c r="C2645" t="s">
        <v>1672</v>
      </c>
      <c r="D2645" t="s">
        <v>459</v>
      </c>
      <c r="E2645" s="1">
        <v>3751.0191509999995</v>
      </c>
      <c r="F2645" s="1">
        <v>412.61210660999996</v>
      </c>
      <c r="G2645" s="1">
        <f t="shared" si="214"/>
        <v>412.6118904253363</v>
      </c>
      <c r="H2645" s="57">
        <f t="shared" si="215"/>
        <v>1</v>
      </c>
      <c r="I2645" s="1">
        <f t="shared" si="211"/>
        <v>413</v>
      </c>
      <c r="J2645" s="4">
        <f t="shared" si="212"/>
        <v>8.6957447208351635E-2</v>
      </c>
      <c r="K2645" s="19">
        <f t="shared" si="213"/>
        <v>4432.9167437873493</v>
      </c>
    </row>
    <row r="2646" spans="2:11" x14ac:dyDescent="0.35">
      <c r="B2646" t="s">
        <v>768</v>
      </c>
      <c r="C2646" t="s">
        <v>1672</v>
      </c>
      <c r="D2646" t="s">
        <v>459</v>
      </c>
      <c r="E2646" s="1">
        <v>3700.1149660000005</v>
      </c>
      <c r="F2646" s="1">
        <v>407.01264626000005</v>
      </c>
      <c r="G2646" s="1">
        <f t="shared" si="214"/>
        <v>407.01243300912682</v>
      </c>
      <c r="H2646" s="57">
        <f t="shared" si="215"/>
        <v>1</v>
      </c>
      <c r="I2646" s="1">
        <f t="shared" si="211"/>
        <v>407</v>
      </c>
      <c r="J2646" s="4">
        <f t="shared" si="212"/>
        <v>8.5694142890554756E-2</v>
      </c>
      <c r="K2646" s="19">
        <f t="shared" si="213"/>
        <v>4368.5160162747006</v>
      </c>
    </row>
    <row r="2647" spans="2:11" x14ac:dyDescent="0.35">
      <c r="B2647" t="s">
        <v>768</v>
      </c>
      <c r="C2647" t="s">
        <v>1674</v>
      </c>
      <c r="D2647" t="s">
        <v>112</v>
      </c>
      <c r="E2647" s="1">
        <v>318.08351000000027</v>
      </c>
      <c r="F2647" s="1">
        <v>34.989186100000033</v>
      </c>
      <c r="G2647" s="1">
        <f t="shared" si="214"/>
        <v>34.989167767708501</v>
      </c>
      <c r="H2647" s="57">
        <f t="shared" si="215"/>
        <v>0.82600678126016336</v>
      </c>
      <c r="I2647" s="1">
        <f t="shared" si="211"/>
        <v>29</v>
      </c>
      <c r="J2647" s="4">
        <f t="shared" si="212"/>
        <v>6.1059708693515678E-3</v>
      </c>
      <c r="K2647" s="19">
        <f t="shared" si="213"/>
        <v>311.27018297780421</v>
      </c>
    </row>
    <row r="2648" spans="2:11" x14ac:dyDescent="0.35">
      <c r="B2648" t="s">
        <v>768</v>
      </c>
      <c r="C2648" t="s">
        <v>1675</v>
      </c>
      <c r="D2648" t="s">
        <v>76</v>
      </c>
      <c r="E2648" s="1">
        <v>1219.7313279999998</v>
      </c>
      <c r="F2648" s="1">
        <v>134.17044607999998</v>
      </c>
      <c r="G2648" s="1">
        <f t="shared" si="214"/>
        <v>134.17037578251646</v>
      </c>
      <c r="H2648" s="57">
        <f t="shared" si="215"/>
        <v>1</v>
      </c>
      <c r="I2648" s="1">
        <f t="shared" si="211"/>
        <v>134</v>
      </c>
      <c r="J2648" s="4">
        <f t="shared" si="212"/>
        <v>2.8213796430796897E-2</v>
      </c>
      <c r="K2648" s="19">
        <f t="shared" si="213"/>
        <v>1438.2829144491643</v>
      </c>
    </row>
    <row r="2649" spans="2:11" x14ac:dyDescent="0.35">
      <c r="B2649" t="s">
        <v>768</v>
      </c>
      <c r="C2649" t="s">
        <v>1676</v>
      </c>
      <c r="D2649" t="s">
        <v>76</v>
      </c>
      <c r="E2649" s="1">
        <v>6743.4990959999986</v>
      </c>
      <c r="F2649" s="1">
        <v>741.78490055999987</v>
      </c>
      <c r="G2649" s="1">
        <f t="shared" si="214"/>
        <v>741.78451190800286</v>
      </c>
      <c r="H2649" s="57">
        <f t="shared" si="215"/>
        <v>1</v>
      </c>
      <c r="I2649" s="1">
        <f t="shared" si="211"/>
        <v>742</v>
      </c>
      <c r="J2649" s="4">
        <f t="shared" si="212"/>
        <v>0.15622863396754699</v>
      </c>
      <c r="K2649" s="19">
        <f t="shared" si="213"/>
        <v>7964.2233023976105</v>
      </c>
    </row>
    <row r="2650" spans="2:11" x14ac:dyDescent="0.35">
      <c r="B2650" t="s">
        <v>768</v>
      </c>
      <c r="C2650" t="s">
        <v>1677</v>
      </c>
      <c r="D2650" t="s">
        <v>112</v>
      </c>
      <c r="E2650" s="1">
        <v>188.66334299999997</v>
      </c>
      <c r="F2650" s="1">
        <v>20.752967730000002</v>
      </c>
      <c r="G2650" s="1">
        <f t="shared" si="214"/>
        <v>20.752956856656063</v>
      </c>
      <c r="H2650" s="57">
        <f t="shared" si="215"/>
        <v>0.82600678126016336</v>
      </c>
      <c r="I2650" s="1">
        <f t="shared" si="211"/>
        <v>17</v>
      </c>
      <c r="J2650" s="4">
        <f t="shared" si="212"/>
        <v>3.5793622337578152E-3</v>
      </c>
      <c r="K2650" s="19">
        <f t="shared" si="213"/>
        <v>182.4687279525059</v>
      </c>
    </row>
    <row r="2651" spans="2:11" x14ac:dyDescent="0.35">
      <c r="B2651" t="s">
        <v>768</v>
      </c>
      <c r="C2651" t="s">
        <v>1369</v>
      </c>
      <c r="D2651" t="s">
        <v>76</v>
      </c>
      <c r="E2651" s="1">
        <v>42321.031504999999</v>
      </c>
      <c r="F2651" s="1">
        <v>4655.3134655499998</v>
      </c>
      <c r="G2651" s="1">
        <f t="shared" si="214"/>
        <v>4655.31102643743</v>
      </c>
      <c r="H2651" s="57">
        <f t="shared" si="215"/>
        <v>1</v>
      </c>
      <c r="I2651" s="1">
        <f t="shared" si="211"/>
        <v>4655</v>
      </c>
      <c r="J2651" s="4">
        <f t="shared" si="212"/>
        <v>0.98011359989074298</v>
      </c>
      <c r="K2651" s="19">
        <f t="shared" si="213"/>
        <v>49964.231095230294</v>
      </c>
    </row>
    <row r="2652" spans="2:11" x14ac:dyDescent="0.35">
      <c r="B2652" t="s">
        <v>768</v>
      </c>
      <c r="C2652" t="s">
        <v>1369</v>
      </c>
      <c r="D2652" t="s">
        <v>225</v>
      </c>
      <c r="E2652" s="1">
        <v>0</v>
      </c>
      <c r="F2652" s="1">
        <v>0</v>
      </c>
      <c r="G2652" s="1">
        <f t="shared" si="214"/>
        <v>0</v>
      </c>
      <c r="H2652" s="57">
        <f t="shared" si="215"/>
        <v>1</v>
      </c>
      <c r="I2652" s="1">
        <f t="shared" si="211"/>
        <v>0</v>
      </c>
      <c r="J2652" s="4">
        <f t="shared" si="212"/>
        <v>0</v>
      </c>
      <c r="K2652" s="19">
        <f t="shared" si="213"/>
        <v>0</v>
      </c>
    </row>
    <row r="2653" spans="2:11" x14ac:dyDescent="0.35">
      <c r="B2653" t="s">
        <v>768</v>
      </c>
      <c r="C2653" t="s">
        <v>956</v>
      </c>
      <c r="D2653" t="s">
        <v>76</v>
      </c>
      <c r="E2653" s="1">
        <v>782.73500000000001</v>
      </c>
      <c r="F2653" s="1">
        <v>86.100849999999994</v>
      </c>
      <c r="G2653" s="1">
        <f t="shared" si="214"/>
        <v>86.100804888179468</v>
      </c>
      <c r="H2653" s="57">
        <f t="shared" si="215"/>
        <v>1</v>
      </c>
      <c r="I2653" s="1">
        <f t="shared" si="211"/>
        <v>86</v>
      </c>
      <c r="J2653" s="4">
        <f t="shared" si="212"/>
        <v>1.8107361888421891E-2</v>
      </c>
      <c r="K2653" s="19">
        <f t="shared" si="213"/>
        <v>923.07709434797118</v>
      </c>
    </row>
    <row r="2654" spans="2:11" x14ac:dyDescent="0.35">
      <c r="B2654" t="s">
        <v>768</v>
      </c>
      <c r="C2654" t="s">
        <v>1678</v>
      </c>
      <c r="D2654" t="s">
        <v>76</v>
      </c>
      <c r="E2654" s="1">
        <v>1256.6466749999997</v>
      </c>
      <c r="F2654" s="1">
        <v>138.23113424999994</v>
      </c>
      <c r="G2654" s="1">
        <f t="shared" si="214"/>
        <v>138.2310618249528</v>
      </c>
      <c r="H2654" s="57">
        <f t="shared" si="215"/>
        <v>1</v>
      </c>
      <c r="I2654" s="1">
        <f t="shared" si="211"/>
        <v>138</v>
      </c>
      <c r="J2654" s="4">
        <f t="shared" si="212"/>
        <v>2.9055999309328149E-2</v>
      </c>
      <c r="K2654" s="19">
        <f t="shared" si="213"/>
        <v>1481.2167327909303</v>
      </c>
    </row>
    <row r="2655" spans="2:11" x14ac:dyDescent="0.35">
      <c r="B2655" t="s">
        <v>768</v>
      </c>
      <c r="C2655" t="s">
        <v>1679</v>
      </c>
      <c r="D2655" t="s">
        <v>14</v>
      </c>
      <c r="E2655" s="1">
        <v>991.53117999999972</v>
      </c>
      <c r="F2655" s="1">
        <v>109.06842979999998</v>
      </c>
      <c r="G2655" s="1">
        <f t="shared" si="214"/>
        <v>109.06837265450804</v>
      </c>
      <c r="H2655" s="57">
        <f t="shared" si="215"/>
        <v>1</v>
      </c>
      <c r="I2655" s="1">
        <f t="shared" si="211"/>
        <v>109</v>
      </c>
      <c r="J2655" s="4">
        <f t="shared" si="212"/>
        <v>2.295002843997658E-2</v>
      </c>
      <c r="K2655" s="19">
        <f t="shared" si="213"/>
        <v>1169.946549813126</v>
      </c>
    </row>
    <row r="2656" spans="2:11" x14ac:dyDescent="0.35">
      <c r="B2656" t="s">
        <v>768</v>
      </c>
      <c r="C2656" t="s">
        <v>1680</v>
      </c>
      <c r="D2656" t="s">
        <v>14</v>
      </c>
      <c r="E2656" s="1">
        <v>3561.3719999999994</v>
      </c>
      <c r="F2656" s="1">
        <v>391.75091999999989</v>
      </c>
      <c r="G2656" s="1">
        <f t="shared" si="214"/>
        <v>391.75071474538055</v>
      </c>
      <c r="H2656" s="57">
        <f t="shared" si="215"/>
        <v>1</v>
      </c>
      <c r="I2656" s="1">
        <f t="shared" si="211"/>
        <v>392</v>
      </c>
      <c r="J2656" s="4">
        <f t="shared" si="212"/>
        <v>8.2535882096062566E-2</v>
      </c>
      <c r="K2656" s="19">
        <f t="shared" si="213"/>
        <v>4207.5141974930775</v>
      </c>
    </row>
    <row r="2657" spans="2:11" x14ac:dyDescent="0.35">
      <c r="B2657" t="s">
        <v>768</v>
      </c>
      <c r="C2657" t="s">
        <v>1680</v>
      </c>
      <c r="D2657" t="s">
        <v>14</v>
      </c>
      <c r="E2657" s="1">
        <v>1543.8175000000003</v>
      </c>
      <c r="F2657" s="1">
        <v>169.81992500000001</v>
      </c>
      <c r="G2657" s="1">
        <f t="shared" si="214"/>
        <v>169.81983602427007</v>
      </c>
      <c r="H2657" s="57">
        <f t="shared" si="215"/>
        <v>1</v>
      </c>
      <c r="I2657" s="1">
        <f t="shared" si="211"/>
        <v>170</v>
      </c>
      <c r="J2657" s="4">
        <f t="shared" si="212"/>
        <v>3.579362233757815E-2</v>
      </c>
      <c r="K2657" s="19">
        <f t="shared" si="213"/>
        <v>1824.687279525059</v>
      </c>
    </row>
    <row r="2658" spans="2:11" x14ac:dyDescent="0.35">
      <c r="B2658" t="s">
        <v>768</v>
      </c>
      <c r="C2658" t="s">
        <v>1607</v>
      </c>
      <c r="D2658" t="s">
        <v>112</v>
      </c>
      <c r="E2658" s="1">
        <v>62.295408000000002</v>
      </c>
      <c r="F2658" s="1">
        <v>6.8524948800000001</v>
      </c>
      <c r="G2658" s="1">
        <f t="shared" si="214"/>
        <v>6.8524912896925967</v>
      </c>
      <c r="H2658" s="57">
        <f t="shared" si="215"/>
        <v>0.82600678126016336</v>
      </c>
      <c r="I2658" s="1">
        <f t="shared" si="211"/>
        <v>6</v>
      </c>
      <c r="J2658" s="4">
        <f t="shared" si="212"/>
        <v>1.2633043177968761E-3</v>
      </c>
      <c r="K2658" s="19">
        <f t="shared" si="213"/>
        <v>64.400727512649155</v>
      </c>
    </row>
    <row r="2659" spans="2:11" x14ac:dyDescent="0.35">
      <c r="B2659" t="s">
        <v>768</v>
      </c>
      <c r="C2659" t="s">
        <v>1681</v>
      </c>
      <c r="D2659" t="s">
        <v>112</v>
      </c>
      <c r="E2659" s="1">
        <v>147.9071880000001</v>
      </c>
      <c r="F2659" s="1">
        <v>16.26979068000001</v>
      </c>
      <c r="G2659" s="1">
        <f t="shared" si="214"/>
        <v>16.269782155579204</v>
      </c>
      <c r="H2659" s="57">
        <f t="shared" si="215"/>
        <v>0.82600678126016336</v>
      </c>
      <c r="I2659" s="1">
        <f t="shared" si="211"/>
        <v>13</v>
      </c>
      <c r="J2659" s="4">
        <f t="shared" si="212"/>
        <v>2.7371593552265646E-3</v>
      </c>
      <c r="K2659" s="19">
        <f t="shared" si="213"/>
        <v>139.53490961073982</v>
      </c>
    </row>
    <row r="2660" spans="2:11" x14ac:dyDescent="0.35">
      <c r="B2660" t="s">
        <v>768</v>
      </c>
      <c r="C2660" t="s">
        <v>1682</v>
      </c>
      <c r="D2660" t="s">
        <v>47</v>
      </c>
      <c r="E2660" s="1">
        <v>6329.1439999999993</v>
      </c>
      <c r="F2660" s="1">
        <v>696.20583999999997</v>
      </c>
      <c r="G2660" s="1">
        <f t="shared" si="214"/>
        <v>696.20547522877064</v>
      </c>
      <c r="H2660" s="57">
        <f t="shared" si="215"/>
        <v>1</v>
      </c>
      <c r="I2660" s="1">
        <f t="shared" si="211"/>
        <v>696</v>
      </c>
      <c r="J2660" s="4">
        <f t="shared" si="212"/>
        <v>0.14654330086443762</v>
      </c>
      <c r="K2660" s="19">
        <f t="shared" si="213"/>
        <v>7470.4843914673011</v>
      </c>
    </row>
    <row r="2661" spans="2:11" x14ac:dyDescent="0.35">
      <c r="B2661" t="s">
        <v>768</v>
      </c>
      <c r="C2661" t="s">
        <v>1683</v>
      </c>
      <c r="D2661" t="s">
        <v>76</v>
      </c>
      <c r="E2661" s="1">
        <v>2489.3233</v>
      </c>
      <c r="F2661" s="1">
        <v>273.82556300000005</v>
      </c>
      <c r="G2661" s="1">
        <f t="shared" si="214"/>
        <v>273.82541953138559</v>
      </c>
      <c r="H2661" s="57">
        <f t="shared" si="215"/>
        <v>1</v>
      </c>
      <c r="I2661" s="1">
        <f t="shared" si="211"/>
        <v>274</v>
      </c>
      <c r="J2661" s="4">
        <f t="shared" si="212"/>
        <v>5.7690897179390674E-2</v>
      </c>
      <c r="K2661" s="19">
        <f t="shared" si="213"/>
        <v>2940.9665564109778</v>
      </c>
    </row>
    <row r="2662" spans="2:11" x14ac:dyDescent="0.35">
      <c r="B2662" t="s">
        <v>768</v>
      </c>
      <c r="C2662" t="s">
        <v>1684</v>
      </c>
      <c r="D2662" t="s">
        <v>76</v>
      </c>
      <c r="E2662" s="1">
        <v>4630.4305409999997</v>
      </c>
      <c r="F2662" s="1">
        <v>509.34735950999999</v>
      </c>
      <c r="G2662" s="1">
        <f t="shared" si="214"/>
        <v>509.34709264170931</v>
      </c>
      <c r="H2662" s="57">
        <f t="shared" si="215"/>
        <v>1</v>
      </c>
      <c r="I2662" s="1">
        <f t="shared" si="211"/>
        <v>509</v>
      </c>
      <c r="J2662" s="4">
        <f t="shared" si="212"/>
        <v>0.10717031629310166</v>
      </c>
      <c r="K2662" s="19">
        <f t="shared" si="213"/>
        <v>5463.3283839897358</v>
      </c>
    </row>
    <row r="2663" spans="2:11" x14ac:dyDescent="0.35">
      <c r="B2663" t="s">
        <v>768</v>
      </c>
      <c r="C2663" t="s">
        <v>1685</v>
      </c>
      <c r="D2663" t="s">
        <v>47</v>
      </c>
      <c r="E2663" s="1">
        <v>652.28495999999996</v>
      </c>
      <c r="F2663" s="1">
        <v>71.751345599999979</v>
      </c>
      <c r="G2663" s="1">
        <f t="shared" si="214"/>
        <v>71.751308006482319</v>
      </c>
      <c r="H2663" s="57">
        <f t="shared" si="215"/>
        <v>1</v>
      </c>
      <c r="I2663" s="1">
        <f t="shared" si="211"/>
        <v>72</v>
      </c>
      <c r="J2663" s="4">
        <f t="shared" si="212"/>
        <v>1.5159651813562512E-2</v>
      </c>
      <c r="K2663" s="19">
        <f t="shared" si="213"/>
        <v>772.80873015178975</v>
      </c>
    </row>
    <row r="2664" spans="2:11" x14ac:dyDescent="0.35">
      <c r="B2664" t="s">
        <v>768</v>
      </c>
      <c r="C2664" t="s">
        <v>1686</v>
      </c>
      <c r="D2664" t="s">
        <v>47</v>
      </c>
      <c r="E2664" s="1">
        <v>0</v>
      </c>
      <c r="F2664" s="1">
        <v>0</v>
      </c>
      <c r="G2664" s="1">
        <f t="shared" si="214"/>
        <v>0</v>
      </c>
      <c r="H2664" s="57">
        <f t="shared" si="215"/>
        <v>1</v>
      </c>
      <c r="I2664" s="1">
        <f t="shared" si="211"/>
        <v>0</v>
      </c>
      <c r="J2664" s="4">
        <f t="shared" si="212"/>
        <v>0</v>
      </c>
      <c r="K2664" s="19">
        <f t="shared" si="213"/>
        <v>0</v>
      </c>
    </row>
    <row r="2665" spans="2:11" x14ac:dyDescent="0.35">
      <c r="B2665" t="s">
        <v>768</v>
      </c>
      <c r="C2665" t="s">
        <v>1687</v>
      </c>
      <c r="D2665" t="s">
        <v>1784</v>
      </c>
      <c r="E2665" s="1">
        <v>1136.2714740000001</v>
      </c>
      <c r="F2665" s="1">
        <v>124.98986214000001</v>
      </c>
      <c r="G2665" s="1">
        <f t="shared" si="214"/>
        <v>124.98979665260671</v>
      </c>
      <c r="H2665" s="57">
        <f t="shared" si="215"/>
        <v>1</v>
      </c>
      <c r="I2665" s="1">
        <f t="shared" si="211"/>
        <v>125</v>
      </c>
      <c r="J2665" s="4">
        <f t="shared" si="212"/>
        <v>2.6318839954101586E-2</v>
      </c>
      <c r="K2665" s="19">
        <f t="shared" si="213"/>
        <v>1341.6818231801906</v>
      </c>
    </row>
    <row r="2666" spans="2:11" x14ac:dyDescent="0.35">
      <c r="B2666" t="s">
        <v>768</v>
      </c>
      <c r="C2666" t="s">
        <v>1688</v>
      </c>
      <c r="D2666" t="s">
        <v>76</v>
      </c>
      <c r="E2666" s="1">
        <v>5133.7502870000008</v>
      </c>
      <c r="F2666" s="1">
        <v>564.7125315699999</v>
      </c>
      <c r="G2666" s="1">
        <f t="shared" si="214"/>
        <v>564.71223569359017</v>
      </c>
      <c r="H2666" s="57">
        <f t="shared" si="215"/>
        <v>1</v>
      </c>
      <c r="I2666" s="1">
        <f t="shared" si="211"/>
        <v>565</v>
      </c>
      <c r="J2666" s="4">
        <f t="shared" si="212"/>
        <v>0.11896115659253916</v>
      </c>
      <c r="K2666" s="19">
        <f t="shared" si="213"/>
        <v>6064.4018407744607</v>
      </c>
    </row>
    <row r="2667" spans="2:11" x14ac:dyDescent="0.35">
      <c r="B2667" t="s">
        <v>768</v>
      </c>
      <c r="C2667" t="s">
        <v>1321</v>
      </c>
      <c r="D2667" t="s">
        <v>76</v>
      </c>
      <c r="E2667" s="1">
        <v>242.92053100000001</v>
      </c>
      <c r="F2667" s="1">
        <v>26.721258410000004</v>
      </c>
      <c r="G2667" s="1">
        <f t="shared" si="214"/>
        <v>26.721244409620059</v>
      </c>
      <c r="H2667" s="57">
        <f t="shared" si="215"/>
        <v>1</v>
      </c>
      <c r="I2667" s="1">
        <f t="shared" si="211"/>
        <v>27</v>
      </c>
      <c r="J2667" s="4">
        <f t="shared" si="212"/>
        <v>5.6848694300859421E-3</v>
      </c>
      <c r="K2667" s="19">
        <f t="shared" si="213"/>
        <v>289.80327380692114</v>
      </c>
    </row>
    <row r="2668" spans="2:11" x14ac:dyDescent="0.35">
      <c r="B2668" t="s">
        <v>768</v>
      </c>
      <c r="C2668" t="s">
        <v>1340</v>
      </c>
      <c r="D2668" t="s">
        <v>225</v>
      </c>
      <c r="E2668" s="1">
        <v>0</v>
      </c>
      <c r="F2668" s="1">
        <v>0</v>
      </c>
      <c r="G2668" s="1">
        <f t="shared" si="214"/>
        <v>0</v>
      </c>
      <c r="H2668" s="57">
        <f t="shared" si="215"/>
        <v>1</v>
      </c>
      <c r="I2668" s="1">
        <f t="shared" si="211"/>
        <v>0</v>
      </c>
      <c r="J2668" s="4">
        <f t="shared" si="212"/>
        <v>0</v>
      </c>
      <c r="K2668" s="19">
        <f t="shared" si="213"/>
        <v>0</v>
      </c>
    </row>
    <row r="2669" spans="2:11" x14ac:dyDescent="0.35">
      <c r="B2669" t="s">
        <v>768</v>
      </c>
      <c r="C2669" t="s">
        <v>1321</v>
      </c>
      <c r="D2669" t="s">
        <v>225</v>
      </c>
      <c r="E2669" s="1">
        <v>0</v>
      </c>
      <c r="F2669" s="1">
        <v>0</v>
      </c>
      <c r="G2669" s="1">
        <f t="shared" si="214"/>
        <v>0</v>
      </c>
      <c r="H2669" s="57">
        <f t="shared" si="215"/>
        <v>1</v>
      </c>
      <c r="I2669" s="1">
        <f t="shared" si="211"/>
        <v>0</v>
      </c>
      <c r="J2669" s="4">
        <f t="shared" si="212"/>
        <v>0</v>
      </c>
      <c r="K2669" s="19">
        <f t="shared" si="213"/>
        <v>0</v>
      </c>
    </row>
    <row r="2670" spans="2:11" x14ac:dyDescent="0.35">
      <c r="B2670" t="s">
        <v>768</v>
      </c>
      <c r="C2670" t="s">
        <v>1682</v>
      </c>
      <c r="D2670" t="s">
        <v>47</v>
      </c>
      <c r="E2670" s="1">
        <v>2978.7662000000005</v>
      </c>
      <c r="F2670" s="1">
        <v>327.66428200000001</v>
      </c>
      <c r="G2670" s="1">
        <f t="shared" si="214"/>
        <v>327.66411032303887</v>
      </c>
      <c r="H2670" s="57">
        <f t="shared" si="215"/>
        <v>1</v>
      </c>
      <c r="I2670" s="1">
        <f t="shared" si="211"/>
        <v>328</v>
      </c>
      <c r="J2670" s="4">
        <f t="shared" si="212"/>
        <v>6.9060636039562556E-2</v>
      </c>
      <c r="K2670" s="19">
        <f t="shared" si="213"/>
        <v>3520.5731040248202</v>
      </c>
    </row>
    <row r="2671" spans="2:11" x14ac:dyDescent="0.35">
      <c r="B2671" t="s">
        <v>768</v>
      </c>
      <c r="C2671" t="s">
        <v>1377</v>
      </c>
      <c r="D2671" t="s">
        <v>225</v>
      </c>
      <c r="E2671" s="1">
        <v>0</v>
      </c>
      <c r="F2671" s="1">
        <v>0</v>
      </c>
      <c r="G2671" s="1">
        <f t="shared" si="214"/>
        <v>0</v>
      </c>
      <c r="H2671" s="57">
        <f t="shared" si="215"/>
        <v>1</v>
      </c>
      <c r="I2671" s="1">
        <f t="shared" si="211"/>
        <v>0</v>
      </c>
      <c r="J2671" s="4">
        <f t="shared" si="212"/>
        <v>0</v>
      </c>
      <c r="K2671" s="19">
        <f t="shared" si="213"/>
        <v>0</v>
      </c>
    </row>
    <row r="2672" spans="2:11" x14ac:dyDescent="0.35">
      <c r="B2672" t="s">
        <v>768</v>
      </c>
      <c r="C2672" t="s">
        <v>1689</v>
      </c>
      <c r="D2672" t="s">
        <v>76</v>
      </c>
      <c r="E2672" s="1">
        <v>713.09299999999996</v>
      </c>
      <c r="F2672" s="1">
        <v>78.440230000000014</v>
      </c>
      <c r="G2672" s="1">
        <f t="shared" si="214"/>
        <v>78.440188901897301</v>
      </c>
      <c r="H2672" s="57">
        <f t="shared" si="215"/>
        <v>1</v>
      </c>
      <c r="I2672" s="1">
        <f t="shared" si="211"/>
        <v>78</v>
      </c>
      <c r="J2672" s="4">
        <f t="shared" si="212"/>
        <v>1.6422956131359388E-2</v>
      </c>
      <c r="K2672" s="19">
        <f t="shared" si="213"/>
        <v>837.2094576644389</v>
      </c>
    </row>
    <row r="2673" spans="2:11" x14ac:dyDescent="0.35">
      <c r="B2673" t="s">
        <v>768</v>
      </c>
      <c r="C2673" t="s">
        <v>1690</v>
      </c>
      <c r="D2673" t="s">
        <v>47</v>
      </c>
      <c r="E2673" s="1">
        <v>5337.1857000000009</v>
      </c>
      <c r="F2673" s="1">
        <v>587.09042700000009</v>
      </c>
      <c r="G2673" s="1">
        <f t="shared" si="214"/>
        <v>587.09011939887921</v>
      </c>
      <c r="H2673" s="57">
        <f t="shared" si="215"/>
        <v>1</v>
      </c>
      <c r="I2673" s="1">
        <f t="shared" si="211"/>
        <v>587</v>
      </c>
      <c r="J2673" s="4">
        <f t="shared" si="212"/>
        <v>0.12359327242446103</v>
      </c>
      <c r="K2673" s="19">
        <f t="shared" si="213"/>
        <v>6300.5378416541744</v>
      </c>
    </row>
    <row r="2674" spans="2:11" x14ac:dyDescent="0.35">
      <c r="B2674" t="s">
        <v>768</v>
      </c>
      <c r="C2674" t="s">
        <v>1691</v>
      </c>
      <c r="D2674" t="s">
        <v>47</v>
      </c>
      <c r="E2674" s="1">
        <v>1790.7212999999997</v>
      </c>
      <c r="F2674" s="1">
        <v>196.979343</v>
      </c>
      <c r="G2674" s="1">
        <f t="shared" si="214"/>
        <v>196.97923979432005</v>
      </c>
      <c r="H2674" s="57">
        <f t="shared" si="215"/>
        <v>1</v>
      </c>
      <c r="I2674" s="1">
        <f t="shared" ref="I2674:I2737" si="216">+ROUND(H2674*G2674,0)</f>
        <v>197</v>
      </c>
      <c r="J2674" s="4">
        <f t="shared" ref="J2674:J2737" si="217">$J$3*(I2674/$I$4)</f>
        <v>4.1478491767664098E-2</v>
      </c>
      <c r="K2674" s="19">
        <f t="shared" ref="K2674:K2737" si="218">$L$3*J2674</f>
        <v>2114.4905533319802</v>
      </c>
    </row>
    <row r="2675" spans="2:11" x14ac:dyDescent="0.35">
      <c r="B2675" t="s">
        <v>768</v>
      </c>
      <c r="C2675" t="s">
        <v>1692</v>
      </c>
      <c r="D2675" t="s">
        <v>47</v>
      </c>
      <c r="E2675" s="1">
        <v>4558.0437000000011</v>
      </c>
      <c r="F2675" s="1">
        <v>501.38480700000014</v>
      </c>
      <c r="G2675" s="1">
        <f t="shared" si="214"/>
        <v>501.38454430362225</v>
      </c>
      <c r="H2675" s="57">
        <f t="shared" si="215"/>
        <v>1</v>
      </c>
      <c r="I2675" s="1">
        <f t="shared" si="216"/>
        <v>501</v>
      </c>
      <c r="J2675" s="4">
        <f t="shared" si="217"/>
        <v>0.10548591053603915</v>
      </c>
      <c r="K2675" s="19">
        <f t="shared" si="218"/>
        <v>5377.4607473062033</v>
      </c>
    </row>
    <row r="2676" spans="2:11" x14ac:dyDescent="0.35">
      <c r="B2676" t="s">
        <v>768</v>
      </c>
      <c r="C2676" t="s">
        <v>1693</v>
      </c>
      <c r="D2676" t="s">
        <v>112</v>
      </c>
      <c r="E2676" s="1">
        <v>30.957931999999978</v>
      </c>
      <c r="F2676" s="1">
        <v>3.4053725199999976</v>
      </c>
      <c r="G2676" s="1">
        <f t="shared" si="214"/>
        <v>3.4053707357835359</v>
      </c>
      <c r="H2676" s="57">
        <f t="shared" si="215"/>
        <v>0.82600678126016336</v>
      </c>
      <c r="I2676" s="1">
        <f t="shared" si="216"/>
        <v>3</v>
      </c>
      <c r="J2676" s="4">
        <f t="shared" si="217"/>
        <v>6.3165215889843804E-4</v>
      </c>
      <c r="K2676" s="19">
        <f t="shared" si="218"/>
        <v>32.200363756324577</v>
      </c>
    </row>
    <row r="2677" spans="2:11" x14ac:dyDescent="0.35">
      <c r="B2677" t="s">
        <v>768</v>
      </c>
      <c r="C2677" t="s">
        <v>1694</v>
      </c>
      <c r="D2677" t="s">
        <v>459</v>
      </c>
      <c r="E2677" s="1">
        <v>4925.2444339999993</v>
      </c>
      <c r="F2677" s="1">
        <v>541.77688774000001</v>
      </c>
      <c r="G2677" s="1">
        <f t="shared" si="214"/>
        <v>541.77660388052914</v>
      </c>
      <c r="H2677" s="57">
        <f t="shared" si="215"/>
        <v>1</v>
      </c>
      <c r="I2677" s="1">
        <f t="shared" si="216"/>
        <v>542</v>
      </c>
      <c r="J2677" s="4">
        <f t="shared" si="217"/>
        <v>0.11411849004098447</v>
      </c>
      <c r="K2677" s="19">
        <f t="shared" si="218"/>
        <v>5817.5323853093059</v>
      </c>
    </row>
    <row r="2678" spans="2:11" x14ac:dyDescent="0.35">
      <c r="B2678" t="s">
        <v>768</v>
      </c>
      <c r="C2678" t="s">
        <v>1695</v>
      </c>
      <c r="D2678" t="s">
        <v>76</v>
      </c>
      <c r="E2678" s="1">
        <v>4453.5534920000027</v>
      </c>
      <c r="F2678" s="1">
        <v>489.89088412000029</v>
      </c>
      <c r="G2678" s="1">
        <f t="shared" si="214"/>
        <v>489.89062744576722</v>
      </c>
      <c r="H2678" s="57">
        <f t="shared" si="215"/>
        <v>1</v>
      </c>
      <c r="I2678" s="1">
        <f t="shared" si="216"/>
        <v>490</v>
      </c>
      <c r="J2678" s="4">
        <f t="shared" si="217"/>
        <v>0.10316985262007822</v>
      </c>
      <c r="K2678" s="19">
        <f t="shared" si="218"/>
        <v>5259.3927468663478</v>
      </c>
    </row>
    <row r="2679" spans="2:11" x14ac:dyDescent="0.35">
      <c r="B2679" t="s">
        <v>768</v>
      </c>
      <c r="C2679" t="s">
        <v>1696</v>
      </c>
      <c r="D2679" t="s">
        <v>76</v>
      </c>
      <c r="E2679" s="1">
        <v>1274.0634300000002</v>
      </c>
      <c r="F2679" s="1">
        <v>140.1469773</v>
      </c>
      <c r="G2679" s="1">
        <f t="shared" si="214"/>
        <v>140.14690387116292</v>
      </c>
      <c r="H2679" s="57">
        <f t="shared" si="215"/>
        <v>1</v>
      </c>
      <c r="I2679" s="1">
        <f t="shared" si="216"/>
        <v>140</v>
      </c>
      <c r="J2679" s="4">
        <f t="shared" si="217"/>
        <v>2.9477100748593773E-2</v>
      </c>
      <c r="K2679" s="19">
        <f t="shared" si="218"/>
        <v>1502.6836419618135</v>
      </c>
    </row>
    <row r="2680" spans="2:11" x14ac:dyDescent="0.35">
      <c r="B2680" t="s">
        <v>768</v>
      </c>
      <c r="C2680" t="s">
        <v>1697</v>
      </c>
      <c r="D2680" t="s">
        <v>10</v>
      </c>
      <c r="E2680" s="1">
        <v>2146.1095749999999</v>
      </c>
      <c r="F2680" s="1">
        <v>236.07205325000007</v>
      </c>
      <c r="G2680" s="1">
        <f t="shared" si="214"/>
        <v>236.07192956202141</v>
      </c>
      <c r="H2680" s="57">
        <f t="shared" si="215"/>
        <v>1</v>
      </c>
      <c r="I2680" s="1">
        <f t="shared" si="216"/>
        <v>236</v>
      </c>
      <c r="J2680" s="4">
        <f t="shared" si="217"/>
        <v>4.968996983334379E-2</v>
      </c>
      <c r="K2680" s="19">
        <f t="shared" si="218"/>
        <v>2533.0952821641999</v>
      </c>
    </row>
    <row r="2681" spans="2:11" x14ac:dyDescent="0.35">
      <c r="B2681" t="s">
        <v>768</v>
      </c>
      <c r="C2681" t="s">
        <v>1697</v>
      </c>
      <c r="D2681" t="s">
        <v>10</v>
      </c>
      <c r="E2681" s="1">
        <v>641.53573200000005</v>
      </c>
      <c r="F2681" s="1">
        <v>70.568930519999995</v>
      </c>
      <c r="G2681" s="1">
        <f t="shared" si="214"/>
        <v>70.568893545998833</v>
      </c>
      <c r="H2681" s="57">
        <f t="shared" si="215"/>
        <v>1</v>
      </c>
      <c r="I2681" s="1">
        <f t="shared" si="216"/>
        <v>71</v>
      </c>
      <c r="J2681" s="4">
        <f t="shared" si="217"/>
        <v>1.4949101093929698E-2</v>
      </c>
      <c r="K2681" s="19">
        <f t="shared" si="218"/>
        <v>762.07527556634818</v>
      </c>
    </row>
    <row r="2682" spans="2:11" x14ac:dyDescent="0.35">
      <c r="B2682" t="s">
        <v>768</v>
      </c>
      <c r="C2682" t="s">
        <v>1698</v>
      </c>
      <c r="D2682" t="s">
        <v>10</v>
      </c>
      <c r="E2682" s="1">
        <v>2869.9605759999995</v>
      </c>
      <c r="F2682" s="1">
        <v>315.69566336000008</v>
      </c>
      <c r="G2682" s="1">
        <f t="shared" si="214"/>
        <v>315.69549795389662</v>
      </c>
      <c r="H2682" s="57">
        <f t="shared" si="215"/>
        <v>1</v>
      </c>
      <c r="I2682" s="1">
        <f t="shared" si="216"/>
        <v>316</v>
      </c>
      <c r="J2682" s="4">
        <f t="shared" si="217"/>
        <v>6.6534027403968798E-2</v>
      </c>
      <c r="K2682" s="19">
        <f t="shared" si="218"/>
        <v>3391.7716489995214</v>
      </c>
    </row>
    <row r="2683" spans="2:11" x14ac:dyDescent="0.35">
      <c r="B2683" t="s">
        <v>768</v>
      </c>
      <c r="C2683" t="s">
        <v>1699</v>
      </c>
      <c r="D2683" t="s">
        <v>10</v>
      </c>
      <c r="E2683" s="1">
        <v>3646.1227659999995</v>
      </c>
      <c r="F2683" s="1">
        <v>401.07350425999994</v>
      </c>
      <c r="G2683" s="1">
        <f t="shared" si="214"/>
        <v>401.07329412089052</v>
      </c>
      <c r="H2683" s="57">
        <f t="shared" si="215"/>
        <v>1</v>
      </c>
      <c r="I2683" s="1">
        <f t="shared" si="216"/>
        <v>401</v>
      </c>
      <c r="J2683" s="4">
        <f t="shared" si="217"/>
        <v>8.4430838572757877E-2</v>
      </c>
      <c r="K2683" s="19">
        <f t="shared" si="218"/>
        <v>4304.115288762051</v>
      </c>
    </row>
    <row r="2684" spans="2:11" x14ac:dyDescent="0.35">
      <c r="B2684" t="s">
        <v>768</v>
      </c>
      <c r="C2684" t="s">
        <v>1699</v>
      </c>
      <c r="D2684" t="s">
        <v>10</v>
      </c>
      <c r="E2684" s="1">
        <v>1936.6493480000008</v>
      </c>
      <c r="F2684" s="1">
        <v>213.03142828000009</v>
      </c>
      <c r="G2684" s="1">
        <f t="shared" si="214"/>
        <v>213.03131666396425</v>
      </c>
      <c r="H2684" s="57">
        <f t="shared" si="215"/>
        <v>1</v>
      </c>
      <c r="I2684" s="1">
        <f t="shared" si="216"/>
        <v>213</v>
      </c>
      <c r="J2684" s="4">
        <f t="shared" si="217"/>
        <v>4.4847303281789104E-2</v>
      </c>
      <c r="K2684" s="19">
        <f t="shared" si="218"/>
        <v>2286.2258266990448</v>
      </c>
    </row>
    <row r="2685" spans="2:11" x14ac:dyDescent="0.35">
      <c r="B2685" t="s">
        <v>768</v>
      </c>
      <c r="C2685" t="s">
        <v>1699</v>
      </c>
      <c r="D2685" t="s">
        <v>10</v>
      </c>
      <c r="E2685" s="1">
        <v>1507.6421859999998</v>
      </c>
      <c r="F2685" s="1">
        <v>165.84064046</v>
      </c>
      <c r="G2685" s="1">
        <f t="shared" si="214"/>
        <v>165.84055356918293</v>
      </c>
      <c r="H2685" s="57">
        <f t="shared" si="215"/>
        <v>1</v>
      </c>
      <c r="I2685" s="1">
        <f t="shared" si="216"/>
        <v>166</v>
      </c>
      <c r="J2685" s="4">
        <f t="shared" si="217"/>
        <v>3.4951419459046902E-2</v>
      </c>
      <c r="K2685" s="19">
        <f t="shared" si="218"/>
        <v>1781.753461183293</v>
      </c>
    </row>
    <row r="2686" spans="2:11" x14ac:dyDescent="0.35">
      <c r="B2686" t="s">
        <v>768</v>
      </c>
      <c r="C2686" t="s">
        <v>1699</v>
      </c>
      <c r="D2686" t="s">
        <v>10</v>
      </c>
      <c r="E2686" s="1">
        <v>2570.6365559999995</v>
      </c>
      <c r="F2686" s="1">
        <v>282.77002116</v>
      </c>
      <c r="G2686" s="1">
        <f t="shared" si="214"/>
        <v>282.76987300501145</v>
      </c>
      <c r="H2686" s="57">
        <f t="shared" si="215"/>
        <v>1</v>
      </c>
      <c r="I2686" s="1">
        <f t="shared" si="216"/>
        <v>283</v>
      </c>
      <c r="J2686" s="4">
        <f t="shared" si="217"/>
        <v>5.9585853656085985E-2</v>
      </c>
      <c r="K2686" s="19">
        <f t="shared" si="218"/>
        <v>3037.5676476799513</v>
      </c>
    </row>
    <row r="2687" spans="2:11" x14ac:dyDescent="0.35">
      <c r="B2687" t="s">
        <v>768</v>
      </c>
      <c r="C2687" t="s">
        <v>96</v>
      </c>
      <c r="D2687" t="s">
        <v>1784</v>
      </c>
      <c r="E2687" s="1">
        <v>1567.452389</v>
      </c>
      <c r="F2687" s="1">
        <v>172.41976278999999</v>
      </c>
      <c r="G2687" s="1">
        <f t="shared" si="214"/>
        <v>172.41967245210677</v>
      </c>
      <c r="H2687" s="57">
        <f t="shared" si="215"/>
        <v>1</v>
      </c>
      <c r="I2687" s="1">
        <f t="shared" si="216"/>
        <v>172</v>
      </c>
      <c r="J2687" s="4">
        <f t="shared" si="217"/>
        <v>3.6214723776843781E-2</v>
      </c>
      <c r="K2687" s="19">
        <f t="shared" si="218"/>
        <v>1846.1541886959424</v>
      </c>
    </row>
    <row r="2688" spans="2:11" x14ac:dyDescent="0.35">
      <c r="B2688" t="s">
        <v>768</v>
      </c>
      <c r="C2688" t="s">
        <v>1700</v>
      </c>
      <c r="D2688" t="s">
        <v>76</v>
      </c>
      <c r="E2688" s="1">
        <v>794.89678800000013</v>
      </c>
      <c r="F2688" s="1">
        <v>87.438646680000005</v>
      </c>
      <c r="G2688" s="1">
        <f t="shared" si="214"/>
        <v>87.438600867252092</v>
      </c>
      <c r="H2688" s="57">
        <f t="shared" si="215"/>
        <v>1</v>
      </c>
      <c r="I2688" s="1">
        <f t="shared" si="216"/>
        <v>87</v>
      </c>
      <c r="J2688" s="4">
        <f t="shared" si="217"/>
        <v>1.8317912608054703E-2</v>
      </c>
      <c r="K2688" s="19">
        <f t="shared" si="218"/>
        <v>933.81054893341263</v>
      </c>
    </row>
    <row r="2689" spans="2:11" x14ac:dyDescent="0.35">
      <c r="B2689" t="s">
        <v>768</v>
      </c>
      <c r="C2689" t="s">
        <v>1701</v>
      </c>
      <c r="D2689" t="s">
        <v>1784</v>
      </c>
      <c r="E2689" s="1">
        <v>2051.9034750000001</v>
      </c>
      <c r="F2689" s="1">
        <v>225.70938224999998</v>
      </c>
      <c r="G2689" s="1">
        <f t="shared" si="214"/>
        <v>225.70926399145617</v>
      </c>
      <c r="H2689" s="57">
        <f t="shared" si="215"/>
        <v>1</v>
      </c>
      <c r="I2689" s="1">
        <f t="shared" si="216"/>
        <v>226</v>
      </c>
      <c r="J2689" s="4">
        <f t="shared" si="217"/>
        <v>4.7584462637015663E-2</v>
      </c>
      <c r="K2689" s="19">
        <f t="shared" si="218"/>
        <v>2425.7607363097845</v>
      </c>
    </row>
    <row r="2690" spans="2:11" x14ac:dyDescent="0.35">
      <c r="B2690" t="s">
        <v>768</v>
      </c>
      <c r="C2690" t="s">
        <v>1702</v>
      </c>
      <c r="D2690" t="s">
        <v>1784</v>
      </c>
      <c r="E2690" s="1">
        <v>1619.7308109999999</v>
      </c>
      <c r="F2690" s="1">
        <v>178.17038921</v>
      </c>
      <c r="G2690" s="1">
        <f t="shared" si="214"/>
        <v>178.17029585911413</v>
      </c>
      <c r="H2690" s="57">
        <f t="shared" si="215"/>
        <v>1</v>
      </c>
      <c r="I2690" s="1">
        <f t="shared" si="216"/>
        <v>178</v>
      </c>
      <c r="J2690" s="4">
        <f t="shared" si="217"/>
        <v>3.7478028094640653E-2</v>
      </c>
      <c r="K2690" s="19">
        <f t="shared" si="218"/>
        <v>1910.5549162085913</v>
      </c>
    </row>
    <row r="2691" spans="2:11" x14ac:dyDescent="0.35">
      <c r="B2691" t="s">
        <v>768</v>
      </c>
      <c r="C2691" t="s">
        <v>1703</v>
      </c>
      <c r="D2691" t="s">
        <v>459</v>
      </c>
      <c r="E2691" s="1">
        <v>4498.7304009999989</v>
      </c>
      <c r="F2691" s="1">
        <v>494.86034410999997</v>
      </c>
      <c r="G2691" s="1">
        <f t="shared" si="214"/>
        <v>494.8600848320599</v>
      </c>
      <c r="H2691" s="57">
        <f t="shared" si="215"/>
        <v>1</v>
      </c>
      <c r="I2691" s="1">
        <f t="shared" si="216"/>
        <v>495</v>
      </c>
      <c r="J2691" s="4">
        <f t="shared" si="217"/>
        <v>0.10422260621824228</v>
      </c>
      <c r="K2691" s="19">
        <f t="shared" si="218"/>
        <v>5313.0600197935546</v>
      </c>
    </row>
    <row r="2692" spans="2:11" x14ac:dyDescent="0.35">
      <c r="B2692" t="s">
        <v>768</v>
      </c>
      <c r="C2692" t="s">
        <v>1704</v>
      </c>
      <c r="D2692" t="s">
        <v>14</v>
      </c>
      <c r="E2692" s="1">
        <v>558.13009999999997</v>
      </c>
      <c r="F2692" s="1">
        <v>61.394311000000002</v>
      </c>
      <c r="G2692" s="1">
        <f t="shared" si="214"/>
        <v>61.394278832964034</v>
      </c>
      <c r="H2692" s="57">
        <f t="shared" si="215"/>
        <v>1</v>
      </c>
      <c r="I2692" s="1">
        <f t="shared" si="216"/>
        <v>61</v>
      </c>
      <c r="J2692" s="4">
        <f t="shared" si="217"/>
        <v>1.2843593897601573E-2</v>
      </c>
      <c r="K2692" s="19">
        <f t="shared" si="218"/>
        <v>654.740729711933</v>
      </c>
    </row>
    <row r="2693" spans="2:11" x14ac:dyDescent="0.35">
      <c r="B2693" t="s">
        <v>768</v>
      </c>
      <c r="C2693" t="s">
        <v>1704</v>
      </c>
      <c r="D2693" t="s">
        <v>14</v>
      </c>
      <c r="E2693" s="1">
        <v>1118.6932999999997</v>
      </c>
      <c r="F2693" s="1">
        <v>123.05626299999999</v>
      </c>
      <c r="G2693" s="1">
        <f t="shared" si="214"/>
        <v>123.05619852569978</v>
      </c>
      <c r="H2693" s="57">
        <f t="shared" si="215"/>
        <v>1</v>
      </c>
      <c r="I2693" s="1">
        <f t="shared" si="216"/>
        <v>123</v>
      </c>
      <c r="J2693" s="4">
        <f t="shared" si="217"/>
        <v>2.5897738514835955E-2</v>
      </c>
      <c r="K2693" s="19">
        <f t="shared" si="218"/>
        <v>1320.2149140093072</v>
      </c>
    </row>
    <row r="2694" spans="2:11" x14ac:dyDescent="0.35">
      <c r="B2694" t="s">
        <v>768</v>
      </c>
      <c r="C2694" t="s">
        <v>1705</v>
      </c>
      <c r="D2694" t="s">
        <v>716</v>
      </c>
      <c r="E2694" s="1">
        <v>1770.9532389999997</v>
      </c>
      <c r="F2694" s="1">
        <v>194.80485629</v>
      </c>
      <c r="G2694" s="1">
        <f t="shared" si="214"/>
        <v>194.8047542236242</v>
      </c>
      <c r="H2694" s="57">
        <f t="shared" si="215"/>
        <v>1</v>
      </c>
      <c r="I2694" s="1">
        <f t="shared" si="216"/>
        <v>195</v>
      </c>
      <c r="J2694" s="4">
        <f t="shared" si="217"/>
        <v>4.1057390328398467E-2</v>
      </c>
      <c r="K2694" s="19">
        <f t="shared" si="218"/>
        <v>2093.0236441610969</v>
      </c>
    </row>
    <row r="2695" spans="2:11" x14ac:dyDescent="0.35">
      <c r="B2695" t="s">
        <v>768</v>
      </c>
      <c r="C2695" t="s">
        <v>1704</v>
      </c>
      <c r="D2695" t="s">
        <v>14</v>
      </c>
      <c r="E2695" s="1">
        <v>1042.1756</v>
      </c>
      <c r="F2695" s="1">
        <v>114.63931599999999</v>
      </c>
      <c r="G2695" s="1">
        <f t="shared" ref="G2695:G2758" si="219">F2695*($G$3/$F$3)</f>
        <v>114.63925593568881</v>
      </c>
      <c r="H2695" s="57">
        <f t="shared" si="215"/>
        <v>1</v>
      </c>
      <c r="I2695" s="1">
        <f t="shared" si="216"/>
        <v>115</v>
      </c>
      <c r="J2695" s="4">
        <f t="shared" si="217"/>
        <v>2.4213332757773456E-2</v>
      </c>
      <c r="K2695" s="19">
        <f t="shared" si="218"/>
        <v>1234.3472773257752</v>
      </c>
    </row>
    <row r="2696" spans="2:11" x14ac:dyDescent="0.35">
      <c r="B2696" t="s">
        <v>768</v>
      </c>
      <c r="C2696" t="s">
        <v>1704</v>
      </c>
      <c r="D2696" t="s">
        <v>14</v>
      </c>
      <c r="E2696" s="1">
        <v>616.07711999999992</v>
      </c>
      <c r="F2696" s="1">
        <v>67.768483199999991</v>
      </c>
      <c r="G2696" s="1">
        <f t="shared" si="219"/>
        <v>67.768447693269792</v>
      </c>
      <c r="H2696" s="57">
        <f t="shared" ref="H2696:H2759" si="220">+VLOOKUP(D2696,$P$8:$AF$357,17,0)</f>
        <v>1</v>
      </c>
      <c r="I2696" s="1">
        <f t="shared" si="216"/>
        <v>68</v>
      </c>
      <c r="J2696" s="4">
        <f t="shared" si="217"/>
        <v>1.4317448935031261E-2</v>
      </c>
      <c r="K2696" s="19">
        <f t="shared" si="218"/>
        <v>729.8749118100236</v>
      </c>
    </row>
    <row r="2697" spans="2:11" x14ac:dyDescent="0.35">
      <c r="B2697" t="s">
        <v>768</v>
      </c>
      <c r="C2697" t="s">
        <v>1706</v>
      </c>
      <c r="D2697" t="s">
        <v>716</v>
      </c>
      <c r="E2697" s="1">
        <v>1150.8833999999999</v>
      </c>
      <c r="F2697" s="1">
        <v>126.59717400000002</v>
      </c>
      <c r="G2697" s="1">
        <f t="shared" si="219"/>
        <v>126.5971076704691</v>
      </c>
      <c r="H2697" s="57">
        <f t="shared" si="220"/>
        <v>1</v>
      </c>
      <c r="I2697" s="1">
        <f t="shared" si="216"/>
        <v>127</v>
      </c>
      <c r="J2697" s="4">
        <f t="shared" si="217"/>
        <v>2.6739941393367207E-2</v>
      </c>
      <c r="K2697" s="19">
        <f t="shared" si="218"/>
        <v>1363.1487323510735</v>
      </c>
    </row>
    <row r="2698" spans="2:11" x14ac:dyDescent="0.35">
      <c r="B2698" t="s">
        <v>768</v>
      </c>
      <c r="C2698" t="s">
        <v>1707</v>
      </c>
      <c r="D2698" t="s">
        <v>459</v>
      </c>
      <c r="E2698" s="1">
        <v>1139.2159999999997</v>
      </c>
      <c r="F2698" s="1">
        <v>125.31376</v>
      </c>
      <c r="G2698" s="1">
        <f t="shared" si="219"/>
        <v>125.31369434290312</v>
      </c>
      <c r="H2698" s="57">
        <f t="shared" si="220"/>
        <v>1</v>
      </c>
      <c r="I2698" s="1">
        <f t="shared" si="216"/>
        <v>125</v>
      </c>
      <c r="J2698" s="4">
        <f t="shared" si="217"/>
        <v>2.6318839954101586E-2</v>
      </c>
      <c r="K2698" s="19">
        <f t="shared" si="218"/>
        <v>1341.6818231801906</v>
      </c>
    </row>
    <row r="2699" spans="2:11" x14ac:dyDescent="0.35">
      <c r="B2699" t="s">
        <v>768</v>
      </c>
      <c r="C2699" t="s">
        <v>1708</v>
      </c>
      <c r="D2699" t="s">
        <v>716</v>
      </c>
      <c r="E2699" s="1">
        <v>1879.4324549999997</v>
      </c>
      <c r="F2699" s="1">
        <v>206.73757004999996</v>
      </c>
      <c r="G2699" s="1">
        <f t="shared" si="219"/>
        <v>206.73746173157855</v>
      </c>
      <c r="H2699" s="57">
        <f t="shared" si="220"/>
        <v>1</v>
      </c>
      <c r="I2699" s="1">
        <f t="shared" si="216"/>
        <v>207</v>
      </c>
      <c r="J2699" s="4">
        <f t="shared" si="217"/>
        <v>4.3583998963992225E-2</v>
      </c>
      <c r="K2699" s="19">
        <f t="shared" si="218"/>
        <v>2221.8250991863956</v>
      </c>
    </row>
    <row r="2700" spans="2:11" x14ac:dyDescent="0.35">
      <c r="B2700" t="s">
        <v>768</v>
      </c>
      <c r="C2700" t="s">
        <v>1709</v>
      </c>
      <c r="D2700" t="s">
        <v>14</v>
      </c>
      <c r="E2700" s="1">
        <v>1842.8329310000001</v>
      </c>
      <c r="F2700" s="1">
        <v>202.71162240999999</v>
      </c>
      <c r="G2700" s="1">
        <f t="shared" si="219"/>
        <v>202.71151620094017</v>
      </c>
      <c r="H2700" s="57">
        <f t="shared" si="220"/>
        <v>1</v>
      </c>
      <c r="I2700" s="1">
        <f t="shared" si="216"/>
        <v>203</v>
      </c>
      <c r="J2700" s="4">
        <f t="shared" si="217"/>
        <v>4.274179608546097E-2</v>
      </c>
      <c r="K2700" s="19">
        <f t="shared" si="218"/>
        <v>2178.8912808446294</v>
      </c>
    </row>
    <row r="2701" spans="2:11" x14ac:dyDescent="0.35">
      <c r="B2701" t="s">
        <v>768</v>
      </c>
      <c r="C2701" t="s">
        <v>1710</v>
      </c>
      <c r="D2701" t="s">
        <v>716</v>
      </c>
      <c r="E2701" s="1">
        <v>2893.6541249999996</v>
      </c>
      <c r="F2701" s="1">
        <v>318.30195375</v>
      </c>
      <c r="G2701" s="1">
        <f t="shared" si="219"/>
        <v>318.30178697835242</v>
      </c>
      <c r="H2701" s="57">
        <f t="shared" si="220"/>
        <v>1</v>
      </c>
      <c r="I2701" s="1">
        <f t="shared" si="216"/>
        <v>318</v>
      </c>
      <c r="J2701" s="4">
        <f t="shared" si="217"/>
        <v>6.6955128843234429E-2</v>
      </c>
      <c r="K2701" s="19">
        <f t="shared" si="218"/>
        <v>3413.2385581704048</v>
      </c>
    </row>
    <row r="2702" spans="2:11" x14ac:dyDescent="0.35">
      <c r="B2702" t="s">
        <v>768</v>
      </c>
      <c r="C2702" t="s">
        <v>1711</v>
      </c>
      <c r="D2702" t="s">
        <v>54</v>
      </c>
      <c r="E2702" s="1">
        <v>3569.0623500000002</v>
      </c>
      <c r="F2702" s="1">
        <v>392.5968585</v>
      </c>
      <c r="G2702" s="1">
        <f t="shared" si="219"/>
        <v>392.59665280215825</v>
      </c>
      <c r="H2702" s="57">
        <f t="shared" si="220"/>
        <v>1</v>
      </c>
      <c r="I2702" s="1">
        <f t="shared" si="216"/>
        <v>393</v>
      </c>
      <c r="J2702" s="4">
        <f t="shared" si="217"/>
        <v>8.2746432815695381E-2</v>
      </c>
      <c r="K2702" s="19">
        <f t="shared" si="218"/>
        <v>4218.2476520785194</v>
      </c>
    </row>
    <row r="2703" spans="2:11" x14ac:dyDescent="0.35">
      <c r="B2703" t="s">
        <v>768</v>
      </c>
      <c r="C2703" t="s">
        <v>1704</v>
      </c>
      <c r="D2703" t="s">
        <v>14</v>
      </c>
      <c r="E2703" s="1">
        <v>1330.4648000000002</v>
      </c>
      <c r="F2703" s="1">
        <v>146.35112799999999</v>
      </c>
      <c r="G2703" s="1">
        <f t="shared" si="219"/>
        <v>146.35105132055003</v>
      </c>
      <c r="H2703" s="57">
        <f t="shared" si="220"/>
        <v>1</v>
      </c>
      <c r="I2703" s="1">
        <f t="shared" si="216"/>
        <v>146</v>
      </c>
      <c r="J2703" s="4">
        <f t="shared" si="217"/>
        <v>3.0740405066390648E-2</v>
      </c>
      <c r="K2703" s="19">
        <f t="shared" si="218"/>
        <v>1567.0843694744624</v>
      </c>
    </row>
    <row r="2704" spans="2:11" x14ac:dyDescent="0.35">
      <c r="B2704" t="s">
        <v>768</v>
      </c>
      <c r="C2704" t="s">
        <v>843</v>
      </c>
      <c r="D2704" t="s">
        <v>76</v>
      </c>
      <c r="E2704" s="1">
        <v>1539.173945</v>
      </c>
      <c r="F2704" s="1">
        <v>169.30913394999999</v>
      </c>
      <c r="G2704" s="1">
        <f t="shared" si="219"/>
        <v>169.30904524189475</v>
      </c>
      <c r="H2704" s="57">
        <f t="shared" si="220"/>
        <v>1</v>
      </c>
      <c r="I2704" s="1">
        <f t="shared" si="216"/>
        <v>169</v>
      </c>
      <c r="J2704" s="4">
        <f t="shared" si="217"/>
        <v>3.5583071617945342E-2</v>
      </c>
      <c r="K2704" s="19">
        <f t="shared" si="218"/>
        <v>1813.9538249396176</v>
      </c>
    </row>
    <row r="2705" spans="2:11" x14ac:dyDescent="0.35">
      <c r="B2705" t="s">
        <v>768</v>
      </c>
      <c r="C2705" t="s">
        <v>1440</v>
      </c>
      <c r="D2705" t="s">
        <v>225</v>
      </c>
      <c r="E2705" s="1">
        <v>0</v>
      </c>
      <c r="F2705" s="1">
        <v>0</v>
      </c>
      <c r="G2705" s="1">
        <f t="shared" si="219"/>
        <v>0</v>
      </c>
      <c r="H2705" s="57">
        <f t="shared" si="220"/>
        <v>1</v>
      </c>
      <c r="I2705" s="1">
        <f t="shared" si="216"/>
        <v>0</v>
      </c>
      <c r="J2705" s="4">
        <f t="shared" si="217"/>
        <v>0</v>
      </c>
      <c r="K2705" s="19">
        <f t="shared" si="218"/>
        <v>0</v>
      </c>
    </row>
    <row r="2706" spans="2:11" x14ac:dyDescent="0.35">
      <c r="B2706" t="s">
        <v>768</v>
      </c>
      <c r="C2706" t="s">
        <v>1712</v>
      </c>
      <c r="D2706" t="s">
        <v>47</v>
      </c>
      <c r="E2706" s="1">
        <v>953.55022500000018</v>
      </c>
      <c r="F2706" s="1">
        <v>104.89052475000001</v>
      </c>
      <c r="G2706" s="1">
        <f t="shared" si="219"/>
        <v>104.89046979348649</v>
      </c>
      <c r="H2706" s="57">
        <f t="shared" si="220"/>
        <v>1</v>
      </c>
      <c r="I2706" s="1">
        <f t="shared" si="216"/>
        <v>105</v>
      </c>
      <c r="J2706" s="4">
        <f t="shared" si="217"/>
        <v>2.2107825561445329E-2</v>
      </c>
      <c r="K2706" s="19">
        <f t="shared" si="218"/>
        <v>1127.01273147136</v>
      </c>
    </row>
    <row r="2707" spans="2:11" x14ac:dyDescent="0.35">
      <c r="B2707" t="s">
        <v>768</v>
      </c>
      <c r="C2707" t="s">
        <v>1713</v>
      </c>
      <c r="D2707" t="s">
        <v>142</v>
      </c>
      <c r="E2707" s="1">
        <v>2072.5813269999999</v>
      </c>
      <c r="F2707" s="1">
        <v>227.98394596999998</v>
      </c>
      <c r="G2707" s="1">
        <f t="shared" si="219"/>
        <v>227.98382651971752</v>
      </c>
      <c r="H2707" s="57">
        <f t="shared" si="220"/>
        <v>1</v>
      </c>
      <c r="I2707" s="1">
        <f t="shared" si="216"/>
        <v>228</v>
      </c>
      <c r="J2707" s="4">
        <f t="shared" si="217"/>
        <v>4.8005564076281287E-2</v>
      </c>
      <c r="K2707" s="19">
        <f t="shared" si="218"/>
        <v>2447.2276454806674</v>
      </c>
    </row>
    <row r="2708" spans="2:11" x14ac:dyDescent="0.35">
      <c r="B2708" t="s">
        <v>768</v>
      </c>
      <c r="C2708" t="s">
        <v>1672</v>
      </c>
      <c r="D2708" t="s">
        <v>54</v>
      </c>
      <c r="E2708" s="1">
        <v>4234.2309420000001</v>
      </c>
      <c r="F2708" s="1">
        <v>465.76540362000003</v>
      </c>
      <c r="G2708" s="1">
        <f t="shared" si="219"/>
        <v>465.76515958611077</v>
      </c>
      <c r="H2708" s="57">
        <f t="shared" si="220"/>
        <v>1</v>
      </c>
      <c r="I2708" s="1">
        <f t="shared" si="216"/>
        <v>466</v>
      </c>
      <c r="J2708" s="4">
        <f t="shared" si="217"/>
        <v>9.8116635348890702E-2</v>
      </c>
      <c r="K2708" s="19">
        <f t="shared" si="218"/>
        <v>5001.7898368157503</v>
      </c>
    </row>
    <row r="2709" spans="2:11" x14ac:dyDescent="0.35">
      <c r="B2709" t="s">
        <v>768</v>
      </c>
      <c r="C2709" t="s">
        <v>1421</v>
      </c>
      <c r="D2709" t="s">
        <v>47</v>
      </c>
      <c r="E2709" s="1">
        <v>1180.2068250000002</v>
      </c>
      <c r="F2709" s="1">
        <v>129.82275075000001</v>
      </c>
      <c r="G2709" s="1">
        <f t="shared" si="219"/>
        <v>129.82268273045511</v>
      </c>
      <c r="H2709" s="57">
        <f t="shared" si="220"/>
        <v>1</v>
      </c>
      <c r="I2709" s="1">
        <f t="shared" si="216"/>
        <v>130</v>
      </c>
      <c r="J2709" s="4">
        <f t="shared" si="217"/>
        <v>2.7371593552265646E-2</v>
      </c>
      <c r="K2709" s="19">
        <f t="shared" si="218"/>
        <v>1395.3490961073981</v>
      </c>
    </row>
    <row r="2710" spans="2:11" x14ac:dyDescent="0.35">
      <c r="B2710" t="s">
        <v>768</v>
      </c>
      <c r="C2710" t="s">
        <v>1714</v>
      </c>
      <c r="D2710" t="s">
        <v>76</v>
      </c>
      <c r="E2710" s="1">
        <v>1239.991</v>
      </c>
      <c r="F2710" s="1">
        <v>136.39901</v>
      </c>
      <c r="G2710" s="1">
        <f t="shared" si="219"/>
        <v>136.39893853487905</v>
      </c>
      <c r="H2710" s="57">
        <f t="shared" si="220"/>
        <v>1</v>
      </c>
      <c r="I2710" s="1">
        <f t="shared" si="216"/>
        <v>136</v>
      </c>
      <c r="J2710" s="4">
        <f t="shared" si="217"/>
        <v>2.8634897870062521E-2</v>
      </c>
      <c r="K2710" s="19">
        <f t="shared" si="218"/>
        <v>1459.7498236200472</v>
      </c>
    </row>
    <row r="2711" spans="2:11" x14ac:dyDescent="0.35">
      <c r="B2711" t="s">
        <v>768</v>
      </c>
      <c r="C2711" t="s">
        <v>1715</v>
      </c>
      <c r="D2711" t="s">
        <v>459</v>
      </c>
      <c r="E2711" s="1">
        <v>3533.440994000001</v>
      </c>
      <c r="F2711" s="1">
        <v>388.67850934000012</v>
      </c>
      <c r="G2711" s="1">
        <f t="shared" si="219"/>
        <v>388.67830569514467</v>
      </c>
      <c r="H2711" s="57">
        <f t="shared" si="220"/>
        <v>1</v>
      </c>
      <c r="I2711" s="1">
        <f t="shared" si="216"/>
        <v>389</v>
      </c>
      <c r="J2711" s="4">
        <f t="shared" si="217"/>
        <v>8.1904229937164133E-2</v>
      </c>
      <c r="K2711" s="19">
        <f t="shared" si="218"/>
        <v>4175.3138337367536</v>
      </c>
    </row>
    <row r="2712" spans="2:11" x14ac:dyDescent="0.35">
      <c r="B2712" t="s">
        <v>768</v>
      </c>
      <c r="C2712" t="s">
        <v>1715</v>
      </c>
      <c r="D2712" t="s">
        <v>459</v>
      </c>
      <c r="E2712" s="1">
        <v>717.02072600000008</v>
      </c>
      <c r="F2712" s="1">
        <v>78.872279859999992</v>
      </c>
      <c r="G2712" s="1">
        <f t="shared" si="219"/>
        <v>78.872238535528368</v>
      </c>
      <c r="H2712" s="57">
        <f t="shared" si="220"/>
        <v>1</v>
      </c>
      <c r="I2712" s="1">
        <f t="shared" si="216"/>
        <v>79</v>
      </c>
      <c r="J2712" s="4">
        <f t="shared" si="217"/>
        <v>1.66335068509922E-2</v>
      </c>
      <c r="K2712" s="19">
        <f t="shared" si="218"/>
        <v>847.94291224988035</v>
      </c>
    </row>
    <row r="2713" spans="2:11" x14ac:dyDescent="0.35">
      <c r="B2713" t="s">
        <v>768</v>
      </c>
      <c r="C2713" t="s">
        <v>1715</v>
      </c>
      <c r="D2713" t="s">
        <v>459</v>
      </c>
      <c r="E2713" s="1">
        <v>1306.476566</v>
      </c>
      <c r="F2713" s="1">
        <v>143.71242226000001</v>
      </c>
      <c r="G2713" s="1">
        <f t="shared" si="219"/>
        <v>143.71234696307786</v>
      </c>
      <c r="H2713" s="57">
        <f t="shared" si="220"/>
        <v>1</v>
      </c>
      <c r="I2713" s="1">
        <f t="shared" si="216"/>
        <v>144</v>
      </c>
      <c r="J2713" s="4">
        <f t="shared" si="217"/>
        <v>3.0319303627125024E-2</v>
      </c>
      <c r="K2713" s="19">
        <f t="shared" si="218"/>
        <v>1545.6174603035795</v>
      </c>
    </row>
    <row r="2714" spans="2:11" x14ac:dyDescent="0.35">
      <c r="B2714" t="s">
        <v>768</v>
      </c>
      <c r="C2714" t="s">
        <v>1715</v>
      </c>
      <c r="D2714" t="s">
        <v>459</v>
      </c>
      <c r="E2714" s="1">
        <v>711.31749900000011</v>
      </c>
      <c r="F2714" s="1">
        <v>78.244924890000007</v>
      </c>
      <c r="G2714" s="1">
        <f t="shared" si="219"/>
        <v>78.244883894225765</v>
      </c>
      <c r="H2714" s="57">
        <f t="shared" si="220"/>
        <v>1</v>
      </c>
      <c r="I2714" s="1">
        <f t="shared" si="216"/>
        <v>78</v>
      </c>
      <c r="J2714" s="4">
        <f t="shared" si="217"/>
        <v>1.6422956131359388E-2</v>
      </c>
      <c r="K2714" s="19">
        <f t="shared" si="218"/>
        <v>837.2094576644389</v>
      </c>
    </row>
    <row r="2715" spans="2:11" x14ac:dyDescent="0.35">
      <c r="B2715" t="s">
        <v>768</v>
      </c>
      <c r="C2715" t="s">
        <v>1716</v>
      </c>
      <c r="D2715" t="s">
        <v>76</v>
      </c>
      <c r="E2715" s="1">
        <v>215.43454400000005</v>
      </c>
      <c r="F2715" s="1">
        <v>23.697799839999998</v>
      </c>
      <c r="G2715" s="1">
        <f t="shared" si="219"/>
        <v>23.697787423735896</v>
      </c>
      <c r="H2715" s="57">
        <f t="shared" si="220"/>
        <v>1</v>
      </c>
      <c r="I2715" s="1">
        <f t="shared" si="216"/>
        <v>24</v>
      </c>
      <c r="J2715" s="4">
        <f t="shared" si="217"/>
        <v>5.0532172711875043E-3</v>
      </c>
      <c r="K2715" s="19">
        <f t="shared" si="218"/>
        <v>257.60291005059662</v>
      </c>
    </row>
    <row r="2716" spans="2:11" x14ac:dyDescent="0.35">
      <c r="B2716" t="s">
        <v>768</v>
      </c>
      <c r="C2716" t="s">
        <v>176</v>
      </c>
      <c r="D2716" t="s">
        <v>76</v>
      </c>
      <c r="E2716" s="1">
        <v>3255.2799250000003</v>
      </c>
      <c r="F2716" s="1">
        <v>358.08079175</v>
      </c>
      <c r="G2716" s="1">
        <f t="shared" si="219"/>
        <v>358.08060413656284</v>
      </c>
      <c r="H2716" s="57">
        <f t="shared" si="220"/>
        <v>1</v>
      </c>
      <c r="I2716" s="1">
        <f t="shared" si="216"/>
        <v>358</v>
      </c>
      <c r="J2716" s="4">
        <f t="shared" si="217"/>
        <v>7.5377157628546937E-2</v>
      </c>
      <c r="K2716" s="19">
        <f t="shared" si="218"/>
        <v>3842.5767415880659</v>
      </c>
    </row>
    <row r="2717" spans="2:11" x14ac:dyDescent="0.35">
      <c r="B2717" t="s">
        <v>768</v>
      </c>
      <c r="C2717" t="s">
        <v>1717</v>
      </c>
      <c r="D2717" t="s">
        <v>76</v>
      </c>
      <c r="E2717" s="1">
        <v>1380.8289360000001</v>
      </c>
      <c r="F2717" s="1">
        <v>151.89118296000001</v>
      </c>
      <c r="G2717" s="1">
        <f t="shared" si="219"/>
        <v>151.89110337788458</v>
      </c>
      <c r="H2717" s="57">
        <f t="shared" si="220"/>
        <v>1</v>
      </c>
      <c r="I2717" s="1">
        <f t="shared" si="216"/>
        <v>152</v>
      </c>
      <c r="J2717" s="4">
        <f t="shared" si="217"/>
        <v>3.2003709384187527E-2</v>
      </c>
      <c r="K2717" s="19">
        <f t="shared" si="218"/>
        <v>1631.4850969871118</v>
      </c>
    </row>
    <row r="2718" spans="2:11" x14ac:dyDescent="0.35">
      <c r="B2718" t="s">
        <v>768</v>
      </c>
      <c r="C2718" t="s">
        <v>1717</v>
      </c>
      <c r="D2718" t="s">
        <v>112</v>
      </c>
      <c r="E2718" s="1">
        <v>0</v>
      </c>
      <c r="F2718" s="1">
        <v>0</v>
      </c>
      <c r="G2718" s="1">
        <f t="shared" si="219"/>
        <v>0</v>
      </c>
      <c r="H2718" s="57">
        <f t="shared" si="220"/>
        <v>0.82600678126016336</v>
      </c>
      <c r="I2718" s="1">
        <f t="shared" si="216"/>
        <v>0</v>
      </c>
      <c r="J2718" s="4">
        <f t="shared" si="217"/>
        <v>0</v>
      </c>
      <c r="K2718" s="19">
        <f t="shared" si="218"/>
        <v>0</v>
      </c>
    </row>
    <row r="2719" spans="2:11" x14ac:dyDescent="0.35">
      <c r="B2719" t="s">
        <v>768</v>
      </c>
      <c r="C2719" t="s">
        <v>1718</v>
      </c>
      <c r="D2719" t="s">
        <v>76</v>
      </c>
      <c r="E2719" s="1">
        <v>4894.1701190000003</v>
      </c>
      <c r="F2719" s="1">
        <v>538.35871309000004</v>
      </c>
      <c r="G2719" s="1">
        <f t="shared" si="219"/>
        <v>538.35843102145316</v>
      </c>
      <c r="H2719" s="57">
        <f t="shared" si="220"/>
        <v>1</v>
      </c>
      <c r="I2719" s="1">
        <f t="shared" si="216"/>
        <v>538</v>
      </c>
      <c r="J2719" s="4">
        <f t="shared" si="217"/>
        <v>0.11327628716245322</v>
      </c>
      <c r="K2719" s="19">
        <f t="shared" si="218"/>
        <v>5774.5985669675401</v>
      </c>
    </row>
    <row r="2720" spans="2:11" x14ac:dyDescent="0.35">
      <c r="B2720" t="s">
        <v>768</v>
      </c>
      <c r="C2720" t="s">
        <v>1718</v>
      </c>
      <c r="D2720" t="s">
        <v>76</v>
      </c>
      <c r="E2720" s="1">
        <v>5255.1275000000023</v>
      </c>
      <c r="F2720" s="1">
        <v>578.06402500000013</v>
      </c>
      <c r="G2720" s="1">
        <f t="shared" si="219"/>
        <v>578.06372212818701</v>
      </c>
      <c r="H2720" s="57">
        <f t="shared" si="220"/>
        <v>1</v>
      </c>
      <c r="I2720" s="1">
        <f t="shared" si="216"/>
        <v>578</v>
      </c>
      <c r="J2720" s="4">
        <f t="shared" si="217"/>
        <v>0.12169831594776573</v>
      </c>
      <c r="K2720" s="19">
        <f t="shared" si="218"/>
        <v>6203.9367503852009</v>
      </c>
    </row>
    <row r="2721" spans="2:11" x14ac:dyDescent="0.35">
      <c r="B2721" t="s">
        <v>768</v>
      </c>
      <c r="C2721" t="s">
        <v>1682</v>
      </c>
      <c r="D2721" t="s">
        <v>47</v>
      </c>
      <c r="E2721" s="1">
        <v>19851.816599999998</v>
      </c>
      <c r="F2721" s="1">
        <v>2183.699826</v>
      </c>
      <c r="G2721" s="1">
        <f t="shared" si="219"/>
        <v>2183.6986818687328</v>
      </c>
      <c r="H2721" s="57">
        <f t="shared" si="220"/>
        <v>1</v>
      </c>
      <c r="I2721" s="1">
        <f t="shared" si="216"/>
        <v>2184</v>
      </c>
      <c r="J2721" s="4">
        <f t="shared" si="217"/>
        <v>0.45984277167806287</v>
      </c>
      <c r="K2721" s="19">
        <f t="shared" si="218"/>
        <v>23441.864814604291</v>
      </c>
    </row>
    <row r="2722" spans="2:11" x14ac:dyDescent="0.35">
      <c r="B2722" t="s">
        <v>768</v>
      </c>
      <c r="C2722" t="s">
        <v>1719</v>
      </c>
      <c r="D2722" t="s">
        <v>716</v>
      </c>
      <c r="E2722" s="1">
        <v>2261.6003000000001</v>
      </c>
      <c r="F2722" s="1">
        <v>248.77603300000001</v>
      </c>
      <c r="G2722" s="1">
        <f t="shared" si="219"/>
        <v>248.77590265587739</v>
      </c>
      <c r="H2722" s="57">
        <f t="shared" si="220"/>
        <v>1</v>
      </c>
      <c r="I2722" s="1">
        <f t="shared" si="216"/>
        <v>249</v>
      </c>
      <c r="J2722" s="4">
        <f t="shared" si="217"/>
        <v>5.2427129188570357E-2</v>
      </c>
      <c r="K2722" s="19">
        <f t="shared" si="218"/>
        <v>2672.6301917749397</v>
      </c>
    </row>
    <row r="2723" spans="2:11" x14ac:dyDescent="0.35">
      <c r="B2723" t="s">
        <v>768</v>
      </c>
      <c r="C2723" t="s">
        <v>1640</v>
      </c>
      <c r="D2723" t="s">
        <v>112</v>
      </c>
      <c r="E2723" s="1">
        <v>118.93607399999995</v>
      </c>
      <c r="F2723" s="1">
        <v>13.082968139999995</v>
      </c>
      <c r="G2723" s="1">
        <f t="shared" si="219"/>
        <v>13.082961285288217</v>
      </c>
      <c r="H2723" s="57">
        <f t="shared" si="220"/>
        <v>0.82600678126016336</v>
      </c>
      <c r="I2723" s="1">
        <f t="shared" si="216"/>
        <v>11</v>
      </c>
      <c r="J2723" s="4">
        <f t="shared" si="217"/>
        <v>2.3160579159609393E-3</v>
      </c>
      <c r="K2723" s="19">
        <f t="shared" si="218"/>
        <v>118.06800043985676</v>
      </c>
    </row>
    <row r="2724" spans="2:11" x14ac:dyDescent="0.35">
      <c r="B2724" t="s">
        <v>768</v>
      </c>
      <c r="C2724" t="s">
        <v>1639</v>
      </c>
      <c r="D2724" t="s">
        <v>112</v>
      </c>
      <c r="E2724" s="1">
        <v>263.70024000000001</v>
      </c>
      <c r="F2724" s="1">
        <v>29.007026400000001</v>
      </c>
      <c r="G2724" s="1">
        <f t="shared" si="219"/>
        <v>29.007011202011029</v>
      </c>
      <c r="H2724" s="57">
        <f t="shared" si="220"/>
        <v>0.82600678126016336</v>
      </c>
      <c r="I2724" s="1">
        <f t="shared" si="216"/>
        <v>24</v>
      </c>
      <c r="J2724" s="4">
        <f t="shared" si="217"/>
        <v>5.0532172711875043E-3</v>
      </c>
      <c r="K2724" s="19">
        <f t="shared" si="218"/>
        <v>257.60291005059662</v>
      </c>
    </row>
    <row r="2725" spans="2:11" x14ac:dyDescent="0.35">
      <c r="B2725" t="s">
        <v>768</v>
      </c>
      <c r="C2725" t="s">
        <v>1496</v>
      </c>
      <c r="D2725" t="s">
        <v>225</v>
      </c>
      <c r="E2725" s="1">
        <v>0</v>
      </c>
      <c r="F2725" s="1">
        <v>0</v>
      </c>
      <c r="G2725" s="1">
        <f t="shared" si="219"/>
        <v>0</v>
      </c>
      <c r="H2725" s="57">
        <f t="shared" si="220"/>
        <v>1</v>
      </c>
      <c r="I2725" s="1">
        <f t="shared" si="216"/>
        <v>0</v>
      </c>
      <c r="J2725" s="4">
        <f t="shared" si="217"/>
        <v>0</v>
      </c>
      <c r="K2725" s="19">
        <f t="shared" si="218"/>
        <v>0</v>
      </c>
    </row>
    <row r="2726" spans="2:11" x14ac:dyDescent="0.35">
      <c r="B2726" t="s">
        <v>768</v>
      </c>
      <c r="C2726" t="s">
        <v>1496</v>
      </c>
      <c r="D2726" t="s">
        <v>225</v>
      </c>
      <c r="E2726" s="1">
        <v>0</v>
      </c>
      <c r="F2726" s="1">
        <v>0</v>
      </c>
      <c r="G2726" s="1">
        <f t="shared" si="219"/>
        <v>0</v>
      </c>
      <c r="H2726" s="57">
        <f t="shared" si="220"/>
        <v>1</v>
      </c>
      <c r="I2726" s="1">
        <f t="shared" si="216"/>
        <v>0</v>
      </c>
      <c r="J2726" s="4">
        <f t="shared" si="217"/>
        <v>0</v>
      </c>
      <c r="K2726" s="19">
        <f t="shared" si="218"/>
        <v>0</v>
      </c>
    </row>
    <row r="2727" spans="2:11" x14ac:dyDescent="0.35">
      <c r="B2727" t="s">
        <v>768</v>
      </c>
      <c r="C2727" t="s">
        <v>1496</v>
      </c>
      <c r="D2727" t="s">
        <v>225</v>
      </c>
      <c r="E2727" s="1">
        <v>0</v>
      </c>
      <c r="F2727" s="1">
        <v>0</v>
      </c>
      <c r="G2727" s="1">
        <f t="shared" si="219"/>
        <v>0</v>
      </c>
      <c r="H2727" s="57">
        <f t="shared" si="220"/>
        <v>1</v>
      </c>
      <c r="I2727" s="1">
        <f t="shared" si="216"/>
        <v>0</v>
      </c>
      <c r="J2727" s="4">
        <f t="shared" si="217"/>
        <v>0</v>
      </c>
      <c r="K2727" s="19">
        <f t="shared" si="218"/>
        <v>0</v>
      </c>
    </row>
    <row r="2728" spans="2:11" x14ac:dyDescent="0.35">
      <c r="B2728" t="s">
        <v>768</v>
      </c>
      <c r="C2728" t="s">
        <v>1496</v>
      </c>
      <c r="D2728" t="s">
        <v>225</v>
      </c>
      <c r="E2728" s="1">
        <v>0</v>
      </c>
      <c r="F2728" s="1">
        <v>0</v>
      </c>
      <c r="G2728" s="1">
        <f t="shared" si="219"/>
        <v>0</v>
      </c>
      <c r="H2728" s="57">
        <f t="shared" si="220"/>
        <v>1</v>
      </c>
      <c r="I2728" s="1">
        <f t="shared" si="216"/>
        <v>0</v>
      </c>
      <c r="J2728" s="4">
        <f t="shared" si="217"/>
        <v>0</v>
      </c>
      <c r="K2728" s="19">
        <f t="shared" si="218"/>
        <v>0</v>
      </c>
    </row>
    <row r="2729" spans="2:11" x14ac:dyDescent="0.35">
      <c r="B2729" t="s">
        <v>768</v>
      </c>
      <c r="C2729" t="s">
        <v>1496</v>
      </c>
      <c r="D2729" t="s">
        <v>225</v>
      </c>
      <c r="E2729" s="1">
        <v>0</v>
      </c>
      <c r="F2729" s="1">
        <v>0</v>
      </c>
      <c r="G2729" s="1">
        <f t="shared" si="219"/>
        <v>0</v>
      </c>
      <c r="H2729" s="57">
        <f t="shared" si="220"/>
        <v>1</v>
      </c>
      <c r="I2729" s="1">
        <f t="shared" si="216"/>
        <v>0</v>
      </c>
      <c r="J2729" s="4">
        <f t="shared" si="217"/>
        <v>0</v>
      </c>
      <c r="K2729" s="19">
        <f t="shared" si="218"/>
        <v>0</v>
      </c>
    </row>
    <row r="2730" spans="2:11" x14ac:dyDescent="0.35">
      <c r="B2730" t="s">
        <v>768</v>
      </c>
      <c r="C2730" t="s">
        <v>1720</v>
      </c>
      <c r="D2730" t="s">
        <v>14</v>
      </c>
      <c r="E2730" s="1">
        <v>1936.8852000000004</v>
      </c>
      <c r="F2730" s="1">
        <v>213.05737200000002</v>
      </c>
      <c r="G2730" s="1">
        <f t="shared" si="219"/>
        <v>213.05726037037118</v>
      </c>
      <c r="H2730" s="57">
        <f t="shared" si="220"/>
        <v>1</v>
      </c>
      <c r="I2730" s="1">
        <f t="shared" si="216"/>
        <v>213</v>
      </c>
      <c r="J2730" s="4">
        <f t="shared" si="217"/>
        <v>4.4847303281789104E-2</v>
      </c>
      <c r="K2730" s="19">
        <f t="shared" si="218"/>
        <v>2286.2258266990448</v>
      </c>
    </row>
    <row r="2731" spans="2:11" x14ac:dyDescent="0.35">
      <c r="B2731" t="s">
        <v>768</v>
      </c>
      <c r="C2731" t="s">
        <v>1721</v>
      </c>
      <c r="D2731" t="s">
        <v>14</v>
      </c>
      <c r="E2731" s="1">
        <v>340.52890000000002</v>
      </c>
      <c r="F2731" s="1">
        <v>37.458178999999994</v>
      </c>
      <c r="G2731" s="1">
        <f t="shared" si="219"/>
        <v>37.458159374100269</v>
      </c>
      <c r="H2731" s="57">
        <f t="shared" si="220"/>
        <v>1</v>
      </c>
      <c r="I2731" s="1">
        <f t="shared" si="216"/>
        <v>37</v>
      </c>
      <c r="J2731" s="4">
        <f t="shared" si="217"/>
        <v>7.790376626414069E-3</v>
      </c>
      <c r="K2731" s="19">
        <f t="shared" si="218"/>
        <v>397.13781966133638</v>
      </c>
    </row>
    <row r="2732" spans="2:11" x14ac:dyDescent="0.35">
      <c r="B2732" t="s">
        <v>768</v>
      </c>
      <c r="C2732" t="s">
        <v>1702</v>
      </c>
      <c r="D2732" t="s">
        <v>1784</v>
      </c>
      <c r="E2732" s="1">
        <v>1355.0119160000006</v>
      </c>
      <c r="F2732" s="1">
        <v>149.05131076000009</v>
      </c>
      <c r="G2732" s="1">
        <f t="shared" si="219"/>
        <v>149.05123266581194</v>
      </c>
      <c r="H2732" s="57">
        <f t="shared" si="220"/>
        <v>1</v>
      </c>
      <c r="I2732" s="1">
        <f t="shared" si="216"/>
        <v>149</v>
      </c>
      <c r="J2732" s="4">
        <f t="shared" si="217"/>
        <v>3.1372057225289088E-2</v>
      </c>
      <c r="K2732" s="19">
        <f t="shared" si="218"/>
        <v>1599.2847332307872</v>
      </c>
    </row>
    <row r="2733" spans="2:11" x14ac:dyDescent="0.35">
      <c r="B2733" t="s">
        <v>768</v>
      </c>
      <c r="C2733" t="s">
        <v>1722</v>
      </c>
      <c r="D2733" t="s">
        <v>716</v>
      </c>
      <c r="E2733" s="1">
        <v>0</v>
      </c>
      <c r="F2733" s="1">
        <v>0</v>
      </c>
      <c r="G2733" s="1">
        <f t="shared" si="219"/>
        <v>0</v>
      </c>
      <c r="H2733" s="57">
        <f t="shared" si="220"/>
        <v>1</v>
      </c>
      <c r="I2733" s="1">
        <f t="shared" si="216"/>
        <v>0</v>
      </c>
      <c r="J2733" s="4">
        <f t="shared" si="217"/>
        <v>0</v>
      </c>
      <c r="K2733" s="19">
        <f t="shared" si="218"/>
        <v>0</v>
      </c>
    </row>
    <row r="2734" spans="2:11" x14ac:dyDescent="0.35">
      <c r="B2734" t="s">
        <v>768</v>
      </c>
      <c r="C2734" t="s">
        <v>1723</v>
      </c>
      <c r="D2734" t="s">
        <v>716</v>
      </c>
      <c r="E2734" s="1">
        <v>0</v>
      </c>
      <c r="F2734" s="1">
        <v>0</v>
      </c>
      <c r="G2734" s="1">
        <f t="shared" si="219"/>
        <v>0</v>
      </c>
      <c r="H2734" s="57">
        <f t="shared" si="220"/>
        <v>1</v>
      </c>
      <c r="I2734" s="1">
        <f t="shared" si="216"/>
        <v>0</v>
      </c>
      <c r="J2734" s="4">
        <f t="shared" si="217"/>
        <v>0</v>
      </c>
      <c r="K2734" s="19">
        <f t="shared" si="218"/>
        <v>0</v>
      </c>
    </row>
    <row r="2735" spans="2:11" x14ac:dyDescent="0.35">
      <c r="B2735" t="s">
        <v>768</v>
      </c>
      <c r="C2735" t="s">
        <v>1648</v>
      </c>
      <c r="D2735" t="s">
        <v>76</v>
      </c>
      <c r="E2735" s="1">
        <v>184.73072999999977</v>
      </c>
      <c r="F2735" s="1">
        <v>20.320380299999979</v>
      </c>
      <c r="G2735" s="1">
        <f t="shared" si="219"/>
        <v>20.320369653306606</v>
      </c>
      <c r="H2735" s="57">
        <f t="shared" si="220"/>
        <v>1</v>
      </c>
      <c r="I2735" s="1">
        <f t="shared" si="216"/>
        <v>20</v>
      </c>
      <c r="J2735" s="4">
        <f t="shared" si="217"/>
        <v>4.2110143926562538E-3</v>
      </c>
      <c r="K2735" s="19">
        <f t="shared" si="218"/>
        <v>214.66909170883051</v>
      </c>
    </row>
    <row r="2736" spans="2:11" x14ac:dyDescent="0.35">
      <c r="B2736" t="s">
        <v>768</v>
      </c>
      <c r="C2736" t="s">
        <v>1724</v>
      </c>
      <c r="D2736" t="s">
        <v>47</v>
      </c>
      <c r="E2736" s="1">
        <v>3390.5011369999997</v>
      </c>
      <c r="F2736" s="1">
        <v>372.95512506999995</v>
      </c>
      <c r="G2736" s="1">
        <f t="shared" si="219"/>
        <v>372.95492966328021</v>
      </c>
      <c r="H2736" s="57">
        <f t="shared" si="220"/>
        <v>1</v>
      </c>
      <c r="I2736" s="1">
        <f t="shared" si="216"/>
        <v>373</v>
      </c>
      <c r="J2736" s="4">
        <f t="shared" si="217"/>
        <v>7.8535418423039127E-2</v>
      </c>
      <c r="K2736" s="19">
        <f t="shared" si="218"/>
        <v>4003.5785603696886</v>
      </c>
    </row>
    <row r="2737" spans="2:11" x14ac:dyDescent="0.35">
      <c r="B2737" t="s">
        <v>768</v>
      </c>
      <c r="C2737" t="s">
        <v>1725</v>
      </c>
      <c r="D2737" t="s">
        <v>76</v>
      </c>
      <c r="E2737" s="1">
        <v>3216.6029490000001</v>
      </c>
      <c r="F2737" s="1">
        <v>353.82632439000002</v>
      </c>
      <c r="G2737" s="1">
        <f t="shared" si="219"/>
        <v>353.82613900565548</v>
      </c>
      <c r="H2737" s="57">
        <f t="shared" si="220"/>
        <v>1</v>
      </c>
      <c r="I2737" s="1">
        <f t="shared" si="216"/>
        <v>354</v>
      </c>
      <c r="J2737" s="4">
        <f t="shared" si="217"/>
        <v>7.4534954750015675E-2</v>
      </c>
      <c r="K2737" s="19">
        <f t="shared" si="218"/>
        <v>3799.6429232462992</v>
      </c>
    </row>
    <row r="2738" spans="2:11" x14ac:dyDescent="0.35">
      <c r="B2738" t="s">
        <v>768</v>
      </c>
      <c r="C2738" t="s">
        <v>1726</v>
      </c>
      <c r="D2738" t="s">
        <v>76</v>
      </c>
      <c r="E2738" s="1">
        <v>336.39527900000019</v>
      </c>
      <c r="F2738" s="1">
        <v>37.003480690000025</v>
      </c>
      <c r="G2738" s="1">
        <f t="shared" si="219"/>
        <v>37.00346130233568</v>
      </c>
      <c r="H2738" s="57">
        <f t="shared" si="220"/>
        <v>1</v>
      </c>
      <c r="I2738" s="1">
        <f t="shared" ref="I2738:I2801" si="221">+ROUND(H2738*G2738,0)</f>
        <v>37</v>
      </c>
      <c r="J2738" s="4">
        <f t="shared" ref="J2738:J2801" si="222">$J$3*(I2738/$I$4)</f>
        <v>7.790376626414069E-3</v>
      </c>
      <c r="K2738" s="19">
        <f t="shared" ref="K2738:K2801" si="223">$L$3*J2738</f>
        <v>397.13781966133638</v>
      </c>
    </row>
    <row r="2739" spans="2:11" x14ac:dyDescent="0.35">
      <c r="B2739" t="s">
        <v>768</v>
      </c>
      <c r="C2739" t="s">
        <v>210</v>
      </c>
      <c r="D2739" t="s">
        <v>225</v>
      </c>
      <c r="E2739" s="1">
        <v>0</v>
      </c>
      <c r="F2739" s="1">
        <v>0</v>
      </c>
      <c r="G2739" s="1">
        <f t="shared" si="219"/>
        <v>0</v>
      </c>
      <c r="H2739" s="57">
        <f t="shared" si="220"/>
        <v>1</v>
      </c>
      <c r="I2739" s="1">
        <f t="shared" si="221"/>
        <v>0</v>
      </c>
      <c r="J2739" s="4">
        <f t="shared" si="222"/>
        <v>0</v>
      </c>
      <c r="K2739" s="19">
        <f t="shared" si="223"/>
        <v>0</v>
      </c>
    </row>
    <row r="2740" spans="2:11" x14ac:dyDescent="0.35">
      <c r="B2740" t="s">
        <v>768</v>
      </c>
      <c r="C2740" t="s">
        <v>210</v>
      </c>
      <c r="D2740" t="s">
        <v>225</v>
      </c>
      <c r="E2740" s="1">
        <v>0</v>
      </c>
      <c r="F2740" s="1">
        <v>0</v>
      </c>
      <c r="G2740" s="1">
        <f t="shared" si="219"/>
        <v>0</v>
      </c>
      <c r="H2740" s="57">
        <f t="shared" si="220"/>
        <v>1</v>
      </c>
      <c r="I2740" s="1">
        <f t="shared" si="221"/>
        <v>0</v>
      </c>
      <c r="J2740" s="4">
        <f t="shared" si="222"/>
        <v>0</v>
      </c>
      <c r="K2740" s="19">
        <f t="shared" si="223"/>
        <v>0</v>
      </c>
    </row>
    <row r="2741" spans="2:11" x14ac:dyDescent="0.35">
      <c r="B2741" t="s">
        <v>768</v>
      </c>
      <c r="C2741" t="s">
        <v>176</v>
      </c>
      <c r="D2741" t="s">
        <v>76</v>
      </c>
      <c r="E2741" s="1">
        <v>1396.0698440000001</v>
      </c>
      <c r="F2741" s="1">
        <v>153.56768284000003</v>
      </c>
      <c r="G2741" s="1">
        <f t="shared" si="219"/>
        <v>153.56760237949649</v>
      </c>
      <c r="H2741" s="57">
        <f t="shared" si="220"/>
        <v>1</v>
      </c>
      <c r="I2741" s="1">
        <f t="shared" si="221"/>
        <v>154</v>
      </c>
      <c r="J2741" s="4">
        <f t="shared" si="222"/>
        <v>3.2424810823453151E-2</v>
      </c>
      <c r="K2741" s="19">
        <f t="shared" si="223"/>
        <v>1652.9520061579947</v>
      </c>
    </row>
    <row r="2742" spans="2:11" x14ac:dyDescent="0.35">
      <c r="B2742" t="s">
        <v>768</v>
      </c>
      <c r="C2742" t="s">
        <v>1727</v>
      </c>
      <c r="D2742" t="s">
        <v>14</v>
      </c>
      <c r="E2742" s="1">
        <v>1749.1977000000002</v>
      </c>
      <c r="F2742" s="1">
        <v>192.41174700000002</v>
      </c>
      <c r="G2742" s="1">
        <f t="shared" si="219"/>
        <v>192.41164618747382</v>
      </c>
      <c r="H2742" s="57">
        <f t="shared" si="220"/>
        <v>1</v>
      </c>
      <c r="I2742" s="1">
        <f t="shared" si="221"/>
        <v>192</v>
      </c>
      <c r="J2742" s="4">
        <f t="shared" si="222"/>
        <v>4.0425738169500035E-2</v>
      </c>
      <c r="K2742" s="19">
        <f t="shared" si="223"/>
        <v>2060.823280404773</v>
      </c>
    </row>
    <row r="2743" spans="2:11" x14ac:dyDescent="0.35">
      <c r="B2743" t="s">
        <v>768</v>
      </c>
      <c r="C2743" t="s">
        <v>1728</v>
      </c>
      <c r="D2743" t="s">
        <v>740</v>
      </c>
      <c r="E2743" s="1">
        <v>5604.3773689999998</v>
      </c>
      <c r="F2743" s="1">
        <v>616.48151059000008</v>
      </c>
      <c r="G2743" s="1">
        <f t="shared" si="219"/>
        <v>616.48118758966666</v>
      </c>
      <c r="H2743" s="57">
        <f t="shared" si="220"/>
        <v>1</v>
      </c>
      <c r="I2743" s="1">
        <f t="shared" si="221"/>
        <v>616</v>
      </c>
      <c r="J2743" s="4">
        <f t="shared" si="222"/>
        <v>0.1296992432938126</v>
      </c>
      <c r="K2743" s="19">
        <f t="shared" si="223"/>
        <v>6611.8080246319787</v>
      </c>
    </row>
    <row r="2744" spans="2:11" x14ac:dyDescent="0.35">
      <c r="B2744" t="s">
        <v>768</v>
      </c>
      <c r="C2744" t="s">
        <v>1729</v>
      </c>
      <c r="D2744" t="s">
        <v>288</v>
      </c>
      <c r="E2744" s="1">
        <v>771.28974800000003</v>
      </c>
      <c r="F2744" s="1">
        <v>84.841872280000018</v>
      </c>
      <c r="G2744" s="1">
        <f t="shared" si="219"/>
        <v>84.841827827810349</v>
      </c>
      <c r="H2744" s="57">
        <f t="shared" si="220"/>
        <v>1</v>
      </c>
      <c r="I2744" s="1">
        <f t="shared" si="221"/>
        <v>85</v>
      </c>
      <c r="J2744" s="4">
        <f t="shared" si="222"/>
        <v>1.7896811168789075E-2</v>
      </c>
      <c r="K2744" s="19">
        <f t="shared" si="223"/>
        <v>912.34363976252951</v>
      </c>
    </row>
    <row r="2745" spans="2:11" x14ac:dyDescent="0.35">
      <c r="B2745" t="s">
        <v>768</v>
      </c>
      <c r="C2745" t="s">
        <v>1730</v>
      </c>
      <c r="D2745" t="s">
        <v>288</v>
      </c>
      <c r="E2745" s="1">
        <v>552.60020900000018</v>
      </c>
      <c r="F2745" s="1">
        <v>60.786022990000021</v>
      </c>
      <c r="G2745" s="1">
        <f t="shared" si="219"/>
        <v>60.785991141671467</v>
      </c>
      <c r="H2745" s="57">
        <f t="shared" si="220"/>
        <v>1</v>
      </c>
      <c r="I2745" s="1">
        <f t="shared" si="221"/>
        <v>61</v>
      </c>
      <c r="J2745" s="4">
        <f t="shared" si="222"/>
        <v>1.2843593897601573E-2</v>
      </c>
      <c r="K2745" s="19">
        <f t="shared" si="223"/>
        <v>654.740729711933</v>
      </c>
    </row>
    <row r="2746" spans="2:11" x14ac:dyDescent="0.35">
      <c r="B2746" t="s">
        <v>768</v>
      </c>
      <c r="C2746" t="s">
        <v>1731</v>
      </c>
      <c r="D2746" t="s">
        <v>288</v>
      </c>
      <c r="E2746" s="1">
        <v>397.75815999999998</v>
      </c>
      <c r="F2746" s="1">
        <v>43.753397599999985</v>
      </c>
      <c r="G2746" s="1">
        <f t="shared" si="219"/>
        <v>43.753374675773109</v>
      </c>
      <c r="H2746" s="57">
        <f t="shared" si="220"/>
        <v>1</v>
      </c>
      <c r="I2746" s="1">
        <f t="shared" si="221"/>
        <v>44</v>
      </c>
      <c r="J2746" s="4">
        <f t="shared" si="222"/>
        <v>9.2642316638437573E-3</v>
      </c>
      <c r="K2746" s="19">
        <f t="shared" si="223"/>
        <v>472.27200175942704</v>
      </c>
    </row>
    <row r="2747" spans="2:11" x14ac:dyDescent="0.35">
      <c r="B2747" t="s">
        <v>768</v>
      </c>
      <c r="C2747" t="s">
        <v>1597</v>
      </c>
      <c r="D2747" t="s">
        <v>716</v>
      </c>
      <c r="E2747" s="1">
        <v>4530.9389110000011</v>
      </c>
      <c r="F2747" s="1">
        <v>498.4032802100001</v>
      </c>
      <c r="G2747" s="1">
        <f t="shared" si="219"/>
        <v>498.40301907576827</v>
      </c>
      <c r="H2747" s="57">
        <f t="shared" si="220"/>
        <v>1</v>
      </c>
      <c r="I2747" s="1">
        <f t="shared" si="221"/>
        <v>498</v>
      </c>
      <c r="J2747" s="4">
        <f t="shared" si="222"/>
        <v>0.10485425837714071</v>
      </c>
      <c r="K2747" s="19">
        <f t="shared" si="223"/>
        <v>5345.2603835498794</v>
      </c>
    </row>
    <row r="2748" spans="2:11" x14ac:dyDescent="0.35">
      <c r="B2748" t="s">
        <v>768</v>
      </c>
      <c r="C2748" t="s">
        <v>1732</v>
      </c>
      <c r="D2748" t="s">
        <v>76</v>
      </c>
      <c r="E2748" s="1">
        <v>3937.6938819999996</v>
      </c>
      <c r="F2748" s="1">
        <v>433.14632702</v>
      </c>
      <c r="G2748" s="1">
        <f t="shared" si="219"/>
        <v>433.1461000766032</v>
      </c>
      <c r="H2748" s="57">
        <f t="shared" si="220"/>
        <v>1</v>
      </c>
      <c r="I2748" s="1">
        <f t="shared" si="221"/>
        <v>433</v>
      </c>
      <c r="J2748" s="4">
        <f t="shared" si="222"/>
        <v>9.1168461601007889E-2</v>
      </c>
      <c r="K2748" s="19">
        <f t="shared" si="223"/>
        <v>4647.5858354961802</v>
      </c>
    </row>
    <row r="2749" spans="2:11" x14ac:dyDescent="0.35">
      <c r="B2749" t="s">
        <v>768</v>
      </c>
      <c r="C2749" t="s">
        <v>1733</v>
      </c>
      <c r="D2749" t="s">
        <v>76</v>
      </c>
      <c r="E2749" s="1">
        <v>1848.0657600000002</v>
      </c>
      <c r="F2749" s="1">
        <v>203.28723360000001</v>
      </c>
      <c r="G2749" s="1">
        <f t="shared" si="219"/>
        <v>203.28712708935353</v>
      </c>
      <c r="H2749" s="57">
        <f t="shared" si="220"/>
        <v>1</v>
      </c>
      <c r="I2749" s="1">
        <f t="shared" si="221"/>
        <v>203</v>
      </c>
      <c r="J2749" s="4">
        <f t="shared" si="222"/>
        <v>4.274179608546097E-2</v>
      </c>
      <c r="K2749" s="19">
        <f t="shared" si="223"/>
        <v>2178.8912808446294</v>
      </c>
    </row>
    <row r="2750" spans="2:11" x14ac:dyDescent="0.35">
      <c r="B2750" t="s">
        <v>768</v>
      </c>
      <c r="C2750" t="s">
        <v>1734</v>
      </c>
      <c r="D2750" t="s">
        <v>47</v>
      </c>
      <c r="E2750" s="1">
        <v>2443.8005459999999</v>
      </c>
      <c r="F2750" s="1">
        <v>268.81806005999999</v>
      </c>
      <c r="G2750" s="1">
        <f t="shared" si="219"/>
        <v>268.81791921502486</v>
      </c>
      <c r="H2750" s="57">
        <f t="shared" si="220"/>
        <v>1</v>
      </c>
      <c r="I2750" s="1">
        <f t="shared" si="221"/>
        <v>269</v>
      </c>
      <c r="J2750" s="4">
        <f t="shared" si="222"/>
        <v>5.663814358122661E-2</v>
      </c>
      <c r="K2750" s="19">
        <f t="shared" si="223"/>
        <v>2887.2992834837701</v>
      </c>
    </row>
    <row r="2751" spans="2:11" x14ac:dyDescent="0.35">
      <c r="B2751" t="s">
        <v>768</v>
      </c>
      <c r="C2751" t="s">
        <v>1735</v>
      </c>
      <c r="D2751" t="s">
        <v>76</v>
      </c>
      <c r="E2751" s="1">
        <v>2906.0525139999995</v>
      </c>
      <c r="F2751" s="1">
        <v>319.66577653999997</v>
      </c>
      <c r="G2751" s="1">
        <f t="shared" si="219"/>
        <v>319.6656090537889</v>
      </c>
      <c r="H2751" s="57">
        <f t="shared" si="220"/>
        <v>1</v>
      </c>
      <c r="I2751" s="1">
        <f t="shared" si="221"/>
        <v>320</v>
      </c>
      <c r="J2751" s="4">
        <f t="shared" si="222"/>
        <v>6.737623028250006E-2</v>
      </c>
      <c r="K2751" s="19">
        <f t="shared" si="223"/>
        <v>3434.7054673412881</v>
      </c>
    </row>
    <row r="2752" spans="2:11" x14ac:dyDescent="0.35">
      <c r="B2752" t="s">
        <v>768</v>
      </c>
      <c r="C2752" t="s">
        <v>1736</v>
      </c>
      <c r="D2752" t="s">
        <v>716</v>
      </c>
      <c r="E2752" s="1">
        <v>2008.8296420000001</v>
      </c>
      <c r="F2752" s="1">
        <v>220.97126061999995</v>
      </c>
      <c r="G2752" s="1">
        <f t="shared" si="219"/>
        <v>220.97114484395536</v>
      </c>
      <c r="H2752" s="57">
        <f t="shared" si="220"/>
        <v>1</v>
      </c>
      <c r="I2752" s="1">
        <f t="shared" si="221"/>
        <v>221</v>
      </c>
      <c r="J2752" s="4">
        <f t="shared" si="222"/>
        <v>4.65317090388516E-2</v>
      </c>
      <c r="K2752" s="19">
        <f t="shared" si="223"/>
        <v>2372.0934633825768</v>
      </c>
    </row>
    <row r="2753" spans="2:11" x14ac:dyDescent="0.35">
      <c r="B2753" t="s">
        <v>768</v>
      </c>
      <c r="C2753" t="s">
        <v>1693</v>
      </c>
      <c r="D2753" t="s">
        <v>112</v>
      </c>
      <c r="E2753" s="1">
        <v>111.6570610000002</v>
      </c>
      <c r="F2753" s="1">
        <v>12.282276710000023</v>
      </c>
      <c r="G2753" s="1">
        <f t="shared" si="219"/>
        <v>12.282270274803825</v>
      </c>
      <c r="H2753" s="57">
        <f t="shared" si="220"/>
        <v>0.82600678126016336</v>
      </c>
      <c r="I2753" s="1">
        <f t="shared" si="221"/>
        <v>10</v>
      </c>
      <c r="J2753" s="4">
        <f t="shared" si="222"/>
        <v>2.1055071963281269E-3</v>
      </c>
      <c r="K2753" s="19">
        <f t="shared" si="223"/>
        <v>107.33454585441525</v>
      </c>
    </row>
    <row r="2754" spans="2:11" x14ac:dyDescent="0.35">
      <c r="B2754" t="s">
        <v>768</v>
      </c>
      <c r="C2754" t="s">
        <v>1737</v>
      </c>
      <c r="D2754" t="s">
        <v>76</v>
      </c>
      <c r="E2754" s="1">
        <v>2235.7795120000001</v>
      </c>
      <c r="F2754" s="1">
        <v>245.93574632000002</v>
      </c>
      <c r="G2754" s="1">
        <f t="shared" si="219"/>
        <v>245.93561746402185</v>
      </c>
      <c r="H2754" s="57">
        <f t="shared" si="220"/>
        <v>1</v>
      </c>
      <c r="I2754" s="1">
        <f t="shared" si="221"/>
        <v>246</v>
      </c>
      <c r="J2754" s="4">
        <f t="shared" si="222"/>
        <v>5.179547702967191E-2</v>
      </c>
      <c r="K2754" s="19">
        <f t="shared" si="223"/>
        <v>2640.4298280186144</v>
      </c>
    </row>
    <row r="2755" spans="2:11" x14ac:dyDescent="0.35">
      <c r="B2755" t="s">
        <v>768</v>
      </c>
      <c r="C2755" t="s">
        <v>1738</v>
      </c>
      <c r="D2755" t="s">
        <v>1784</v>
      </c>
      <c r="E2755" s="1">
        <v>802.70457600000043</v>
      </c>
      <c r="F2755" s="1">
        <v>88.29750336000005</v>
      </c>
      <c r="G2755" s="1">
        <f t="shared" si="219"/>
        <v>88.297457097261358</v>
      </c>
      <c r="H2755" s="57">
        <f t="shared" si="220"/>
        <v>1</v>
      </c>
      <c r="I2755" s="1">
        <f t="shared" si="221"/>
        <v>88</v>
      </c>
      <c r="J2755" s="4">
        <f t="shared" si="222"/>
        <v>1.8528463327687515E-2</v>
      </c>
      <c r="K2755" s="19">
        <f t="shared" si="223"/>
        <v>944.54400351885408</v>
      </c>
    </row>
    <row r="2756" spans="2:11" x14ac:dyDescent="0.35">
      <c r="B2756" t="s">
        <v>768</v>
      </c>
      <c r="C2756" t="s">
        <v>1739</v>
      </c>
      <c r="D2756" t="s">
        <v>288</v>
      </c>
      <c r="E2756" s="1">
        <v>1076.6571510000003</v>
      </c>
      <c r="F2756" s="1">
        <v>118.43228661000006</v>
      </c>
      <c r="G2756" s="1">
        <f t="shared" si="219"/>
        <v>118.43222455839363</v>
      </c>
      <c r="H2756" s="57">
        <f t="shared" si="220"/>
        <v>1</v>
      </c>
      <c r="I2756" s="1">
        <f t="shared" si="221"/>
        <v>118</v>
      </c>
      <c r="J2756" s="4">
        <f t="shared" si="222"/>
        <v>2.4844984916671895E-2</v>
      </c>
      <c r="K2756" s="19">
        <f t="shared" si="223"/>
        <v>1266.5476410821</v>
      </c>
    </row>
    <row r="2757" spans="2:11" x14ac:dyDescent="0.35">
      <c r="B2757" t="s">
        <v>768</v>
      </c>
      <c r="C2757" t="s">
        <v>1740</v>
      </c>
      <c r="D2757" t="s">
        <v>112</v>
      </c>
      <c r="E2757" s="1">
        <v>5.6992899999999986</v>
      </c>
      <c r="F2757" s="1">
        <v>0.62692189999999992</v>
      </c>
      <c r="G2757" s="1">
        <f t="shared" si="219"/>
        <v>0.62692157152951167</v>
      </c>
      <c r="H2757" s="57">
        <f t="shared" si="220"/>
        <v>0.82600678126016336</v>
      </c>
      <c r="I2757" s="1">
        <f t="shared" si="221"/>
        <v>1</v>
      </c>
      <c r="J2757" s="4">
        <f t="shared" si="222"/>
        <v>2.1055071963281267E-4</v>
      </c>
      <c r="K2757" s="19">
        <f t="shared" si="223"/>
        <v>10.733454585441525</v>
      </c>
    </row>
    <row r="2758" spans="2:11" x14ac:dyDescent="0.35">
      <c r="B2758" t="s">
        <v>768</v>
      </c>
      <c r="C2758" t="s">
        <v>1741</v>
      </c>
      <c r="D2758" t="s">
        <v>47</v>
      </c>
      <c r="E2758" s="1">
        <v>10897.738199999996</v>
      </c>
      <c r="F2758" s="1">
        <v>1198.7512019999997</v>
      </c>
      <c r="G2758" s="1">
        <f t="shared" si="219"/>
        <v>1198.7505739243295</v>
      </c>
      <c r="H2758" s="57">
        <f t="shared" si="220"/>
        <v>1</v>
      </c>
      <c r="I2758" s="1">
        <f t="shared" si="221"/>
        <v>1199</v>
      </c>
      <c r="J2758" s="4">
        <f t="shared" si="222"/>
        <v>0.2524503128397424</v>
      </c>
      <c r="K2758" s="19">
        <f t="shared" si="223"/>
        <v>12869.412047944388</v>
      </c>
    </row>
    <row r="2759" spans="2:11" x14ac:dyDescent="0.35">
      <c r="B2759" t="s">
        <v>768</v>
      </c>
      <c r="C2759" t="s">
        <v>1742</v>
      </c>
      <c r="D2759" t="s">
        <v>76</v>
      </c>
      <c r="E2759" s="1">
        <v>1148.9608739999999</v>
      </c>
      <c r="F2759" s="1">
        <v>126.38569613999996</v>
      </c>
      <c r="G2759" s="1">
        <f t="shared" ref="G2759:G2822" si="224">F2759*($G$3/$F$3)</f>
        <v>126.3856299212711</v>
      </c>
      <c r="H2759" s="57">
        <f t="shared" si="220"/>
        <v>1</v>
      </c>
      <c r="I2759" s="1">
        <f t="shared" si="221"/>
        <v>126</v>
      </c>
      <c r="J2759" s="4">
        <f t="shared" si="222"/>
        <v>2.6529390673734398E-2</v>
      </c>
      <c r="K2759" s="19">
        <f t="shared" si="223"/>
        <v>1352.4152777656323</v>
      </c>
    </row>
    <row r="2760" spans="2:11" x14ac:dyDescent="0.35">
      <c r="B2760" t="s">
        <v>768</v>
      </c>
      <c r="C2760" t="s">
        <v>1742</v>
      </c>
      <c r="D2760" t="s">
        <v>76</v>
      </c>
      <c r="E2760" s="1">
        <v>666.55852400000015</v>
      </c>
      <c r="F2760" s="1">
        <v>73.321437639999985</v>
      </c>
      <c r="G2760" s="1">
        <f t="shared" si="224"/>
        <v>73.321399223845731</v>
      </c>
      <c r="H2760" s="57">
        <f t="shared" ref="H2760:H2823" si="225">+VLOOKUP(D2760,$P$8:$AF$357,17,0)</f>
        <v>1</v>
      </c>
      <c r="I2760" s="1">
        <f t="shared" si="221"/>
        <v>73</v>
      </c>
      <c r="J2760" s="4">
        <f t="shared" si="222"/>
        <v>1.5370202533195324E-2</v>
      </c>
      <c r="K2760" s="19">
        <f t="shared" si="223"/>
        <v>783.5421847372312</v>
      </c>
    </row>
    <row r="2761" spans="2:11" x14ac:dyDescent="0.35">
      <c r="B2761" t="s">
        <v>768</v>
      </c>
      <c r="C2761" t="s">
        <v>1631</v>
      </c>
      <c r="D2761" t="s">
        <v>112</v>
      </c>
      <c r="E2761" s="1">
        <v>64.175308000000229</v>
      </c>
      <c r="F2761" s="1">
        <v>7.0592838800000255</v>
      </c>
      <c r="G2761" s="1">
        <f t="shared" si="224"/>
        <v>7.0592801813472548</v>
      </c>
      <c r="H2761" s="57">
        <f t="shared" si="225"/>
        <v>0.82600678126016336</v>
      </c>
      <c r="I2761" s="1">
        <f t="shared" si="221"/>
        <v>6</v>
      </c>
      <c r="J2761" s="4">
        <f t="shared" si="222"/>
        <v>1.2633043177968761E-3</v>
      </c>
      <c r="K2761" s="19">
        <f t="shared" si="223"/>
        <v>64.400727512649155</v>
      </c>
    </row>
    <row r="2762" spans="2:11" x14ac:dyDescent="0.35">
      <c r="B2762" t="s">
        <v>768</v>
      </c>
      <c r="C2762" t="s">
        <v>1743</v>
      </c>
      <c r="D2762" t="s">
        <v>47</v>
      </c>
      <c r="E2762" s="1">
        <v>11251.359799999995</v>
      </c>
      <c r="F2762" s="1">
        <v>1237.6495779999996</v>
      </c>
      <c r="G2762" s="1">
        <f t="shared" si="224"/>
        <v>1237.6489295438503</v>
      </c>
      <c r="H2762" s="57">
        <f t="shared" si="225"/>
        <v>1</v>
      </c>
      <c r="I2762" s="1">
        <f t="shared" si="221"/>
        <v>1238</v>
      </c>
      <c r="J2762" s="4">
        <f t="shared" si="222"/>
        <v>0.26066179090542207</v>
      </c>
      <c r="K2762" s="19">
        <f t="shared" si="223"/>
        <v>13288.016776776607</v>
      </c>
    </row>
    <row r="2763" spans="2:11" x14ac:dyDescent="0.35">
      <c r="B2763" t="s">
        <v>768</v>
      </c>
      <c r="C2763" t="s">
        <v>1744</v>
      </c>
      <c r="D2763" t="s">
        <v>76</v>
      </c>
      <c r="E2763" s="1">
        <v>3236.9293259999995</v>
      </c>
      <c r="F2763" s="1">
        <v>356.06222585999996</v>
      </c>
      <c r="G2763" s="1">
        <f t="shared" si="224"/>
        <v>356.06203930417354</v>
      </c>
      <c r="H2763" s="57">
        <f t="shared" si="225"/>
        <v>1</v>
      </c>
      <c r="I2763" s="1">
        <f t="shared" si="221"/>
        <v>356</v>
      </c>
      <c r="J2763" s="4">
        <f t="shared" si="222"/>
        <v>7.4956056189281306E-2</v>
      </c>
      <c r="K2763" s="19">
        <f t="shared" si="223"/>
        <v>3821.1098324171826</v>
      </c>
    </row>
    <row r="2764" spans="2:11" x14ac:dyDescent="0.35">
      <c r="B2764" t="s">
        <v>768</v>
      </c>
      <c r="C2764" t="s">
        <v>1745</v>
      </c>
      <c r="D2764" t="s">
        <v>112</v>
      </c>
      <c r="E2764" s="1">
        <v>291.1636279999999</v>
      </c>
      <c r="F2764" s="1">
        <v>32.027999079999987</v>
      </c>
      <c r="G2764" s="1">
        <f t="shared" si="224"/>
        <v>32.027982299197632</v>
      </c>
      <c r="H2764" s="57">
        <f t="shared" si="225"/>
        <v>0.82600678126016336</v>
      </c>
      <c r="I2764" s="1">
        <f t="shared" si="221"/>
        <v>26</v>
      </c>
      <c r="J2764" s="4">
        <f t="shared" si="222"/>
        <v>5.4743187104531292E-3</v>
      </c>
      <c r="K2764" s="19">
        <f t="shared" si="223"/>
        <v>279.06981922147963</v>
      </c>
    </row>
    <row r="2765" spans="2:11" x14ac:dyDescent="0.35">
      <c r="B2765" t="s">
        <v>768</v>
      </c>
      <c r="C2765" t="s">
        <v>1638</v>
      </c>
      <c r="D2765" t="s">
        <v>112</v>
      </c>
      <c r="E2765" s="1">
        <v>115.77238299999991</v>
      </c>
      <c r="F2765" s="1">
        <v>12.734962129999987</v>
      </c>
      <c r="G2765" s="1">
        <f t="shared" si="224"/>
        <v>12.734955457623048</v>
      </c>
      <c r="H2765" s="57">
        <f t="shared" si="225"/>
        <v>0.82600678126016336</v>
      </c>
      <c r="I2765" s="1">
        <f t="shared" si="221"/>
        <v>11</v>
      </c>
      <c r="J2765" s="4">
        <f t="shared" si="222"/>
        <v>2.3160579159609393E-3</v>
      </c>
      <c r="K2765" s="19">
        <f t="shared" si="223"/>
        <v>118.06800043985676</v>
      </c>
    </row>
    <row r="2766" spans="2:11" x14ac:dyDescent="0.35">
      <c r="B2766" t="s">
        <v>768</v>
      </c>
      <c r="C2766" t="s">
        <v>1746</v>
      </c>
      <c r="D2766" t="s">
        <v>112</v>
      </c>
      <c r="E2766" s="1">
        <v>151.8645590000001</v>
      </c>
      <c r="F2766" s="1">
        <v>16.705101490000011</v>
      </c>
      <c r="G2766" s="1">
        <f t="shared" si="224"/>
        <v>16.705092737501747</v>
      </c>
      <c r="H2766" s="57">
        <f t="shared" si="225"/>
        <v>0.82600678126016336</v>
      </c>
      <c r="I2766" s="1">
        <f t="shared" si="221"/>
        <v>14</v>
      </c>
      <c r="J2766" s="4">
        <f t="shared" si="222"/>
        <v>2.9477100748593775E-3</v>
      </c>
      <c r="K2766" s="19">
        <f t="shared" si="223"/>
        <v>150.26836419618135</v>
      </c>
    </row>
    <row r="2767" spans="2:11" x14ac:dyDescent="0.35">
      <c r="B2767" t="s">
        <v>768</v>
      </c>
      <c r="C2767" t="s">
        <v>1747</v>
      </c>
      <c r="D2767" t="s">
        <v>76</v>
      </c>
      <c r="E2767" s="1">
        <v>2411.4233540000005</v>
      </c>
      <c r="F2767" s="1">
        <v>265.25656894000002</v>
      </c>
      <c r="G2767" s="1">
        <f t="shared" si="224"/>
        <v>265.25642996103835</v>
      </c>
      <c r="H2767" s="57">
        <f t="shared" si="225"/>
        <v>1</v>
      </c>
      <c r="I2767" s="1">
        <f t="shared" si="221"/>
        <v>265</v>
      </c>
      <c r="J2767" s="4">
        <f t="shared" si="222"/>
        <v>5.5795940702695355E-2</v>
      </c>
      <c r="K2767" s="19">
        <f t="shared" si="223"/>
        <v>2844.3654651420038</v>
      </c>
    </row>
    <row r="2768" spans="2:11" x14ac:dyDescent="0.35">
      <c r="B2768" t="s">
        <v>768</v>
      </c>
      <c r="C2768" t="s">
        <v>1636</v>
      </c>
      <c r="D2768" t="s">
        <v>112</v>
      </c>
      <c r="E2768" s="1">
        <v>149.4128990000001</v>
      </c>
      <c r="F2768" s="1">
        <v>16.435418890000008</v>
      </c>
      <c r="G2768" s="1">
        <f t="shared" si="224"/>
        <v>16.435410278799687</v>
      </c>
      <c r="H2768" s="57">
        <f t="shared" si="225"/>
        <v>0.82600678126016336</v>
      </c>
      <c r="I2768" s="1">
        <f t="shared" si="221"/>
        <v>14</v>
      </c>
      <c r="J2768" s="4">
        <f t="shared" si="222"/>
        <v>2.9477100748593775E-3</v>
      </c>
      <c r="K2768" s="19">
        <f t="shared" si="223"/>
        <v>150.26836419618135</v>
      </c>
    </row>
    <row r="2769" spans="2:11" x14ac:dyDescent="0.35">
      <c r="B2769" t="s">
        <v>768</v>
      </c>
      <c r="C2769" t="s">
        <v>1748</v>
      </c>
      <c r="D2769" t="s">
        <v>112</v>
      </c>
      <c r="E2769" s="1">
        <v>80.907843999999983</v>
      </c>
      <c r="F2769" s="1">
        <v>8.8998628399999973</v>
      </c>
      <c r="G2769" s="1">
        <f t="shared" si="224"/>
        <v>8.8998581769912679</v>
      </c>
      <c r="H2769" s="57">
        <f t="shared" si="225"/>
        <v>0.82600678126016336</v>
      </c>
      <c r="I2769" s="1">
        <f t="shared" si="221"/>
        <v>7</v>
      </c>
      <c r="J2769" s="4">
        <f t="shared" si="222"/>
        <v>1.4738550374296887E-3</v>
      </c>
      <c r="K2769" s="19">
        <f t="shared" si="223"/>
        <v>75.134182098090676</v>
      </c>
    </row>
    <row r="2770" spans="2:11" x14ac:dyDescent="0.35">
      <c r="B2770" t="s">
        <v>768</v>
      </c>
      <c r="C2770" t="s">
        <v>1749</v>
      </c>
      <c r="D2770" t="s">
        <v>112</v>
      </c>
      <c r="E2770" s="1">
        <v>145.48343499999996</v>
      </c>
      <c r="F2770" s="1">
        <v>16.003177849999993</v>
      </c>
      <c r="G2770" s="1">
        <f t="shared" si="224"/>
        <v>16.003169465268751</v>
      </c>
      <c r="H2770" s="57">
        <f t="shared" si="225"/>
        <v>0.82600678126016336</v>
      </c>
      <c r="I2770" s="1">
        <f t="shared" si="221"/>
        <v>13</v>
      </c>
      <c r="J2770" s="4">
        <f t="shared" si="222"/>
        <v>2.7371593552265646E-3</v>
      </c>
      <c r="K2770" s="19">
        <f t="shared" si="223"/>
        <v>139.53490961073982</v>
      </c>
    </row>
    <row r="2771" spans="2:11" x14ac:dyDescent="0.35">
      <c r="B2771" t="s">
        <v>768</v>
      </c>
      <c r="C2771" t="s">
        <v>1750</v>
      </c>
      <c r="D2771" t="s">
        <v>112</v>
      </c>
      <c r="E2771" s="1">
        <v>6.2964900000000101</v>
      </c>
      <c r="F2771" s="1">
        <v>0.69261390000000111</v>
      </c>
      <c r="G2771" s="1">
        <f t="shared" si="224"/>
        <v>0.6926135371107387</v>
      </c>
      <c r="H2771" s="57">
        <f t="shared" si="225"/>
        <v>0.82600678126016336</v>
      </c>
      <c r="I2771" s="1">
        <f t="shared" si="221"/>
        <v>1</v>
      </c>
      <c r="J2771" s="4">
        <f t="shared" si="222"/>
        <v>2.1055071963281267E-4</v>
      </c>
      <c r="K2771" s="19">
        <f t="shared" si="223"/>
        <v>10.733454585441525</v>
      </c>
    </row>
    <row r="2772" spans="2:11" x14ac:dyDescent="0.35">
      <c r="B2772" t="s">
        <v>768</v>
      </c>
      <c r="C2772" t="s">
        <v>1751</v>
      </c>
      <c r="D2772" t="s">
        <v>112</v>
      </c>
      <c r="E2772" s="1">
        <v>32.607778000000025</v>
      </c>
      <c r="F2772" s="1">
        <v>3.5868555800000035</v>
      </c>
      <c r="G2772" s="1">
        <f t="shared" si="224"/>
        <v>3.5868537006970098</v>
      </c>
      <c r="H2772" s="57">
        <f t="shared" si="225"/>
        <v>0.82600678126016336</v>
      </c>
      <c r="I2772" s="1">
        <f t="shared" si="221"/>
        <v>3</v>
      </c>
      <c r="J2772" s="4">
        <f t="shared" si="222"/>
        <v>6.3165215889843804E-4</v>
      </c>
      <c r="K2772" s="19">
        <f t="shared" si="223"/>
        <v>32.200363756324577</v>
      </c>
    </row>
    <row r="2773" spans="2:11" x14ac:dyDescent="0.35">
      <c r="B2773" t="s">
        <v>768</v>
      </c>
      <c r="C2773" t="s">
        <v>1635</v>
      </c>
      <c r="D2773" t="s">
        <v>112</v>
      </c>
      <c r="E2773" s="1">
        <v>107.40857</v>
      </c>
      <c r="F2773" s="1">
        <v>11.8149427</v>
      </c>
      <c r="G2773" s="1">
        <f t="shared" si="224"/>
        <v>11.81493650965955</v>
      </c>
      <c r="H2773" s="57">
        <f t="shared" si="225"/>
        <v>0.82600678126016336</v>
      </c>
      <c r="I2773" s="1">
        <f t="shared" si="221"/>
        <v>10</v>
      </c>
      <c r="J2773" s="4">
        <f t="shared" si="222"/>
        <v>2.1055071963281269E-3</v>
      </c>
      <c r="K2773" s="19">
        <f t="shared" si="223"/>
        <v>107.33454585441525</v>
      </c>
    </row>
    <row r="2774" spans="2:11" x14ac:dyDescent="0.35">
      <c r="B2774" t="s">
        <v>768</v>
      </c>
      <c r="C2774" t="s">
        <v>1752</v>
      </c>
      <c r="D2774" t="s">
        <v>112</v>
      </c>
      <c r="E2774" s="1">
        <v>34.249560000000002</v>
      </c>
      <c r="F2774" s="1">
        <v>3.7674516000000002</v>
      </c>
      <c r="G2774" s="1">
        <f t="shared" si="224"/>
        <v>3.7674496260752317</v>
      </c>
      <c r="H2774" s="57">
        <f t="shared" si="225"/>
        <v>0.82600678126016336</v>
      </c>
      <c r="I2774" s="1">
        <f t="shared" si="221"/>
        <v>3</v>
      </c>
      <c r="J2774" s="4">
        <f t="shared" si="222"/>
        <v>6.3165215889843804E-4</v>
      </c>
      <c r="K2774" s="19">
        <f t="shared" si="223"/>
        <v>32.200363756324577</v>
      </c>
    </row>
    <row r="2775" spans="2:11" x14ac:dyDescent="0.35">
      <c r="B2775" t="s">
        <v>768</v>
      </c>
      <c r="C2775" t="s">
        <v>1753</v>
      </c>
      <c r="D2775" t="s">
        <v>716</v>
      </c>
      <c r="E2775" s="1">
        <v>1571.0840320000004</v>
      </c>
      <c r="F2775" s="1">
        <v>172.81924351999999</v>
      </c>
      <c r="G2775" s="1">
        <f t="shared" si="224"/>
        <v>172.81915297280219</v>
      </c>
      <c r="H2775" s="57">
        <f t="shared" si="225"/>
        <v>1</v>
      </c>
      <c r="I2775" s="1">
        <f t="shared" si="221"/>
        <v>173</v>
      </c>
      <c r="J2775" s="4">
        <f t="shared" si="222"/>
        <v>3.642527449647659E-2</v>
      </c>
      <c r="K2775" s="19">
        <f t="shared" si="223"/>
        <v>1856.8876432813836</v>
      </c>
    </row>
    <row r="2776" spans="2:11" x14ac:dyDescent="0.35">
      <c r="B2776" t="s">
        <v>768</v>
      </c>
      <c r="C2776" t="s">
        <v>1754</v>
      </c>
      <c r="D2776" t="s">
        <v>112</v>
      </c>
      <c r="E2776" s="1">
        <v>0.92017700000000002</v>
      </c>
      <c r="F2776" s="1">
        <v>0.10121947000000001</v>
      </c>
      <c r="G2776" s="1">
        <f t="shared" si="224"/>
        <v>0.10121941696690494</v>
      </c>
      <c r="H2776" s="57">
        <f t="shared" si="225"/>
        <v>0.82600678126016336</v>
      </c>
      <c r="I2776" s="1">
        <f t="shared" si="221"/>
        <v>0</v>
      </c>
      <c r="J2776" s="4">
        <f t="shared" si="222"/>
        <v>0</v>
      </c>
      <c r="K2776" s="19">
        <f t="shared" si="223"/>
        <v>0</v>
      </c>
    </row>
    <row r="2777" spans="2:11" x14ac:dyDescent="0.35">
      <c r="B2777" t="s">
        <v>768</v>
      </c>
      <c r="C2777" t="s">
        <v>1755</v>
      </c>
      <c r="D2777" t="s">
        <v>14</v>
      </c>
      <c r="E2777" s="1">
        <v>748.96199999999999</v>
      </c>
      <c r="F2777" s="1">
        <v>82.385819999999995</v>
      </c>
      <c r="G2777" s="1">
        <f t="shared" si="224"/>
        <v>82.385776834638378</v>
      </c>
      <c r="H2777" s="57">
        <f t="shared" si="225"/>
        <v>1</v>
      </c>
      <c r="I2777" s="1">
        <f t="shared" si="221"/>
        <v>82</v>
      </c>
      <c r="J2777" s="4">
        <f t="shared" si="222"/>
        <v>1.7265159009890639E-2</v>
      </c>
      <c r="K2777" s="19">
        <f t="shared" si="223"/>
        <v>880.14327600620504</v>
      </c>
    </row>
    <row r="2778" spans="2:11" x14ac:dyDescent="0.35">
      <c r="B2778" t="s">
        <v>768</v>
      </c>
      <c r="C2778" t="s">
        <v>1756</v>
      </c>
      <c r="D2778" t="s">
        <v>76</v>
      </c>
      <c r="E2778" s="1">
        <v>668.18759999999997</v>
      </c>
      <c r="F2778" s="1">
        <v>73.500636000000014</v>
      </c>
      <c r="G2778" s="1">
        <f t="shared" si="224"/>
        <v>73.500597489956277</v>
      </c>
      <c r="H2778" s="57">
        <f t="shared" si="225"/>
        <v>1</v>
      </c>
      <c r="I2778" s="1">
        <f t="shared" si="221"/>
        <v>74</v>
      </c>
      <c r="J2778" s="4">
        <f t="shared" si="222"/>
        <v>1.5580753252828138E-2</v>
      </c>
      <c r="K2778" s="19">
        <f t="shared" si="223"/>
        <v>794.27563932267276</v>
      </c>
    </row>
    <row r="2779" spans="2:11" x14ac:dyDescent="0.35">
      <c r="B2779" t="s">
        <v>768</v>
      </c>
      <c r="C2779" t="s">
        <v>1757</v>
      </c>
      <c r="D2779" t="s">
        <v>459</v>
      </c>
      <c r="E2779" s="1">
        <v>116.40257099999999</v>
      </c>
      <c r="F2779" s="1">
        <v>12.804282809999998</v>
      </c>
      <c r="G2779" s="1">
        <f t="shared" si="224"/>
        <v>12.804276101303069</v>
      </c>
      <c r="H2779" s="57">
        <f t="shared" si="225"/>
        <v>1</v>
      </c>
      <c r="I2779" s="1">
        <f t="shared" si="221"/>
        <v>13</v>
      </c>
      <c r="J2779" s="4">
        <f t="shared" si="222"/>
        <v>2.7371593552265646E-3</v>
      </c>
      <c r="K2779" s="19">
        <f t="shared" si="223"/>
        <v>139.53490961073982</v>
      </c>
    </row>
    <row r="2780" spans="2:11" x14ac:dyDescent="0.35">
      <c r="B2780" t="s">
        <v>768</v>
      </c>
      <c r="C2780" t="s">
        <v>1757</v>
      </c>
      <c r="D2780" t="s">
        <v>459</v>
      </c>
      <c r="E2780" s="1">
        <v>8130.9843519999977</v>
      </c>
      <c r="F2780" s="1">
        <v>894.40827871999988</v>
      </c>
      <c r="G2780" s="1">
        <f t="shared" si="224"/>
        <v>894.40781010225987</v>
      </c>
      <c r="H2780" s="57">
        <f t="shared" si="225"/>
        <v>1</v>
      </c>
      <c r="I2780" s="1">
        <f t="shared" si="221"/>
        <v>894</v>
      </c>
      <c r="J2780" s="4">
        <f t="shared" si="222"/>
        <v>0.1882323433517345</v>
      </c>
      <c r="K2780" s="19">
        <f t="shared" si="223"/>
        <v>9595.7083993847209</v>
      </c>
    </row>
    <row r="2781" spans="2:11" x14ac:dyDescent="0.35">
      <c r="B2781" t="s">
        <v>768</v>
      </c>
      <c r="C2781" t="s">
        <v>1757</v>
      </c>
      <c r="D2781" t="s">
        <v>459</v>
      </c>
      <c r="E2781" s="1">
        <v>250.66969099999986</v>
      </c>
      <c r="F2781" s="1">
        <v>27.57366600999999</v>
      </c>
      <c r="G2781" s="1">
        <f t="shared" si="224"/>
        <v>27.573651563008209</v>
      </c>
      <c r="H2781" s="57">
        <f t="shared" si="225"/>
        <v>1</v>
      </c>
      <c r="I2781" s="1">
        <f t="shared" si="221"/>
        <v>28</v>
      </c>
      <c r="J2781" s="4">
        <f t="shared" si="222"/>
        <v>5.8954201497187549E-3</v>
      </c>
      <c r="K2781" s="19">
        <f t="shared" si="223"/>
        <v>300.5367283923627</v>
      </c>
    </row>
    <row r="2782" spans="2:11" x14ac:dyDescent="0.35">
      <c r="B2782" t="s">
        <v>768</v>
      </c>
      <c r="C2782" t="s">
        <v>1757</v>
      </c>
      <c r="D2782" t="s">
        <v>459</v>
      </c>
      <c r="E2782" s="1">
        <v>256.89461400000005</v>
      </c>
      <c r="F2782" s="1">
        <v>28.258407540000004</v>
      </c>
      <c r="G2782" s="1">
        <f t="shared" si="224"/>
        <v>28.258392734243625</v>
      </c>
      <c r="H2782" s="57">
        <f t="shared" si="225"/>
        <v>1</v>
      </c>
      <c r="I2782" s="1">
        <f t="shared" si="221"/>
        <v>28</v>
      </c>
      <c r="J2782" s="4">
        <f t="shared" si="222"/>
        <v>5.8954201497187549E-3</v>
      </c>
      <c r="K2782" s="19">
        <f t="shared" si="223"/>
        <v>300.5367283923627</v>
      </c>
    </row>
    <row r="2783" spans="2:11" x14ac:dyDescent="0.35">
      <c r="B2783" t="s">
        <v>768</v>
      </c>
      <c r="C2783" t="s">
        <v>1758</v>
      </c>
      <c r="D2783" t="s">
        <v>716</v>
      </c>
      <c r="E2783" s="1">
        <v>907.78315499999974</v>
      </c>
      <c r="F2783" s="1">
        <v>99.85614704999999</v>
      </c>
      <c r="G2783" s="1">
        <f t="shared" si="224"/>
        <v>99.856094731206582</v>
      </c>
      <c r="H2783" s="57">
        <f t="shared" si="225"/>
        <v>1</v>
      </c>
      <c r="I2783" s="1">
        <f t="shared" si="221"/>
        <v>100</v>
      </c>
      <c r="J2783" s="4">
        <f t="shared" si="222"/>
        <v>2.1055071963281269E-2</v>
      </c>
      <c r="K2783" s="19">
        <f t="shared" si="223"/>
        <v>1073.3454585441525</v>
      </c>
    </row>
    <row r="2784" spans="2:11" x14ac:dyDescent="0.35">
      <c r="B2784" t="s">
        <v>768</v>
      </c>
      <c r="C2784" t="s">
        <v>1757</v>
      </c>
      <c r="D2784" t="s">
        <v>459</v>
      </c>
      <c r="E2784" s="1">
        <v>5417.2215469999992</v>
      </c>
      <c r="F2784" s="1">
        <v>595.89437016999989</v>
      </c>
      <c r="G2784" s="1">
        <f t="shared" si="224"/>
        <v>595.89405795612652</v>
      </c>
      <c r="H2784" s="57">
        <f t="shared" si="225"/>
        <v>1</v>
      </c>
      <c r="I2784" s="1">
        <f t="shared" si="221"/>
        <v>596</v>
      </c>
      <c r="J2784" s="4">
        <f t="shared" si="222"/>
        <v>0.12548822890115635</v>
      </c>
      <c r="K2784" s="19">
        <f t="shared" si="223"/>
        <v>6397.1389329231488</v>
      </c>
    </row>
    <row r="2785" spans="2:11" x14ac:dyDescent="0.35">
      <c r="B2785" t="s">
        <v>768</v>
      </c>
      <c r="C2785" t="s">
        <v>1744</v>
      </c>
      <c r="D2785" t="s">
        <v>76</v>
      </c>
      <c r="E2785" s="1">
        <v>10405.139861000001</v>
      </c>
      <c r="F2785" s="1">
        <v>1144.5653847100002</v>
      </c>
      <c r="G2785" s="1">
        <f t="shared" si="224"/>
        <v>1144.5647850245359</v>
      </c>
      <c r="H2785" s="57">
        <f t="shared" si="225"/>
        <v>1</v>
      </c>
      <c r="I2785" s="1">
        <f t="shared" si="221"/>
        <v>1145</v>
      </c>
      <c r="J2785" s="4">
        <f t="shared" si="222"/>
        <v>0.2410805739795705</v>
      </c>
      <c r="K2785" s="19">
        <f t="shared" si="223"/>
        <v>12289.805500330545</v>
      </c>
    </row>
    <row r="2786" spans="2:11" x14ac:dyDescent="0.35">
      <c r="B2786" t="s">
        <v>768</v>
      </c>
      <c r="C2786" t="s">
        <v>1759</v>
      </c>
      <c r="D2786" t="s">
        <v>47</v>
      </c>
      <c r="E2786" s="1">
        <v>1399.2495979999999</v>
      </c>
      <c r="F2786" s="1">
        <v>153.91745577999998</v>
      </c>
      <c r="G2786" s="1">
        <f t="shared" si="224"/>
        <v>153.91737513623585</v>
      </c>
      <c r="H2786" s="57">
        <f t="shared" si="225"/>
        <v>1</v>
      </c>
      <c r="I2786" s="1">
        <f t="shared" si="221"/>
        <v>154</v>
      </c>
      <c r="J2786" s="4">
        <f t="shared" si="222"/>
        <v>3.2424810823453151E-2</v>
      </c>
      <c r="K2786" s="19">
        <f t="shared" si="223"/>
        <v>1652.9520061579947</v>
      </c>
    </row>
    <row r="2787" spans="2:11" x14ac:dyDescent="0.35">
      <c r="B2787" t="s">
        <v>768</v>
      </c>
      <c r="C2787" t="s">
        <v>1760</v>
      </c>
      <c r="D2787" t="s">
        <v>76</v>
      </c>
      <c r="E2787" s="1">
        <v>0</v>
      </c>
      <c r="F2787" s="1">
        <v>0</v>
      </c>
      <c r="G2787" s="1">
        <f t="shared" si="224"/>
        <v>0</v>
      </c>
      <c r="H2787" s="57">
        <f t="shared" si="225"/>
        <v>1</v>
      </c>
      <c r="I2787" s="1">
        <f t="shared" si="221"/>
        <v>0</v>
      </c>
      <c r="J2787" s="4">
        <f t="shared" si="222"/>
        <v>0</v>
      </c>
      <c r="K2787" s="19">
        <f t="shared" si="223"/>
        <v>0</v>
      </c>
    </row>
    <row r="2788" spans="2:11" x14ac:dyDescent="0.35">
      <c r="B2788" t="s">
        <v>768</v>
      </c>
      <c r="C2788" t="s">
        <v>1699</v>
      </c>
      <c r="D2788" t="s">
        <v>10</v>
      </c>
      <c r="E2788" s="1">
        <v>1482.2773450000004</v>
      </c>
      <c r="F2788" s="1">
        <v>163.05050795000002</v>
      </c>
      <c r="G2788" s="1">
        <f t="shared" si="224"/>
        <v>163.05042252104954</v>
      </c>
      <c r="H2788" s="57">
        <f t="shared" si="225"/>
        <v>1</v>
      </c>
      <c r="I2788" s="1">
        <f t="shared" si="221"/>
        <v>163</v>
      </c>
      <c r="J2788" s="4">
        <f t="shared" si="222"/>
        <v>3.4319767300148463E-2</v>
      </c>
      <c r="K2788" s="19">
        <f t="shared" si="223"/>
        <v>1749.5530974269684</v>
      </c>
    </row>
    <row r="2789" spans="2:11" x14ac:dyDescent="0.35">
      <c r="B2789" t="s">
        <v>768</v>
      </c>
      <c r="C2789" t="s">
        <v>1699</v>
      </c>
      <c r="D2789" t="s">
        <v>10</v>
      </c>
      <c r="E2789" s="1">
        <v>3378.0387589999996</v>
      </c>
      <c r="F2789" s="1">
        <v>371.58426349000001</v>
      </c>
      <c r="G2789" s="1">
        <f t="shared" si="224"/>
        <v>371.58406880153171</v>
      </c>
      <c r="H2789" s="57">
        <f t="shared" si="225"/>
        <v>1</v>
      </c>
      <c r="I2789" s="1">
        <f t="shared" si="221"/>
        <v>372</v>
      </c>
      <c r="J2789" s="4">
        <f t="shared" si="222"/>
        <v>7.8324867703406312E-2</v>
      </c>
      <c r="K2789" s="19">
        <f t="shared" si="223"/>
        <v>3992.8451057842472</v>
      </c>
    </row>
    <row r="2790" spans="2:11" x14ac:dyDescent="0.35">
      <c r="B2790" t="s">
        <v>768</v>
      </c>
      <c r="C2790" t="s">
        <v>1761</v>
      </c>
      <c r="D2790" t="s">
        <v>716</v>
      </c>
      <c r="E2790" s="1">
        <v>550.41481999999996</v>
      </c>
      <c r="F2790" s="1">
        <v>60.545630199999998</v>
      </c>
      <c r="G2790" s="1">
        <f t="shared" si="224"/>
        <v>60.545598477623237</v>
      </c>
      <c r="H2790" s="57">
        <f t="shared" si="225"/>
        <v>1</v>
      </c>
      <c r="I2790" s="1">
        <f t="shared" si="221"/>
        <v>61</v>
      </c>
      <c r="J2790" s="4">
        <f t="shared" si="222"/>
        <v>1.2843593897601573E-2</v>
      </c>
      <c r="K2790" s="19">
        <f t="shared" si="223"/>
        <v>654.740729711933</v>
      </c>
    </row>
    <row r="2791" spans="2:11" x14ac:dyDescent="0.35">
      <c r="B2791" t="s">
        <v>768</v>
      </c>
      <c r="C2791" t="s">
        <v>1761</v>
      </c>
      <c r="D2791" t="s">
        <v>716</v>
      </c>
      <c r="E2791" s="1">
        <v>430.96799999999894</v>
      </c>
      <c r="F2791" s="1">
        <v>47.406479999999881</v>
      </c>
      <c r="G2791" s="1">
        <f t="shared" si="224"/>
        <v>47.406455161771021</v>
      </c>
      <c r="H2791" s="57">
        <f t="shared" si="225"/>
        <v>1</v>
      </c>
      <c r="I2791" s="1">
        <f t="shared" si="221"/>
        <v>47</v>
      </c>
      <c r="J2791" s="4">
        <f t="shared" si="222"/>
        <v>9.8958838227421967E-3</v>
      </c>
      <c r="K2791" s="19">
        <f t="shared" si="223"/>
        <v>504.47236551575168</v>
      </c>
    </row>
    <row r="2792" spans="2:11" x14ac:dyDescent="0.35">
      <c r="B2792" t="s">
        <v>768</v>
      </c>
      <c r="C2792" t="s">
        <v>1761</v>
      </c>
      <c r="D2792" t="s">
        <v>716</v>
      </c>
      <c r="E2792" s="1">
        <v>675.24559000000022</v>
      </c>
      <c r="F2792" s="1">
        <v>74.277014899999998</v>
      </c>
      <c r="G2792" s="1">
        <f t="shared" si="224"/>
        <v>74.276975983179028</v>
      </c>
      <c r="H2792" s="57">
        <f t="shared" si="225"/>
        <v>1</v>
      </c>
      <c r="I2792" s="1">
        <f t="shared" si="221"/>
        <v>74</v>
      </c>
      <c r="J2792" s="4">
        <f t="shared" si="222"/>
        <v>1.5580753252828138E-2</v>
      </c>
      <c r="K2792" s="19">
        <f t="shared" si="223"/>
        <v>794.27563932267276</v>
      </c>
    </row>
    <row r="2793" spans="2:11" x14ac:dyDescent="0.35">
      <c r="B2793" t="s">
        <v>768</v>
      </c>
      <c r="C2793" t="s">
        <v>1762</v>
      </c>
      <c r="D2793" t="s">
        <v>76</v>
      </c>
      <c r="E2793" s="1">
        <v>1937.1376800000003</v>
      </c>
      <c r="F2793" s="1">
        <v>213.08514480000002</v>
      </c>
      <c r="G2793" s="1">
        <f t="shared" si="224"/>
        <v>213.08503315581987</v>
      </c>
      <c r="H2793" s="57">
        <f t="shared" si="225"/>
        <v>1</v>
      </c>
      <c r="I2793" s="1">
        <f t="shared" si="221"/>
        <v>213</v>
      </c>
      <c r="J2793" s="4">
        <f t="shared" si="222"/>
        <v>4.4847303281789104E-2</v>
      </c>
      <c r="K2793" s="19">
        <f t="shared" si="223"/>
        <v>2286.2258266990448</v>
      </c>
    </row>
    <row r="2794" spans="2:11" x14ac:dyDescent="0.35">
      <c r="B2794" t="s">
        <v>768</v>
      </c>
      <c r="C2794" t="s">
        <v>1785</v>
      </c>
      <c r="D2794" t="s">
        <v>112</v>
      </c>
      <c r="E2794" s="1">
        <v>100.69140599999989</v>
      </c>
      <c r="F2794" s="1">
        <v>11.076054659999986</v>
      </c>
      <c r="G2794" s="1">
        <f t="shared" si="224"/>
        <v>11.076048856793747</v>
      </c>
      <c r="H2794" s="57">
        <f t="shared" si="225"/>
        <v>0.82600678126016336</v>
      </c>
      <c r="I2794" s="1">
        <f t="shared" si="221"/>
        <v>9</v>
      </c>
      <c r="J2794" s="4">
        <f t="shared" si="222"/>
        <v>1.894956476695314E-3</v>
      </c>
      <c r="K2794" s="19">
        <f t="shared" si="223"/>
        <v>96.601091268973718</v>
      </c>
    </row>
    <row r="2795" spans="2:11" x14ac:dyDescent="0.35">
      <c r="B2795" t="s">
        <v>768</v>
      </c>
      <c r="C2795" t="s">
        <v>1625</v>
      </c>
      <c r="D2795" t="s">
        <v>716</v>
      </c>
      <c r="E2795" s="1">
        <v>5534.3527999999969</v>
      </c>
      <c r="F2795" s="1">
        <v>608.7788079999998</v>
      </c>
      <c r="G2795" s="1">
        <f t="shared" si="224"/>
        <v>608.77848903543293</v>
      </c>
      <c r="H2795" s="57">
        <f t="shared" si="225"/>
        <v>1</v>
      </c>
      <c r="I2795" s="1">
        <f t="shared" si="221"/>
        <v>609</v>
      </c>
      <c r="J2795" s="4">
        <f t="shared" si="222"/>
        <v>0.12822538825638291</v>
      </c>
      <c r="K2795" s="19">
        <f t="shared" si="223"/>
        <v>6536.6738425338881</v>
      </c>
    </row>
    <row r="2796" spans="2:11" x14ac:dyDescent="0.35">
      <c r="B2796" t="s">
        <v>768</v>
      </c>
      <c r="C2796" t="s">
        <v>1622</v>
      </c>
      <c r="D2796" t="s">
        <v>716</v>
      </c>
      <c r="E2796" s="1">
        <v>1731.4971999999998</v>
      </c>
      <c r="F2796" s="1">
        <v>190.46469199999999</v>
      </c>
      <c r="G2796" s="1">
        <f t="shared" si="224"/>
        <v>190.46459220761696</v>
      </c>
      <c r="H2796" s="57">
        <f t="shared" si="225"/>
        <v>1</v>
      </c>
      <c r="I2796" s="1">
        <f t="shared" si="221"/>
        <v>190</v>
      </c>
      <c r="J2796" s="4">
        <f t="shared" si="222"/>
        <v>4.0004636730234404E-2</v>
      </c>
      <c r="K2796" s="19">
        <f t="shared" si="223"/>
        <v>2039.3563712338894</v>
      </c>
    </row>
    <row r="2797" spans="2:11" x14ac:dyDescent="0.35">
      <c r="B2797" t="s">
        <v>768</v>
      </c>
      <c r="C2797" t="s">
        <v>1604</v>
      </c>
      <c r="D2797" t="s">
        <v>716</v>
      </c>
      <c r="E2797" s="1">
        <v>7555.3109999999988</v>
      </c>
      <c r="F2797" s="1">
        <v>831.08420999999998</v>
      </c>
      <c r="G2797" s="1">
        <f t="shared" si="224"/>
        <v>831.08377456037636</v>
      </c>
      <c r="H2797" s="57">
        <f t="shared" si="225"/>
        <v>1</v>
      </c>
      <c r="I2797" s="1">
        <f t="shared" si="221"/>
        <v>831</v>
      </c>
      <c r="J2797" s="4">
        <f t="shared" si="222"/>
        <v>0.17496764801486733</v>
      </c>
      <c r="K2797" s="19">
        <f t="shared" si="223"/>
        <v>8919.5007605019073</v>
      </c>
    </row>
    <row r="2798" spans="2:11" x14ac:dyDescent="0.35">
      <c r="B2798" t="s">
        <v>768</v>
      </c>
      <c r="C2798" t="s">
        <v>470</v>
      </c>
      <c r="D2798" t="s">
        <v>110</v>
      </c>
      <c r="E2798" s="1">
        <v>11131.110344000001</v>
      </c>
      <c r="F2798" s="1">
        <v>1224.42213784</v>
      </c>
      <c r="G2798" s="1">
        <f t="shared" si="224"/>
        <v>1224.4214963142574</v>
      </c>
      <c r="H2798" s="57">
        <f t="shared" si="225"/>
        <v>1</v>
      </c>
      <c r="I2798" s="1">
        <f t="shared" si="221"/>
        <v>1224</v>
      </c>
      <c r="J2798" s="4">
        <f t="shared" si="222"/>
        <v>0.25771408083056269</v>
      </c>
      <c r="K2798" s="19">
        <f t="shared" si="223"/>
        <v>13137.748412580424</v>
      </c>
    </row>
    <row r="2799" spans="2:11" x14ac:dyDescent="0.35">
      <c r="B2799" t="s">
        <v>768</v>
      </c>
      <c r="C2799" t="s">
        <v>1603</v>
      </c>
      <c r="D2799" t="s">
        <v>10</v>
      </c>
      <c r="E2799" s="1">
        <v>2485.5747199999996</v>
      </c>
      <c r="F2799" s="1">
        <v>273.41321920000001</v>
      </c>
      <c r="G2799" s="1">
        <f t="shared" si="224"/>
        <v>273.41307594742966</v>
      </c>
      <c r="H2799" s="57">
        <f t="shared" si="225"/>
        <v>1</v>
      </c>
      <c r="I2799" s="1">
        <f t="shared" si="221"/>
        <v>273</v>
      </c>
      <c r="J2799" s="4">
        <f t="shared" si="222"/>
        <v>5.7480346459757858E-2</v>
      </c>
      <c r="K2799" s="19">
        <f t="shared" si="223"/>
        <v>2930.2331018255363</v>
      </c>
    </row>
    <row r="2800" spans="2:11" x14ac:dyDescent="0.35">
      <c r="B2800" t="s">
        <v>768</v>
      </c>
      <c r="C2800" t="s">
        <v>1786</v>
      </c>
      <c r="D2800" t="s">
        <v>76</v>
      </c>
      <c r="E2800" s="1">
        <v>1610.07555</v>
      </c>
      <c r="F2800" s="1">
        <v>177.10831049999999</v>
      </c>
      <c r="G2800" s="1">
        <f t="shared" si="224"/>
        <v>177.10821770558138</v>
      </c>
      <c r="H2800" s="57">
        <f t="shared" si="225"/>
        <v>1</v>
      </c>
      <c r="I2800" s="1">
        <f t="shared" si="221"/>
        <v>177</v>
      </c>
      <c r="J2800" s="4">
        <f t="shared" si="222"/>
        <v>3.7267477375007838E-2</v>
      </c>
      <c r="K2800" s="19">
        <f t="shared" si="223"/>
        <v>1899.8214616231496</v>
      </c>
    </row>
    <row r="2801" spans="2:11" x14ac:dyDescent="0.35">
      <c r="B2801" t="s">
        <v>768</v>
      </c>
      <c r="C2801" t="s">
        <v>1604</v>
      </c>
      <c r="D2801" t="s">
        <v>76</v>
      </c>
      <c r="E2801" s="1">
        <v>1112.5000760000003</v>
      </c>
      <c r="F2801" s="1">
        <v>122.37500836000002</v>
      </c>
      <c r="G2801" s="1">
        <f t="shared" si="224"/>
        <v>122.3749442426375</v>
      </c>
      <c r="H2801" s="57">
        <f t="shared" si="225"/>
        <v>1</v>
      </c>
      <c r="I2801" s="1">
        <f t="shared" si="221"/>
        <v>122</v>
      </c>
      <c r="J2801" s="4">
        <f t="shared" si="222"/>
        <v>2.5687187795203147E-2</v>
      </c>
      <c r="K2801" s="19">
        <f t="shared" si="223"/>
        <v>1309.481459423866</v>
      </c>
    </row>
    <row r="2802" spans="2:11" x14ac:dyDescent="0.35">
      <c r="B2802" t="s">
        <v>768</v>
      </c>
      <c r="C2802" t="s">
        <v>1787</v>
      </c>
      <c r="D2802" t="s">
        <v>716</v>
      </c>
      <c r="E2802" s="1">
        <v>1475.2493139999999</v>
      </c>
      <c r="F2802" s="1">
        <v>162.27742453999997</v>
      </c>
      <c r="G2802" s="1">
        <f t="shared" si="224"/>
        <v>162.27733951610008</v>
      </c>
      <c r="H2802" s="57">
        <f t="shared" si="225"/>
        <v>1</v>
      </c>
      <c r="I2802" s="1">
        <f t="shared" ref="I2802:I2865" si="226">+ROUND(H2802*G2802,0)</f>
        <v>162</v>
      </c>
      <c r="J2802" s="4">
        <f t="shared" ref="J2802:J2865" si="227">$J$3*(I2802/$I$4)</f>
        <v>3.4109216580515654E-2</v>
      </c>
      <c r="K2802" s="19">
        <f t="shared" ref="K2802:K2865" si="228">$L$3*J2802</f>
        <v>1738.819642841527</v>
      </c>
    </row>
    <row r="2803" spans="2:11" x14ac:dyDescent="0.35">
      <c r="B2803" t="s">
        <v>768</v>
      </c>
      <c r="C2803" t="s">
        <v>1788</v>
      </c>
      <c r="D2803" t="s">
        <v>76</v>
      </c>
      <c r="E2803" s="1">
        <v>2.7764409999999997</v>
      </c>
      <c r="F2803" s="1">
        <v>0.30540850999999997</v>
      </c>
      <c r="G2803" s="1">
        <f t="shared" si="224"/>
        <v>0.30540834998376448</v>
      </c>
      <c r="H2803" s="57">
        <f t="shared" si="225"/>
        <v>1</v>
      </c>
      <c r="I2803" s="1">
        <f t="shared" si="226"/>
        <v>0</v>
      </c>
      <c r="J2803" s="4">
        <f t="shared" si="227"/>
        <v>0</v>
      </c>
      <c r="K2803" s="19">
        <f t="shared" si="228"/>
        <v>0</v>
      </c>
    </row>
    <row r="2804" spans="2:11" x14ac:dyDescent="0.35">
      <c r="B2804" t="s">
        <v>768</v>
      </c>
      <c r="C2804" t="s">
        <v>1789</v>
      </c>
      <c r="D2804" t="s">
        <v>459</v>
      </c>
      <c r="E2804" s="1">
        <v>746.22011999999995</v>
      </c>
      <c r="F2804" s="1">
        <v>82.084213199999994</v>
      </c>
      <c r="G2804" s="1">
        <f t="shared" si="224"/>
        <v>82.084170192662739</v>
      </c>
      <c r="H2804" s="57">
        <f t="shared" si="225"/>
        <v>1</v>
      </c>
      <c r="I2804" s="1">
        <f t="shared" si="226"/>
        <v>82</v>
      </c>
      <c r="J2804" s="4">
        <f t="shared" si="227"/>
        <v>1.7265159009890639E-2</v>
      </c>
      <c r="K2804" s="19">
        <f t="shared" si="228"/>
        <v>880.14327600620504</v>
      </c>
    </row>
    <row r="2805" spans="2:11" x14ac:dyDescent="0.35">
      <c r="B2805" t="s">
        <v>768</v>
      </c>
      <c r="C2805" t="s">
        <v>1790</v>
      </c>
      <c r="D2805" t="s">
        <v>459</v>
      </c>
      <c r="E2805" s="1">
        <v>6893.5775709999989</v>
      </c>
      <c r="F2805" s="1">
        <v>758.29353280999976</v>
      </c>
      <c r="G2805" s="1">
        <f t="shared" si="224"/>
        <v>758.2931355084429</v>
      </c>
      <c r="H2805" s="57">
        <f t="shared" si="225"/>
        <v>1</v>
      </c>
      <c r="I2805" s="1">
        <f t="shared" si="226"/>
        <v>758</v>
      </c>
      <c r="J2805" s="4">
        <f t="shared" si="227"/>
        <v>0.15959744548167201</v>
      </c>
      <c r="K2805" s="19">
        <f t="shared" si="228"/>
        <v>8135.9585757646755</v>
      </c>
    </row>
    <row r="2806" spans="2:11" x14ac:dyDescent="0.35">
      <c r="B2806" t="s">
        <v>768</v>
      </c>
      <c r="C2806" t="s">
        <v>1277</v>
      </c>
      <c r="D2806" t="s">
        <v>47</v>
      </c>
      <c r="E2806" s="1">
        <v>11425.721133999999</v>
      </c>
      <c r="F2806" s="1">
        <v>1256.8293247400002</v>
      </c>
      <c r="G2806" s="1">
        <f t="shared" si="224"/>
        <v>1256.828666234783</v>
      </c>
      <c r="H2806" s="57">
        <f t="shared" si="225"/>
        <v>1</v>
      </c>
      <c r="I2806" s="1">
        <f t="shared" si="226"/>
        <v>1257</v>
      </c>
      <c r="J2806" s="4">
        <f t="shared" si="227"/>
        <v>0.2646622545784455</v>
      </c>
      <c r="K2806" s="19">
        <f t="shared" si="228"/>
        <v>13491.952413899995</v>
      </c>
    </row>
    <row r="2807" spans="2:11" x14ac:dyDescent="0.35">
      <c r="B2807" t="s">
        <v>768</v>
      </c>
      <c r="C2807" t="s">
        <v>227</v>
      </c>
      <c r="D2807" t="s">
        <v>716</v>
      </c>
      <c r="E2807" s="1">
        <v>1893.1497850000005</v>
      </c>
      <c r="F2807" s="1">
        <v>208.24647635000014</v>
      </c>
      <c r="G2807" s="1">
        <f t="shared" si="224"/>
        <v>208.24636724099986</v>
      </c>
      <c r="H2807" s="57">
        <f t="shared" si="225"/>
        <v>1</v>
      </c>
      <c r="I2807" s="1">
        <f t="shared" si="226"/>
        <v>208</v>
      </c>
      <c r="J2807" s="4">
        <f t="shared" si="227"/>
        <v>4.3794549683625034E-2</v>
      </c>
      <c r="K2807" s="19">
        <f t="shared" si="228"/>
        <v>2232.5585537718371</v>
      </c>
    </row>
    <row r="2808" spans="2:11" x14ac:dyDescent="0.35">
      <c r="B2808" t="s">
        <v>768</v>
      </c>
      <c r="C2808" t="s">
        <v>813</v>
      </c>
      <c r="D2808" t="s">
        <v>76</v>
      </c>
      <c r="E2808" s="1">
        <v>1762.6379899999993</v>
      </c>
      <c r="F2808" s="1">
        <v>193.89017889999991</v>
      </c>
      <c r="G2808" s="1">
        <f t="shared" si="224"/>
        <v>193.89007731286168</v>
      </c>
      <c r="H2808" s="57">
        <f t="shared" si="225"/>
        <v>1</v>
      </c>
      <c r="I2808" s="1">
        <f t="shared" si="226"/>
        <v>194</v>
      </c>
      <c r="J2808" s="4">
        <f t="shared" si="227"/>
        <v>4.0846839608765659E-2</v>
      </c>
      <c r="K2808" s="19">
        <f t="shared" si="228"/>
        <v>2082.2901895756559</v>
      </c>
    </row>
    <row r="2809" spans="2:11" x14ac:dyDescent="0.35">
      <c r="B2809" t="s">
        <v>768</v>
      </c>
      <c r="C2809" t="s">
        <v>1414</v>
      </c>
      <c r="D2809" t="s">
        <v>716</v>
      </c>
      <c r="E2809" s="1">
        <v>1935.3574329999997</v>
      </c>
      <c r="F2809" s="1">
        <v>212.88931762999997</v>
      </c>
      <c r="G2809" s="1">
        <f t="shared" si="224"/>
        <v>212.88920608842182</v>
      </c>
      <c r="H2809" s="57">
        <f t="shared" si="225"/>
        <v>1</v>
      </c>
      <c r="I2809" s="1">
        <f t="shared" si="226"/>
        <v>213</v>
      </c>
      <c r="J2809" s="4">
        <f t="shared" si="227"/>
        <v>4.4847303281789104E-2</v>
      </c>
      <c r="K2809" s="19">
        <f t="shared" si="228"/>
        <v>2286.2258266990448</v>
      </c>
    </row>
    <row r="2810" spans="2:11" x14ac:dyDescent="0.35">
      <c r="B2810" t="s">
        <v>768</v>
      </c>
      <c r="C2810" t="s">
        <v>1791</v>
      </c>
      <c r="D2810" t="s">
        <v>76</v>
      </c>
      <c r="E2810" s="1">
        <v>3104.8429159999996</v>
      </c>
      <c r="F2810" s="1">
        <v>341.53272075999996</v>
      </c>
      <c r="G2810" s="1">
        <f t="shared" si="224"/>
        <v>341.53254181678625</v>
      </c>
      <c r="H2810" s="57">
        <f t="shared" si="225"/>
        <v>1</v>
      </c>
      <c r="I2810" s="1">
        <f t="shared" si="226"/>
        <v>342</v>
      </c>
      <c r="J2810" s="4">
        <f t="shared" si="227"/>
        <v>7.2008346114421931E-2</v>
      </c>
      <c r="K2810" s="19">
        <f t="shared" si="228"/>
        <v>3670.8414682210014</v>
      </c>
    </row>
    <row r="2811" spans="2:11" x14ac:dyDescent="0.35">
      <c r="B2811" t="s">
        <v>768</v>
      </c>
      <c r="C2811" t="s">
        <v>1412</v>
      </c>
      <c r="D2811" t="s">
        <v>76</v>
      </c>
      <c r="E2811" s="1">
        <v>4.8420129999999997</v>
      </c>
      <c r="F2811" s="1">
        <v>0.53262142999999995</v>
      </c>
      <c r="G2811" s="1">
        <f t="shared" si="224"/>
        <v>0.53262115093745466</v>
      </c>
      <c r="H2811" s="57">
        <f t="shared" si="225"/>
        <v>1</v>
      </c>
      <c r="I2811" s="1">
        <f t="shared" si="226"/>
        <v>1</v>
      </c>
      <c r="J2811" s="4">
        <f t="shared" si="227"/>
        <v>2.1055071963281267E-4</v>
      </c>
      <c r="K2811" s="19">
        <f t="shared" si="228"/>
        <v>10.733454585441525</v>
      </c>
    </row>
    <row r="2812" spans="2:11" x14ac:dyDescent="0.35">
      <c r="B2812" t="s">
        <v>768</v>
      </c>
      <c r="C2812" t="s">
        <v>1412</v>
      </c>
      <c r="D2812" t="s">
        <v>76</v>
      </c>
      <c r="E2812" s="1">
        <v>2.899975</v>
      </c>
      <c r="F2812" s="1">
        <v>0.31899725000000001</v>
      </c>
      <c r="G2812" s="1">
        <f t="shared" si="224"/>
        <v>0.31899708286405781</v>
      </c>
      <c r="H2812" s="57">
        <f t="shared" si="225"/>
        <v>1</v>
      </c>
      <c r="I2812" s="1">
        <f t="shared" si="226"/>
        <v>0</v>
      </c>
      <c r="J2812" s="4">
        <f t="shared" si="227"/>
        <v>0</v>
      </c>
      <c r="K2812" s="19">
        <f t="shared" si="228"/>
        <v>0</v>
      </c>
    </row>
    <row r="2813" spans="2:11" x14ac:dyDescent="0.35">
      <c r="B2813" t="s">
        <v>768</v>
      </c>
      <c r="C2813" t="s">
        <v>1792</v>
      </c>
      <c r="D2813" t="s">
        <v>76</v>
      </c>
      <c r="E2813" s="1">
        <v>1115.5210980000004</v>
      </c>
      <c r="F2813" s="1">
        <v>122.70732078000005</v>
      </c>
      <c r="G2813" s="1">
        <f t="shared" si="224"/>
        <v>122.7072564885252</v>
      </c>
      <c r="H2813" s="57">
        <f t="shared" si="225"/>
        <v>1</v>
      </c>
      <c r="I2813" s="1">
        <f t="shared" si="226"/>
        <v>123</v>
      </c>
      <c r="J2813" s="4">
        <f t="shared" si="227"/>
        <v>2.5897738514835955E-2</v>
      </c>
      <c r="K2813" s="19">
        <f t="shared" si="228"/>
        <v>1320.2149140093072</v>
      </c>
    </row>
    <row r="2814" spans="2:11" x14ac:dyDescent="0.35">
      <c r="B2814" t="s">
        <v>768</v>
      </c>
      <c r="C2814" t="s">
        <v>1409</v>
      </c>
      <c r="D2814" t="s">
        <v>76</v>
      </c>
      <c r="E2814" s="1">
        <v>1220.4309579999999</v>
      </c>
      <c r="F2814" s="1">
        <v>134.24740538</v>
      </c>
      <c r="G2814" s="1">
        <f t="shared" si="224"/>
        <v>134.24733504219432</v>
      </c>
      <c r="H2814" s="57">
        <f t="shared" si="225"/>
        <v>1</v>
      </c>
      <c r="I2814" s="1">
        <f t="shared" si="226"/>
        <v>134</v>
      </c>
      <c r="J2814" s="4">
        <f t="shared" si="227"/>
        <v>2.8213796430796897E-2</v>
      </c>
      <c r="K2814" s="19">
        <f t="shared" si="228"/>
        <v>1438.2829144491643</v>
      </c>
    </row>
    <row r="2815" spans="2:11" x14ac:dyDescent="0.35">
      <c r="B2815" t="s">
        <v>768</v>
      </c>
      <c r="C2815" t="s">
        <v>1409</v>
      </c>
      <c r="D2815" t="s">
        <v>76</v>
      </c>
      <c r="E2815" s="1">
        <v>1008.7238400000001</v>
      </c>
      <c r="F2815" s="1">
        <v>110.95962240000001</v>
      </c>
      <c r="G2815" s="1">
        <f t="shared" si="224"/>
        <v>110.95956426363352</v>
      </c>
      <c r="H2815" s="57">
        <f t="shared" si="225"/>
        <v>1</v>
      </c>
      <c r="I2815" s="1">
        <f t="shared" si="226"/>
        <v>111</v>
      </c>
      <c r="J2815" s="4">
        <f t="shared" si="227"/>
        <v>2.3371129879242204E-2</v>
      </c>
      <c r="K2815" s="19">
        <f t="shared" si="228"/>
        <v>1191.4134589840091</v>
      </c>
    </row>
    <row r="2816" spans="2:11" x14ac:dyDescent="0.35">
      <c r="B2816" t="s">
        <v>768</v>
      </c>
      <c r="C2816" t="s">
        <v>1340</v>
      </c>
      <c r="D2816" t="s">
        <v>76</v>
      </c>
      <c r="E2816" s="1">
        <v>298.994325</v>
      </c>
      <c r="F2816" s="1">
        <v>32.889375749999999</v>
      </c>
      <c r="G2816" s="1">
        <f t="shared" si="224"/>
        <v>32.889358517886542</v>
      </c>
      <c r="H2816" s="57">
        <f t="shared" si="225"/>
        <v>1</v>
      </c>
      <c r="I2816" s="1">
        <f t="shared" si="226"/>
        <v>33</v>
      </c>
      <c r="J2816" s="4">
        <f t="shared" si="227"/>
        <v>6.9481737478828184E-3</v>
      </c>
      <c r="K2816" s="19">
        <f t="shared" si="228"/>
        <v>354.2040013195703</v>
      </c>
    </row>
    <row r="2817" spans="2:11" x14ac:dyDescent="0.35">
      <c r="B2817" t="s">
        <v>768</v>
      </c>
      <c r="C2817" t="s">
        <v>1793</v>
      </c>
      <c r="D2817" t="s">
        <v>76</v>
      </c>
      <c r="E2817" s="1">
        <v>879.23565800000029</v>
      </c>
      <c r="F2817" s="1">
        <v>96.715922380000023</v>
      </c>
      <c r="G2817" s="1">
        <f t="shared" si="224"/>
        <v>96.715871706501076</v>
      </c>
      <c r="H2817" s="57">
        <f t="shared" si="225"/>
        <v>1</v>
      </c>
      <c r="I2817" s="1">
        <f t="shared" si="226"/>
        <v>97</v>
      </c>
      <c r="J2817" s="4">
        <f t="shared" si="227"/>
        <v>2.0423419804382829E-2</v>
      </c>
      <c r="K2817" s="19">
        <f t="shared" si="228"/>
        <v>1041.1450947878279</v>
      </c>
    </row>
    <row r="2818" spans="2:11" x14ac:dyDescent="0.35">
      <c r="B2818" t="s">
        <v>768</v>
      </c>
      <c r="C2818" t="s">
        <v>1794</v>
      </c>
      <c r="D2818" t="s">
        <v>716</v>
      </c>
      <c r="E2818" s="1">
        <v>3182.304889</v>
      </c>
      <c r="F2818" s="1">
        <v>350.05353779000006</v>
      </c>
      <c r="G2818" s="1">
        <f t="shared" si="224"/>
        <v>350.05335438237552</v>
      </c>
      <c r="H2818" s="57">
        <f t="shared" si="225"/>
        <v>1</v>
      </c>
      <c r="I2818" s="1">
        <f t="shared" si="226"/>
        <v>350</v>
      </c>
      <c r="J2818" s="4">
        <f t="shared" si="227"/>
        <v>7.3692751871484441E-2</v>
      </c>
      <c r="K2818" s="19">
        <f t="shared" si="228"/>
        <v>3756.7091049045339</v>
      </c>
    </row>
    <row r="2819" spans="2:11" x14ac:dyDescent="0.35">
      <c r="B2819" t="s">
        <v>768</v>
      </c>
      <c r="C2819" t="s">
        <v>1795</v>
      </c>
      <c r="D2819" t="s">
        <v>10</v>
      </c>
      <c r="E2819" s="1">
        <v>2265.5594569999989</v>
      </c>
      <c r="F2819" s="1">
        <v>249.21154026999992</v>
      </c>
      <c r="G2819" s="1">
        <f t="shared" si="224"/>
        <v>249.21140969769689</v>
      </c>
      <c r="H2819" s="57">
        <f t="shared" si="225"/>
        <v>1</v>
      </c>
      <c r="I2819" s="1">
        <f t="shared" si="226"/>
        <v>249</v>
      </c>
      <c r="J2819" s="4">
        <f t="shared" si="227"/>
        <v>5.2427129188570357E-2</v>
      </c>
      <c r="K2819" s="19">
        <f t="shared" si="228"/>
        <v>2672.6301917749397</v>
      </c>
    </row>
    <row r="2820" spans="2:11" x14ac:dyDescent="0.35">
      <c r="B2820" t="s">
        <v>768</v>
      </c>
      <c r="C2820" t="s">
        <v>1795</v>
      </c>
      <c r="D2820" t="s">
        <v>10</v>
      </c>
      <c r="E2820" s="1">
        <v>812.84980100000007</v>
      </c>
      <c r="F2820" s="1">
        <v>89.41347811</v>
      </c>
      <c r="G2820" s="1">
        <f t="shared" si="224"/>
        <v>89.413431262555676</v>
      </c>
      <c r="H2820" s="57">
        <f t="shared" si="225"/>
        <v>1</v>
      </c>
      <c r="I2820" s="1">
        <f t="shared" si="226"/>
        <v>89</v>
      </c>
      <c r="J2820" s="4">
        <f t="shared" si="227"/>
        <v>1.8739014047320326E-2</v>
      </c>
      <c r="K2820" s="19">
        <f t="shared" si="228"/>
        <v>955.27745810429565</v>
      </c>
    </row>
    <row r="2821" spans="2:11" x14ac:dyDescent="0.35">
      <c r="B2821" t="s">
        <v>768</v>
      </c>
      <c r="C2821" t="s">
        <v>1796</v>
      </c>
      <c r="D2821" t="s">
        <v>740</v>
      </c>
      <c r="E2821" s="1">
        <v>820.24044800000001</v>
      </c>
      <c r="F2821" s="1">
        <v>90.226449279999997</v>
      </c>
      <c r="G2821" s="1">
        <f t="shared" si="224"/>
        <v>90.226402006606222</v>
      </c>
      <c r="H2821" s="57">
        <f t="shared" si="225"/>
        <v>1</v>
      </c>
      <c r="I2821" s="1">
        <f t="shared" si="226"/>
        <v>90</v>
      </c>
      <c r="J2821" s="4">
        <f t="shared" si="227"/>
        <v>1.8949564766953142E-2</v>
      </c>
      <c r="K2821" s="19">
        <f t="shared" si="228"/>
        <v>966.01091268973732</v>
      </c>
    </row>
    <row r="2822" spans="2:11" x14ac:dyDescent="0.35">
      <c r="B2822" t="s">
        <v>768</v>
      </c>
      <c r="C2822" t="s">
        <v>1793</v>
      </c>
      <c r="D2822" t="s">
        <v>76</v>
      </c>
      <c r="E2822" s="1">
        <v>996.29497500000002</v>
      </c>
      <c r="F2822" s="1">
        <v>109.59244725000001</v>
      </c>
      <c r="G2822" s="1">
        <f t="shared" si="224"/>
        <v>109.5923898299535</v>
      </c>
      <c r="H2822" s="57">
        <f t="shared" si="225"/>
        <v>1</v>
      </c>
      <c r="I2822" s="1">
        <f t="shared" si="226"/>
        <v>110</v>
      </c>
      <c r="J2822" s="4">
        <f t="shared" si="227"/>
        <v>2.3160579159609396E-2</v>
      </c>
      <c r="K2822" s="19">
        <f t="shared" si="228"/>
        <v>1180.6800043985677</v>
      </c>
    </row>
    <row r="2823" spans="2:11" x14ac:dyDescent="0.35">
      <c r="B2823" t="s">
        <v>768</v>
      </c>
      <c r="C2823" t="s">
        <v>1797</v>
      </c>
      <c r="D2823" t="s">
        <v>459</v>
      </c>
      <c r="E2823" s="1">
        <v>36696.780220184024</v>
      </c>
      <c r="F2823" s="1">
        <v>4036.645824220243</v>
      </c>
      <c r="G2823" s="1">
        <f t="shared" ref="G2823:G2886" si="229">F2823*($G$3/$F$3)</f>
        <v>4036.6437092534111</v>
      </c>
      <c r="H2823" s="57">
        <f t="shared" si="225"/>
        <v>1</v>
      </c>
      <c r="I2823" s="1">
        <f t="shared" si="226"/>
        <v>4037</v>
      </c>
      <c r="J2823" s="4">
        <f t="shared" si="227"/>
        <v>0.84999325515766477</v>
      </c>
      <c r="K2823" s="19">
        <f t="shared" si="228"/>
        <v>43330.956161427435</v>
      </c>
    </row>
    <row r="2824" spans="2:11" x14ac:dyDescent="0.35">
      <c r="B2824" t="s">
        <v>768</v>
      </c>
      <c r="C2824" t="s">
        <v>1798</v>
      </c>
      <c r="D2824" t="s">
        <v>76</v>
      </c>
      <c r="E2824" s="1">
        <v>2188.9859999999999</v>
      </c>
      <c r="F2824" s="1">
        <v>240.78846000000001</v>
      </c>
      <c r="G2824" s="1">
        <f t="shared" si="229"/>
        <v>240.78833384089947</v>
      </c>
      <c r="H2824" s="57">
        <f t="shared" ref="H2824:H2887" si="230">+VLOOKUP(D2824,$P$8:$AF$357,17,0)</f>
        <v>1</v>
      </c>
      <c r="I2824" s="1">
        <f t="shared" si="226"/>
        <v>241</v>
      </c>
      <c r="J2824" s="4">
        <f t="shared" si="227"/>
        <v>5.0742723431507854E-2</v>
      </c>
      <c r="K2824" s="19">
        <f t="shared" si="228"/>
        <v>2586.7625550914072</v>
      </c>
    </row>
    <row r="2825" spans="2:11" x14ac:dyDescent="0.35">
      <c r="B2825" t="s">
        <v>768</v>
      </c>
      <c r="C2825" t="s">
        <v>1799</v>
      </c>
      <c r="D2825" t="s">
        <v>76</v>
      </c>
      <c r="E2825" s="1">
        <v>69.421727999999987</v>
      </c>
      <c r="F2825" s="1">
        <v>7.6363900799999991</v>
      </c>
      <c r="G2825" s="1">
        <f t="shared" si="229"/>
        <v>7.6363860789772593</v>
      </c>
      <c r="H2825" s="57">
        <f t="shared" si="230"/>
        <v>1</v>
      </c>
      <c r="I2825" s="1">
        <f t="shared" si="226"/>
        <v>8</v>
      </c>
      <c r="J2825" s="4">
        <f t="shared" si="227"/>
        <v>1.6844057570625014E-3</v>
      </c>
      <c r="K2825" s="19">
        <f t="shared" si="228"/>
        <v>85.867636683532197</v>
      </c>
    </row>
    <row r="2826" spans="2:11" x14ac:dyDescent="0.35">
      <c r="B2826" t="s">
        <v>768</v>
      </c>
      <c r="C2826" t="s">
        <v>1800</v>
      </c>
      <c r="D2826" t="s">
        <v>288</v>
      </c>
      <c r="E2826" s="1">
        <v>2097.8841770000004</v>
      </c>
      <c r="F2826" s="1">
        <v>230.76725947000003</v>
      </c>
      <c r="G2826" s="1">
        <f t="shared" si="229"/>
        <v>230.76713856142374</v>
      </c>
      <c r="H2826" s="57">
        <f t="shared" si="230"/>
        <v>1</v>
      </c>
      <c r="I2826" s="1">
        <f t="shared" si="226"/>
        <v>231</v>
      </c>
      <c r="J2826" s="4">
        <f t="shared" si="227"/>
        <v>4.8637216235179727E-2</v>
      </c>
      <c r="K2826" s="19">
        <f t="shared" si="228"/>
        <v>2479.4280092369922</v>
      </c>
    </row>
    <row r="2827" spans="2:11" x14ac:dyDescent="0.35">
      <c r="B2827" t="s">
        <v>768</v>
      </c>
      <c r="C2827" t="s">
        <v>1801</v>
      </c>
      <c r="D2827" t="s">
        <v>47</v>
      </c>
      <c r="E2827" s="1">
        <v>431.97184000000004</v>
      </c>
      <c r="F2827" s="1">
        <v>47.516902399999999</v>
      </c>
      <c r="G2827" s="1">
        <f t="shared" si="229"/>
        <v>47.516877503916248</v>
      </c>
      <c r="H2827" s="57">
        <f t="shared" si="230"/>
        <v>1</v>
      </c>
      <c r="I2827" s="1">
        <f t="shared" si="226"/>
        <v>48</v>
      </c>
      <c r="J2827" s="4">
        <f t="shared" si="227"/>
        <v>1.0106434542375009E-2</v>
      </c>
      <c r="K2827" s="19">
        <f t="shared" si="228"/>
        <v>515.20582010119324</v>
      </c>
    </row>
    <row r="2828" spans="2:11" x14ac:dyDescent="0.35">
      <c r="B2828" t="s">
        <v>768</v>
      </c>
      <c r="C2828" t="s">
        <v>1795</v>
      </c>
      <c r="D2828" t="s">
        <v>10</v>
      </c>
      <c r="E2828" s="1">
        <v>326.5425560000001</v>
      </c>
      <c r="F2828" s="1">
        <v>35.91968116000001</v>
      </c>
      <c r="G2828" s="1">
        <f t="shared" si="229"/>
        <v>35.919662340183372</v>
      </c>
      <c r="H2828" s="57">
        <f t="shared" si="230"/>
        <v>1</v>
      </c>
      <c r="I2828" s="1">
        <f t="shared" si="226"/>
        <v>36</v>
      </c>
      <c r="J2828" s="4">
        <f t="shared" si="227"/>
        <v>7.5798259067812561E-3</v>
      </c>
      <c r="K2828" s="19">
        <f t="shared" si="228"/>
        <v>386.40436507589487</v>
      </c>
    </row>
    <row r="2829" spans="2:11" x14ac:dyDescent="0.35">
      <c r="B2829" t="s">
        <v>768</v>
      </c>
      <c r="C2829" t="s">
        <v>1802</v>
      </c>
      <c r="D2829" t="s">
        <v>76</v>
      </c>
      <c r="E2829" s="1">
        <v>1019.1651039999996</v>
      </c>
      <c r="F2829" s="1">
        <v>112.10816143999998</v>
      </c>
      <c r="G2829" s="1">
        <f t="shared" si="229"/>
        <v>112.10810270186606</v>
      </c>
      <c r="H2829" s="57">
        <f t="shared" si="230"/>
        <v>1</v>
      </c>
      <c r="I2829" s="1">
        <f t="shared" si="226"/>
        <v>112</v>
      </c>
      <c r="J2829" s="4">
        <f t="shared" si="227"/>
        <v>2.358168059887502E-2</v>
      </c>
      <c r="K2829" s="19">
        <f t="shared" si="228"/>
        <v>1202.1469135694508</v>
      </c>
    </row>
    <row r="2830" spans="2:11" x14ac:dyDescent="0.35">
      <c r="B2830" t="s">
        <v>768</v>
      </c>
      <c r="C2830" t="s">
        <v>1801</v>
      </c>
      <c r="D2830" t="s">
        <v>47</v>
      </c>
      <c r="E2830" s="1">
        <v>1751.5563299999999</v>
      </c>
      <c r="F2830" s="1">
        <v>192.67119630000002</v>
      </c>
      <c r="G2830" s="1">
        <f t="shared" si="229"/>
        <v>192.67109535153753</v>
      </c>
      <c r="H2830" s="57">
        <f t="shared" si="230"/>
        <v>1</v>
      </c>
      <c r="I2830" s="1">
        <f t="shared" si="226"/>
        <v>193</v>
      </c>
      <c r="J2830" s="4">
        <f t="shared" si="227"/>
        <v>4.063628888913285E-2</v>
      </c>
      <c r="K2830" s="19">
        <f t="shared" si="228"/>
        <v>2071.5567349902144</v>
      </c>
    </row>
    <row r="2831" spans="2:11" x14ac:dyDescent="0.35">
      <c r="B2831" t="s">
        <v>768</v>
      </c>
      <c r="C2831" t="s">
        <v>1803</v>
      </c>
      <c r="D2831" t="s">
        <v>76</v>
      </c>
      <c r="E2831" s="1">
        <v>76.266360000000105</v>
      </c>
      <c r="F2831" s="1">
        <v>8.3892996000000117</v>
      </c>
      <c r="G2831" s="1">
        <f t="shared" si="229"/>
        <v>8.3892952044966247</v>
      </c>
      <c r="H2831" s="57">
        <f t="shared" si="230"/>
        <v>1</v>
      </c>
      <c r="I2831" s="1">
        <f t="shared" si="226"/>
        <v>8</v>
      </c>
      <c r="J2831" s="4">
        <f t="shared" si="227"/>
        <v>1.6844057570625014E-3</v>
      </c>
      <c r="K2831" s="19">
        <f t="shared" si="228"/>
        <v>85.867636683532197</v>
      </c>
    </row>
    <row r="2832" spans="2:11" x14ac:dyDescent="0.35">
      <c r="B2832" t="s">
        <v>768</v>
      </c>
      <c r="C2832" t="s">
        <v>1804</v>
      </c>
      <c r="D2832" t="s">
        <v>112</v>
      </c>
      <c r="E2832" s="1">
        <v>145.341553</v>
      </c>
      <c r="F2832" s="1">
        <v>15.987570829999999</v>
      </c>
      <c r="G2832" s="1">
        <f t="shared" si="229"/>
        <v>15.987562453445925</v>
      </c>
      <c r="H2832" s="57">
        <f t="shared" si="230"/>
        <v>0.82600678126016336</v>
      </c>
      <c r="I2832" s="1">
        <f t="shared" si="226"/>
        <v>13</v>
      </c>
      <c r="J2832" s="4">
        <f t="shared" si="227"/>
        <v>2.7371593552265646E-3</v>
      </c>
      <c r="K2832" s="19">
        <f t="shared" si="228"/>
        <v>139.53490961073982</v>
      </c>
    </row>
    <row r="2833" spans="2:11" x14ac:dyDescent="0.35">
      <c r="B2833" t="s">
        <v>768</v>
      </c>
      <c r="C2833" t="s">
        <v>1562</v>
      </c>
      <c r="D2833" t="s">
        <v>1805</v>
      </c>
      <c r="E2833" s="1">
        <v>266.8407000000002</v>
      </c>
      <c r="F2833" s="1">
        <v>29.352477000000025</v>
      </c>
      <c r="G2833" s="1">
        <f t="shared" si="229"/>
        <v>29.352461621015099</v>
      </c>
      <c r="H2833" s="57">
        <f t="shared" si="230"/>
        <v>1</v>
      </c>
      <c r="I2833" s="1">
        <f t="shared" si="226"/>
        <v>29</v>
      </c>
      <c r="J2833" s="4">
        <f t="shared" si="227"/>
        <v>6.1059708693515678E-3</v>
      </c>
      <c r="K2833" s="19">
        <f t="shared" si="228"/>
        <v>311.27018297780421</v>
      </c>
    </row>
    <row r="2834" spans="2:11" x14ac:dyDescent="0.35">
      <c r="B2834" t="s">
        <v>768</v>
      </c>
      <c r="C2834" t="s">
        <v>1603</v>
      </c>
      <c r="D2834" t="s">
        <v>716</v>
      </c>
      <c r="E2834" s="1">
        <v>300.3411999999999</v>
      </c>
      <c r="F2834" s="1">
        <v>33.037531999999999</v>
      </c>
      <c r="G2834" s="1">
        <f t="shared" si="229"/>
        <v>33.037514690261311</v>
      </c>
      <c r="H2834" s="57">
        <f t="shared" si="230"/>
        <v>1</v>
      </c>
      <c r="I2834" s="1">
        <f t="shared" si="226"/>
        <v>33</v>
      </c>
      <c r="J2834" s="4">
        <f t="shared" si="227"/>
        <v>6.9481737478828184E-3</v>
      </c>
      <c r="K2834" s="19">
        <f t="shared" si="228"/>
        <v>354.2040013195703</v>
      </c>
    </row>
    <row r="2835" spans="2:11" x14ac:dyDescent="0.35">
      <c r="B2835" t="s">
        <v>768</v>
      </c>
      <c r="C2835" t="s">
        <v>1603</v>
      </c>
      <c r="D2835" t="s">
        <v>716</v>
      </c>
      <c r="E2835" s="1">
        <v>1076.7183499999996</v>
      </c>
      <c r="F2835" s="1">
        <v>118.43901849999999</v>
      </c>
      <c r="G2835" s="1">
        <f t="shared" si="229"/>
        <v>118.43895644486643</v>
      </c>
      <c r="H2835" s="57">
        <f t="shared" si="230"/>
        <v>1</v>
      </c>
      <c r="I2835" s="1">
        <f t="shared" si="226"/>
        <v>118</v>
      </c>
      <c r="J2835" s="4">
        <f t="shared" si="227"/>
        <v>2.4844984916671895E-2</v>
      </c>
      <c r="K2835" s="19">
        <f t="shared" si="228"/>
        <v>1266.5476410821</v>
      </c>
    </row>
    <row r="2836" spans="2:11" x14ac:dyDescent="0.35">
      <c r="B2836" t="s">
        <v>768</v>
      </c>
      <c r="C2836" t="s">
        <v>1369</v>
      </c>
      <c r="D2836" t="s">
        <v>726</v>
      </c>
      <c r="E2836" s="1">
        <v>41499.999956</v>
      </c>
      <c r="F2836" s="1">
        <v>4564.9999951600003</v>
      </c>
      <c r="G2836" s="1">
        <f t="shared" si="229"/>
        <v>4564.9976033664179</v>
      </c>
      <c r="H2836" s="57">
        <f t="shared" si="230"/>
        <v>1</v>
      </c>
      <c r="I2836" s="1">
        <f t="shared" si="226"/>
        <v>4565</v>
      </c>
      <c r="J2836" s="4">
        <f t="shared" si="227"/>
        <v>0.96116403512378978</v>
      </c>
      <c r="K2836" s="19">
        <f t="shared" si="228"/>
        <v>48998.220182540557</v>
      </c>
    </row>
    <row r="2837" spans="2:11" x14ac:dyDescent="0.35">
      <c r="B2837" t="s">
        <v>768</v>
      </c>
      <c r="C2837" t="s">
        <v>1336</v>
      </c>
      <c r="D2837" t="s">
        <v>76</v>
      </c>
      <c r="E2837" s="1">
        <v>2525.8365259999996</v>
      </c>
      <c r="F2837" s="1">
        <v>277.84201785999994</v>
      </c>
      <c r="G2837" s="1">
        <f t="shared" si="229"/>
        <v>277.84187228699756</v>
      </c>
      <c r="H2837" s="57">
        <f t="shared" si="230"/>
        <v>1</v>
      </c>
      <c r="I2837" s="1">
        <f t="shared" si="226"/>
        <v>278</v>
      </c>
      <c r="J2837" s="4">
        <f t="shared" si="227"/>
        <v>5.8533100057921922E-2</v>
      </c>
      <c r="K2837" s="19">
        <f t="shared" si="228"/>
        <v>2983.9003747527436</v>
      </c>
    </row>
    <row r="2838" spans="2:11" x14ac:dyDescent="0.35">
      <c r="B2838" t="s">
        <v>768</v>
      </c>
      <c r="C2838" t="s">
        <v>1806</v>
      </c>
      <c r="D2838" t="s">
        <v>763</v>
      </c>
      <c r="E2838" s="1">
        <v>0</v>
      </c>
      <c r="F2838" s="1">
        <v>0</v>
      </c>
      <c r="G2838" s="1">
        <f t="shared" si="229"/>
        <v>0</v>
      </c>
      <c r="H2838" s="57">
        <f t="shared" si="230"/>
        <v>1</v>
      </c>
      <c r="I2838" s="1">
        <f t="shared" si="226"/>
        <v>0</v>
      </c>
      <c r="J2838" s="4">
        <f t="shared" si="227"/>
        <v>0</v>
      </c>
      <c r="K2838" s="19">
        <f t="shared" si="228"/>
        <v>0</v>
      </c>
    </row>
    <row r="2839" spans="2:11" x14ac:dyDescent="0.35">
      <c r="B2839" t="s">
        <v>768</v>
      </c>
      <c r="C2839" t="s">
        <v>1806</v>
      </c>
      <c r="D2839" t="s">
        <v>763</v>
      </c>
      <c r="E2839" s="1">
        <v>0</v>
      </c>
      <c r="F2839" s="1">
        <v>0</v>
      </c>
      <c r="G2839" s="1">
        <f t="shared" si="229"/>
        <v>0</v>
      </c>
      <c r="H2839" s="57">
        <f t="shared" si="230"/>
        <v>1</v>
      </c>
      <c r="I2839" s="1">
        <f t="shared" si="226"/>
        <v>0</v>
      </c>
      <c r="J2839" s="4">
        <f t="shared" si="227"/>
        <v>0</v>
      </c>
      <c r="K2839" s="19">
        <f t="shared" si="228"/>
        <v>0</v>
      </c>
    </row>
    <row r="2840" spans="2:11" x14ac:dyDescent="0.35">
      <c r="B2840" t="s">
        <v>768</v>
      </c>
      <c r="C2840" t="s">
        <v>1807</v>
      </c>
      <c r="D2840" t="s">
        <v>76</v>
      </c>
      <c r="E2840" s="1">
        <v>65.951746000000014</v>
      </c>
      <c r="F2840" s="1">
        <v>7.2546920600000018</v>
      </c>
      <c r="G2840" s="1">
        <f t="shared" si="229"/>
        <v>7.254688258964749</v>
      </c>
      <c r="H2840" s="57">
        <f t="shared" si="230"/>
        <v>1</v>
      </c>
      <c r="I2840" s="1">
        <f t="shared" si="226"/>
        <v>7</v>
      </c>
      <c r="J2840" s="4">
        <f t="shared" si="227"/>
        <v>1.4738550374296887E-3</v>
      </c>
      <c r="K2840" s="19">
        <f t="shared" si="228"/>
        <v>75.134182098090676</v>
      </c>
    </row>
    <row r="2841" spans="2:11" x14ac:dyDescent="0.35">
      <c r="B2841" t="s">
        <v>768</v>
      </c>
      <c r="C2841" t="s">
        <v>1603</v>
      </c>
      <c r="D2841" t="s">
        <v>716</v>
      </c>
      <c r="E2841" s="1">
        <v>3783.8978999999986</v>
      </c>
      <c r="F2841" s="1">
        <v>416.22876899999977</v>
      </c>
      <c r="G2841" s="1">
        <f t="shared" si="229"/>
        <v>416.22855092041607</v>
      </c>
      <c r="H2841" s="57">
        <f t="shared" si="230"/>
        <v>1</v>
      </c>
      <c r="I2841" s="1">
        <f t="shared" si="226"/>
        <v>416</v>
      </c>
      <c r="J2841" s="4">
        <f t="shared" si="227"/>
        <v>8.7589099367250067E-2</v>
      </c>
      <c r="K2841" s="19">
        <f t="shared" si="228"/>
        <v>4465.1171075436741</v>
      </c>
    </row>
    <row r="2842" spans="2:11" x14ac:dyDescent="0.35">
      <c r="B2842" t="s">
        <v>768</v>
      </c>
      <c r="C2842" t="s">
        <v>1603</v>
      </c>
      <c r="D2842" t="s">
        <v>716</v>
      </c>
      <c r="E2842" s="1">
        <v>874.76509999999996</v>
      </c>
      <c r="F2842" s="1">
        <v>96.224161000000009</v>
      </c>
      <c r="G2842" s="1">
        <f t="shared" si="229"/>
        <v>96.224110584155326</v>
      </c>
      <c r="H2842" s="57">
        <f t="shared" si="230"/>
        <v>1</v>
      </c>
      <c r="I2842" s="1">
        <f t="shared" si="226"/>
        <v>96</v>
      </c>
      <c r="J2842" s="4">
        <f t="shared" si="227"/>
        <v>2.0212869084750017E-2</v>
      </c>
      <c r="K2842" s="19">
        <f t="shared" si="228"/>
        <v>1030.4116402023865</v>
      </c>
    </row>
    <row r="2843" spans="2:11" x14ac:dyDescent="0.35">
      <c r="B2843" t="s">
        <v>768</v>
      </c>
      <c r="C2843" t="s">
        <v>1627</v>
      </c>
      <c r="D2843" t="s">
        <v>716</v>
      </c>
      <c r="E2843" s="1">
        <v>2046.98</v>
      </c>
      <c r="F2843" s="1">
        <v>225.1678</v>
      </c>
      <c r="G2843" s="1">
        <f t="shared" si="229"/>
        <v>225.16768202521368</v>
      </c>
      <c r="H2843" s="57">
        <f t="shared" si="230"/>
        <v>1</v>
      </c>
      <c r="I2843" s="1">
        <f t="shared" si="226"/>
        <v>225</v>
      </c>
      <c r="J2843" s="4">
        <f t="shared" si="227"/>
        <v>4.7373911917382855E-2</v>
      </c>
      <c r="K2843" s="19">
        <f t="shared" si="228"/>
        <v>2415.0272817243431</v>
      </c>
    </row>
    <row r="2844" spans="2:11" x14ac:dyDescent="0.35">
      <c r="B2844" t="s">
        <v>768</v>
      </c>
      <c r="C2844" t="s">
        <v>841</v>
      </c>
      <c r="D2844" t="s">
        <v>288</v>
      </c>
      <c r="E2844" s="1">
        <v>977.6167999999999</v>
      </c>
      <c r="F2844" s="1">
        <v>107.537848</v>
      </c>
      <c r="G2844" s="1">
        <f t="shared" si="229"/>
        <v>107.53779165644359</v>
      </c>
      <c r="H2844" s="57">
        <f t="shared" si="230"/>
        <v>1</v>
      </c>
      <c r="I2844" s="1">
        <f t="shared" si="226"/>
        <v>108</v>
      </c>
      <c r="J2844" s="4">
        <f t="shared" si="227"/>
        <v>2.2739477720343768E-2</v>
      </c>
      <c r="K2844" s="19">
        <f t="shared" si="228"/>
        <v>1159.2130952276846</v>
      </c>
    </row>
    <row r="2845" spans="2:11" x14ac:dyDescent="0.35">
      <c r="B2845" t="s">
        <v>768</v>
      </c>
      <c r="C2845" t="s">
        <v>1808</v>
      </c>
      <c r="D2845" t="s">
        <v>76</v>
      </c>
      <c r="E2845" s="1">
        <v>596.57490800000039</v>
      </c>
      <c r="F2845" s="1">
        <v>65.623239880000042</v>
      </c>
      <c r="G2845" s="1">
        <f t="shared" si="229"/>
        <v>65.623205497252144</v>
      </c>
      <c r="H2845" s="57">
        <f t="shared" si="230"/>
        <v>1</v>
      </c>
      <c r="I2845" s="1">
        <f t="shared" si="226"/>
        <v>66</v>
      </c>
      <c r="J2845" s="4">
        <f t="shared" si="227"/>
        <v>1.3896347495765637E-2</v>
      </c>
      <c r="K2845" s="19">
        <f t="shared" si="228"/>
        <v>708.40800263914059</v>
      </c>
    </row>
    <row r="2846" spans="2:11" x14ac:dyDescent="0.35">
      <c r="B2846" t="s">
        <v>768</v>
      </c>
      <c r="C2846" t="s">
        <v>1809</v>
      </c>
      <c r="D2846" t="s">
        <v>76</v>
      </c>
      <c r="E2846" s="1">
        <v>1362.5931949999999</v>
      </c>
      <c r="F2846" s="1">
        <v>149.88525145</v>
      </c>
      <c r="G2846" s="1">
        <f t="shared" si="229"/>
        <v>149.88517291887561</v>
      </c>
      <c r="H2846" s="57">
        <f t="shared" si="230"/>
        <v>1</v>
      </c>
      <c r="I2846" s="1">
        <f t="shared" si="226"/>
        <v>150</v>
      </c>
      <c r="J2846" s="4">
        <f t="shared" si="227"/>
        <v>3.1582607944921903E-2</v>
      </c>
      <c r="K2846" s="19">
        <f t="shared" si="228"/>
        <v>1610.0181878162289</v>
      </c>
    </row>
    <row r="2847" spans="2:11" x14ac:dyDescent="0.35">
      <c r="B2847" t="s">
        <v>768</v>
      </c>
      <c r="C2847" t="s">
        <v>1796</v>
      </c>
      <c r="D2847" t="s">
        <v>740</v>
      </c>
      <c r="E2847" s="1">
        <v>265.29587300000026</v>
      </c>
      <c r="F2847" s="1">
        <v>29.182546030000029</v>
      </c>
      <c r="G2847" s="1">
        <f t="shared" si="229"/>
        <v>29.182530740049014</v>
      </c>
      <c r="H2847" s="57">
        <f t="shared" si="230"/>
        <v>1</v>
      </c>
      <c r="I2847" s="1">
        <f t="shared" si="226"/>
        <v>29</v>
      </c>
      <c r="J2847" s="4">
        <f t="shared" si="227"/>
        <v>6.1059708693515678E-3</v>
      </c>
      <c r="K2847" s="19">
        <f t="shared" si="228"/>
        <v>311.27018297780421</v>
      </c>
    </row>
    <row r="2848" spans="2:11" x14ac:dyDescent="0.35">
      <c r="B2848" t="s">
        <v>768</v>
      </c>
      <c r="C2848" t="s">
        <v>1810</v>
      </c>
      <c r="D2848" t="s">
        <v>112</v>
      </c>
      <c r="E2848" s="1">
        <v>218.35940800000006</v>
      </c>
      <c r="F2848" s="1">
        <v>24.019534880000013</v>
      </c>
      <c r="G2848" s="1">
        <f t="shared" si="229"/>
        <v>24.019522295165526</v>
      </c>
      <c r="H2848" s="57">
        <f t="shared" si="230"/>
        <v>0.82600678126016336</v>
      </c>
      <c r="I2848" s="1">
        <f t="shared" si="226"/>
        <v>20</v>
      </c>
      <c r="J2848" s="4">
        <f t="shared" si="227"/>
        <v>4.2110143926562538E-3</v>
      </c>
      <c r="K2848" s="19">
        <f t="shared" si="228"/>
        <v>214.66909170883051</v>
      </c>
    </row>
    <row r="2849" spans="2:11" x14ac:dyDescent="0.35">
      <c r="B2849" t="s">
        <v>768</v>
      </c>
      <c r="C2849" t="s">
        <v>1811</v>
      </c>
      <c r="D2849" t="s">
        <v>112</v>
      </c>
      <c r="E2849" s="1">
        <v>76.090830000000011</v>
      </c>
      <c r="F2849" s="1">
        <v>8.3699913000000006</v>
      </c>
      <c r="G2849" s="1">
        <f t="shared" si="229"/>
        <v>8.369986914613035</v>
      </c>
      <c r="H2849" s="57">
        <f t="shared" si="230"/>
        <v>0.82600678126016336</v>
      </c>
      <c r="I2849" s="1">
        <f t="shared" si="226"/>
        <v>7</v>
      </c>
      <c r="J2849" s="4">
        <f t="shared" si="227"/>
        <v>1.4738550374296887E-3</v>
      </c>
      <c r="K2849" s="19">
        <f t="shared" si="228"/>
        <v>75.134182098090676</v>
      </c>
    </row>
    <row r="2850" spans="2:11" x14ac:dyDescent="0.35">
      <c r="B2850" t="s">
        <v>768</v>
      </c>
      <c r="C2850" t="s">
        <v>970</v>
      </c>
      <c r="D2850" t="s">
        <v>76</v>
      </c>
      <c r="E2850" s="1">
        <v>769.59204299999965</v>
      </c>
      <c r="F2850" s="1">
        <v>84.655124729999969</v>
      </c>
      <c r="G2850" s="1">
        <f t="shared" si="229"/>
        <v>84.655080375655118</v>
      </c>
      <c r="H2850" s="57">
        <f t="shared" si="230"/>
        <v>1</v>
      </c>
      <c r="I2850" s="1">
        <f t="shared" si="226"/>
        <v>85</v>
      </c>
      <c r="J2850" s="4">
        <f t="shared" si="227"/>
        <v>1.7896811168789075E-2</v>
      </c>
      <c r="K2850" s="19">
        <f t="shared" si="228"/>
        <v>912.34363976252951</v>
      </c>
    </row>
    <row r="2851" spans="2:11" x14ac:dyDescent="0.35">
      <c r="B2851" t="s">
        <v>768</v>
      </c>
      <c r="C2851" t="s">
        <v>1812</v>
      </c>
      <c r="D2851" t="s">
        <v>76</v>
      </c>
      <c r="E2851" s="1">
        <v>440.93700000000001</v>
      </c>
      <c r="F2851" s="1">
        <v>48.503070000000001</v>
      </c>
      <c r="G2851" s="1">
        <f t="shared" si="229"/>
        <v>48.503044587221979</v>
      </c>
      <c r="H2851" s="57">
        <f t="shared" si="230"/>
        <v>1</v>
      </c>
      <c r="I2851" s="1">
        <f t="shared" si="226"/>
        <v>49</v>
      </c>
      <c r="J2851" s="4">
        <f t="shared" si="227"/>
        <v>1.0316985262007821E-2</v>
      </c>
      <c r="K2851" s="19">
        <f t="shared" si="228"/>
        <v>525.93927468663469</v>
      </c>
    </row>
    <row r="2852" spans="2:11" x14ac:dyDescent="0.35">
      <c r="B2852" t="s">
        <v>768</v>
      </c>
      <c r="C2852" t="s">
        <v>1813</v>
      </c>
      <c r="D2852" t="s">
        <v>459</v>
      </c>
      <c r="E2852" s="1">
        <v>1149.3303939999998</v>
      </c>
      <c r="F2852" s="1">
        <v>126.42634333999997</v>
      </c>
      <c r="G2852" s="1">
        <f t="shared" si="229"/>
        <v>126.42627709997436</v>
      </c>
      <c r="H2852" s="57">
        <f t="shared" si="230"/>
        <v>1</v>
      </c>
      <c r="I2852" s="1">
        <f t="shared" si="226"/>
        <v>126</v>
      </c>
      <c r="J2852" s="4">
        <f t="shared" si="227"/>
        <v>2.6529390673734398E-2</v>
      </c>
      <c r="K2852" s="19">
        <f t="shared" si="228"/>
        <v>1352.4152777656323</v>
      </c>
    </row>
    <row r="2853" spans="2:11" x14ac:dyDescent="0.35">
      <c r="B2853" t="s">
        <v>768</v>
      </c>
      <c r="C2853" t="s">
        <v>1814</v>
      </c>
      <c r="D2853" t="s">
        <v>716</v>
      </c>
      <c r="E2853" s="1">
        <v>4438.2204349999993</v>
      </c>
      <c r="F2853" s="1">
        <v>488.20424784999989</v>
      </c>
      <c r="G2853" s="1">
        <f t="shared" si="229"/>
        <v>488.2039920594658</v>
      </c>
      <c r="H2853" s="57">
        <f t="shared" si="230"/>
        <v>1</v>
      </c>
      <c r="I2853" s="1">
        <f t="shared" si="226"/>
        <v>488</v>
      </c>
      <c r="J2853" s="4">
        <f t="shared" si="227"/>
        <v>0.10274875118081259</v>
      </c>
      <c r="K2853" s="19">
        <f t="shared" si="228"/>
        <v>5237.925837695464</v>
      </c>
    </row>
    <row r="2854" spans="2:11" x14ac:dyDescent="0.35">
      <c r="B2854" t="s">
        <v>768</v>
      </c>
      <c r="C2854" t="s">
        <v>1756</v>
      </c>
      <c r="D2854" t="s">
        <v>76</v>
      </c>
      <c r="E2854" s="1">
        <v>1255.9545859999998</v>
      </c>
      <c r="F2854" s="1">
        <v>138.15500445999999</v>
      </c>
      <c r="G2854" s="1">
        <f t="shared" si="229"/>
        <v>138.15493207484042</v>
      </c>
      <c r="H2854" s="57">
        <f t="shared" si="230"/>
        <v>1</v>
      </c>
      <c r="I2854" s="1">
        <f t="shared" si="226"/>
        <v>138</v>
      </c>
      <c r="J2854" s="4">
        <f t="shared" si="227"/>
        <v>2.9055999309328149E-2</v>
      </c>
      <c r="K2854" s="19">
        <f t="shared" si="228"/>
        <v>1481.2167327909303</v>
      </c>
    </row>
    <row r="2855" spans="2:11" x14ac:dyDescent="0.35">
      <c r="B2855" t="s">
        <v>768</v>
      </c>
      <c r="C2855" t="s">
        <v>1815</v>
      </c>
      <c r="D2855" t="s">
        <v>76</v>
      </c>
      <c r="E2855" s="1">
        <v>2732.9042250000002</v>
      </c>
      <c r="F2855" s="1">
        <v>300.61946475000002</v>
      </c>
      <c r="G2855" s="1">
        <f t="shared" si="229"/>
        <v>300.61930724294473</v>
      </c>
      <c r="H2855" s="57">
        <f t="shared" si="230"/>
        <v>1</v>
      </c>
      <c r="I2855" s="1">
        <f t="shared" si="226"/>
        <v>301</v>
      </c>
      <c r="J2855" s="4">
        <f t="shared" si="227"/>
        <v>6.3375766609476608E-2</v>
      </c>
      <c r="K2855" s="19">
        <f t="shared" si="228"/>
        <v>3230.7698302178987</v>
      </c>
    </row>
    <row r="2856" spans="2:11" x14ac:dyDescent="0.35">
      <c r="B2856" t="s">
        <v>768</v>
      </c>
      <c r="C2856" t="s">
        <v>1816</v>
      </c>
      <c r="D2856" t="s">
        <v>611</v>
      </c>
      <c r="E2856" s="1">
        <v>2098.196993</v>
      </c>
      <c r="F2856" s="1">
        <v>230.80166923000004</v>
      </c>
      <c r="G2856" s="1">
        <f t="shared" si="229"/>
        <v>230.80154830339504</v>
      </c>
      <c r="H2856" s="57">
        <f t="shared" si="230"/>
        <v>1</v>
      </c>
      <c r="I2856" s="1">
        <f t="shared" si="226"/>
        <v>231</v>
      </c>
      <c r="J2856" s="4">
        <f t="shared" si="227"/>
        <v>4.8637216235179727E-2</v>
      </c>
      <c r="K2856" s="19">
        <f t="shared" si="228"/>
        <v>2479.4280092369922</v>
      </c>
    </row>
    <row r="2857" spans="2:11" x14ac:dyDescent="0.35">
      <c r="B2857" t="s">
        <v>768</v>
      </c>
      <c r="C2857" t="s">
        <v>1817</v>
      </c>
      <c r="D2857" t="s">
        <v>76</v>
      </c>
      <c r="E2857" s="1">
        <v>1931.0311800000002</v>
      </c>
      <c r="F2857" s="1">
        <v>212.41342980000002</v>
      </c>
      <c r="G2857" s="1">
        <f t="shared" si="229"/>
        <v>212.41331850775933</v>
      </c>
      <c r="H2857" s="57">
        <f t="shared" si="230"/>
        <v>1</v>
      </c>
      <c r="I2857" s="1">
        <f t="shared" si="226"/>
        <v>212</v>
      </c>
      <c r="J2857" s="4">
        <f t="shared" si="227"/>
        <v>4.4636752562156289E-2</v>
      </c>
      <c r="K2857" s="19">
        <f t="shared" si="228"/>
        <v>2275.4923721136033</v>
      </c>
    </row>
    <row r="2858" spans="2:11" x14ac:dyDescent="0.35">
      <c r="B2858" t="s">
        <v>768</v>
      </c>
      <c r="C2858" t="s">
        <v>1818</v>
      </c>
      <c r="D2858" t="s">
        <v>459</v>
      </c>
      <c r="E2858" s="1">
        <v>1060.8088500000001</v>
      </c>
      <c r="F2858" s="1">
        <v>116.68897350000002</v>
      </c>
      <c r="G2858" s="1">
        <f t="shared" si="229"/>
        <v>116.68891236178791</v>
      </c>
      <c r="H2858" s="57">
        <f t="shared" si="230"/>
        <v>1</v>
      </c>
      <c r="I2858" s="1">
        <f t="shared" si="226"/>
        <v>117</v>
      </c>
      <c r="J2858" s="4">
        <f t="shared" si="227"/>
        <v>2.463443419703908E-2</v>
      </c>
      <c r="K2858" s="19">
        <f t="shared" si="228"/>
        <v>1255.8141864966583</v>
      </c>
    </row>
    <row r="2859" spans="2:11" x14ac:dyDescent="0.35">
      <c r="B2859" t="s">
        <v>768</v>
      </c>
      <c r="C2859" t="s">
        <v>1819</v>
      </c>
      <c r="D2859" t="s">
        <v>459</v>
      </c>
      <c r="E2859" s="1">
        <v>7097.9159899999995</v>
      </c>
      <c r="F2859" s="1">
        <v>780.77075890000015</v>
      </c>
      <c r="G2859" s="1">
        <f t="shared" si="229"/>
        <v>780.77034982168857</v>
      </c>
      <c r="H2859" s="57">
        <f t="shared" si="230"/>
        <v>1</v>
      </c>
      <c r="I2859" s="1">
        <f t="shared" si="226"/>
        <v>781</v>
      </c>
      <c r="J2859" s="4">
        <f t="shared" si="227"/>
        <v>0.1644401120332267</v>
      </c>
      <c r="K2859" s="19">
        <f t="shared" si="228"/>
        <v>8382.8280312298302</v>
      </c>
    </row>
    <row r="2860" spans="2:11" x14ac:dyDescent="0.35">
      <c r="B2860" t="s">
        <v>768</v>
      </c>
      <c r="C2860" t="s">
        <v>1819</v>
      </c>
      <c r="D2860" t="s">
        <v>459</v>
      </c>
      <c r="E2860" s="1">
        <v>6919.8372000000008</v>
      </c>
      <c r="F2860" s="1">
        <v>761.18209200000001</v>
      </c>
      <c r="G2860" s="1">
        <f t="shared" si="229"/>
        <v>761.18169318500668</v>
      </c>
      <c r="H2860" s="57">
        <f t="shared" si="230"/>
        <v>1</v>
      </c>
      <c r="I2860" s="1">
        <f t="shared" si="226"/>
        <v>761</v>
      </c>
      <c r="J2860" s="4">
        <f t="shared" si="227"/>
        <v>0.16022909764057044</v>
      </c>
      <c r="K2860" s="19">
        <f t="shared" si="228"/>
        <v>8168.1589395210003</v>
      </c>
    </row>
    <row r="2861" spans="2:11" x14ac:dyDescent="0.35">
      <c r="B2861" t="s">
        <v>768</v>
      </c>
      <c r="C2861" t="s">
        <v>1820</v>
      </c>
      <c r="D2861" t="s">
        <v>112</v>
      </c>
      <c r="E2861" s="1">
        <v>133.19342300000002</v>
      </c>
      <c r="F2861" s="1">
        <v>14.651276530000001</v>
      </c>
      <c r="G2861" s="1">
        <f t="shared" si="229"/>
        <v>14.651268853586153</v>
      </c>
      <c r="H2861" s="57">
        <f t="shared" si="230"/>
        <v>0.82600678126016336</v>
      </c>
      <c r="I2861" s="1">
        <f t="shared" si="226"/>
        <v>12</v>
      </c>
      <c r="J2861" s="4">
        <f t="shared" si="227"/>
        <v>2.5266086355937522E-3</v>
      </c>
      <c r="K2861" s="19">
        <f t="shared" si="228"/>
        <v>128.80145502529831</v>
      </c>
    </row>
    <row r="2862" spans="2:11" x14ac:dyDescent="0.35">
      <c r="B2862" t="s">
        <v>768</v>
      </c>
      <c r="C2862" t="s">
        <v>1821</v>
      </c>
      <c r="D2862" t="s">
        <v>112</v>
      </c>
      <c r="E2862" s="1">
        <v>58.617980000000003</v>
      </c>
      <c r="F2862" s="1">
        <v>6.4479778000000003</v>
      </c>
      <c r="G2862" s="1">
        <f t="shared" si="229"/>
        <v>6.4479744216359398</v>
      </c>
      <c r="H2862" s="57">
        <f t="shared" si="230"/>
        <v>0.82600678126016336</v>
      </c>
      <c r="I2862" s="1">
        <f t="shared" si="226"/>
        <v>5</v>
      </c>
      <c r="J2862" s="4">
        <f t="shared" si="227"/>
        <v>1.0527535981640634E-3</v>
      </c>
      <c r="K2862" s="19">
        <f t="shared" si="228"/>
        <v>53.667272927207627</v>
      </c>
    </row>
    <row r="2863" spans="2:11" x14ac:dyDescent="0.35">
      <c r="B2863" t="s">
        <v>768</v>
      </c>
      <c r="C2863" t="s">
        <v>1822</v>
      </c>
      <c r="D2863" t="s">
        <v>112</v>
      </c>
      <c r="E2863" s="1">
        <v>58.245608999999988</v>
      </c>
      <c r="F2863" s="1">
        <v>6.4070169900000007</v>
      </c>
      <c r="G2863" s="1">
        <f t="shared" si="229"/>
        <v>6.407013633097014</v>
      </c>
      <c r="H2863" s="57">
        <f t="shared" si="230"/>
        <v>0.82600678126016336</v>
      </c>
      <c r="I2863" s="1">
        <f t="shared" si="226"/>
        <v>5</v>
      </c>
      <c r="J2863" s="4">
        <f t="shared" si="227"/>
        <v>1.0527535981640634E-3</v>
      </c>
      <c r="K2863" s="19">
        <f t="shared" si="228"/>
        <v>53.667272927207627</v>
      </c>
    </row>
    <row r="2864" spans="2:11" x14ac:dyDescent="0.35">
      <c r="B2864" t="s">
        <v>768</v>
      </c>
      <c r="C2864" t="s">
        <v>1822</v>
      </c>
      <c r="D2864" t="s">
        <v>112</v>
      </c>
      <c r="E2864" s="1">
        <v>98.832440000000162</v>
      </c>
      <c r="F2864" s="1">
        <v>10.871568400000017</v>
      </c>
      <c r="G2864" s="1">
        <f t="shared" si="229"/>
        <v>10.871562703932645</v>
      </c>
      <c r="H2864" s="57">
        <f t="shared" si="230"/>
        <v>0.82600678126016336</v>
      </c>
      <c r="I2864" s="1">
        <f t="shared" si="226"/>
        <v>9</v>
      </c>
      <c r="J2864" s="4">
        <f t="shared" si="227"/>
        <v>1.894956476695314E-3</v>
      </c>
      <c r="K2864" s="19">
        <f t="shared" si="228"/>
        <v>96.601091268973718</v>
      </c>
    </row>
    <row r="2865" spans="2:11" x14ac:dyDescent="0.35">
      <c r="B2865" t="s">
        <v>768</v>
      </c>
      <c r="C2865" t="s">
        <v>1823</v>
      </c>
      <c r="D2865" t="s">
        <v>112</v>
      </c>
      <c r="E2865" s="1">
        <v>103.97699399999981</v>
      </c>
      <c r="F2865" s="1">
        <v>11.437469339999979</v>
      </c>
      <c r="G2865" s="1">
        <f t="shared" si="229"/>
        <v>11.437463347433539</v>
      </c>
      <c r="H2865" s="57">
        <f t="shared" si="230"/>
        <v>0.82600678126016336</v>
      </c>
      <c r="I2865" s="1">
        <f t="shared" si="226"/>
        <v>9</v>
      </c>
      <c r="J2865" s="4">
        <f t="shared" si="227"/>
        <v>1.894956476695314E-3</v>
      </c>
      <c r="K2865" s="19">
        <f t="shared" si="228"/>
        <v>96.601091268973718</v>
      </c>
    </row>
    <row r="2866" spans="2:11" x14ac:dyDescent="0.35">
      <c r="B2866" t="s">
        <v>768</v>
      </c>
      <c r="C2866" t="s">
        <v>1801</v>
      </c>
      <c r="D2866" t="s">
        <v>47</v>
      </c>
      <c r="E2866" s="1">
        <v>384.56500599999998</v>
      </c>
      <c r="F2866" s="1">
        <v>42.302150659999995</v>
      </c>
      <c r="G2866" s="1">
        <f t="shared" si="229"/>
        <v>42.302128496141819</v>
      </c>
      <c r="H2866" s="57">
        <f t="shared" si="230"/>
        <v>1</v>
      </c>
      <c r="I2866" s="1">
        <f t="shared" ref="I2866:I2929" si="231">+ROUND(H2866*G2866,0)</f>
        <v>42</v>
      </c>
      <c r="J2866" s="4">
        <f t="shared" ref="J2866:J2929" si="232">$J$3*(I2866/$I$4)</f>
        <v>8.8431302245781333E-3</v>
      </c>
      <c r="K2866" s="19">
        <f t="shared" ref="K2866:K2929" si="233">$L$3*J2866</f>
        <v>450.80509258854408</v>
      </c>
    </row>
    <row r="2867" spans="2:11" x14ac:dyDescent="0.35">
      <c r="B2867" t="s">
        <v>768</v>
      </c>
      <c r="C2867" t="s">
        <v>1824</v>
      </c>
      <c r="D2867" t="s">
        <v>459</v>
      </c>
      <c r="E2867" s="1">
        <v>447.94622599999997</v>
      </c>
      <c r="F2867" s="1">
        <v>49.274084860000002</v>
      </c>
      <c r="G2867" s="1">
        <f t="shared" si="229"/>
        <v>49.274059043255193</v>
      </c>
      <c r="H2867" s="57">
        <f t="shared" si="230"/>
        <v>1</v>
      </c>
      <c r="I2867" s="1">
        <f t="shared" si="231"/>
        <v>49</v>
      </c>
      <c r="J2867" s="4">
        <f t="shared" si="232"/>
        <v>1.0316985262007821E-2</v>
      </c>
      <c r="K2867" s="19">
        <f t="shared" si="233"/>
        <v>525.93927468663469</v>
      </c>
    </row>
    <row r="2868" spans="2:11" x14ac:dyDescent="0.35">
      <c r="B2868" t="s">
        <v>768</v>
      </c>
      <c r="C2868" t="s">
        <v>176</v>
      </c>
      <c r="D2868" t="s">
        <v>76</v>
      </c>
      <c r="E2868" s="1">
        <v>1300.2363360000004</v>
      </c>
      <c r="F2868" s="1">
        <v>143.02599696000001</v>
      </c>
      <c r="G2868" s="1">
        <f t="shared" si="229"/>
        <v>143.02592202272467</v>
      </c>
      <c r="H2868" s="57">
        <f t="shared" si="230"/>
        <v>1</v>
      </c>
      <c r="I2868" s="1">
        <f t="shared" si="231"/>
        <v>143</v>
      </c>
      <c r="J2868" s="4">
        <f t="shared" si="232"/>
        <v>3.0108752907492212E-2</v>
      </c>
      <c r="K2868" s="19">
        <f t="shared" si="233"/>
        <v>1534.884005718138</v>
      </c>
    </row>
    <row r="2869" spans="2:11" x14ac:dyDescent="0.35">
      <c r="B2869" t="s">
        <v>768</v>
      </c>
      <c r="C2869" t="s">
        <v>1795</v>
      </c>
      <c r="D2869" t="s">
        <v>10</v>
      </c>
      <c r="E2869" s="1">
        <v>5389.3136829999985</v>
      </c>
      <c r="F2869" s="1">
        <v>592.82450512999992</v>
      </c>
      <c r="G2869" s="1">
        <f t="shared" si="229"/>
        <v>592.82419452455667</v>
      </c>
      <c r="H2869" s="57">
        <f t="shared" si="230"/>
        <v>1</v>
      </c>
      <c r="I2869" s="1">
        <f t="shared" si="231"/>
        <v>593</v>
      </c>
      <c r="J2869" s="4">
        <f t="shared" si="232"/>
        <v>0.12485657674225792</v>
      </c>
      <c r="K2869" s="19">
        <f t="shared" si="233"/>
        <v>6364.938569166824</v>
      </c>
    </row>
    <row r="2870" spans="2:11" x14ac:dyDescent="0.35">
      <c r="B2870" t="s">
        <v>768</v>
      </c>
      <c r="C2870" t="s">
        <v>176</v>
      </c>
      <c r="D2870" t="s">
        <v>76</v>
      </c>
      <c r="E2870" s="1">
        <v>422.14003699999984</v>
      </c>
      <c r="F2870" s="1">
        <v>46.43540406999999</v>
      </c>
      <c r="G2870" s="1">
        <f t="shared" si="229"/>
        <v>46.435379740558247</v>
      </c>
      <c r="H2870" s="57">
        <f t="shared" si="230"/>
        <v>1</v>
      </c>
      <c r="I2870" s="1">
        <f t="shared" si="231"/>
        <v>46</v>
      </c>
      <c r="J2870" s="4">
        <f t="shared" si="232"/>
        <v>9.685333103109383E-3</v>
      </c>
      <c r="K2870" s="19">
        <f t="shared" si="233"/>
        <v>493.73891093031011</v>
      </c>
    </row>
    <row r="2871" spans="2:11" x14ac:dyDescent="0.35">
      <c r="B2871" t="s">
        <v>768</v>
      </c>
      <c r="C2871" t="s">
        <v>176</v>
      </c>
      <c r="D2871" t="s">
        <v>76</v>
      </c>
      <c r="E2871" s="1">
        <v>2168.7371010000002</v>
      </c>
      <c r="F2871" s="1">
        <v>238.56108111000003</v>
      </c>
      <c r="G2871" s="1">
        <f t="shared" si="229"/>
        <v>238.56095611791605</v>
      </c>
      <c r="H2871" s="57">
        <f t="shared" si="230"/>
        <v>1</v>
      </c>
      <c r="I2871" s="1">
        <f t="shared" si="231"/>
        <v>239</v>
      </c>
      <c r="J2871" s="4">
        <f t="shared" si="232"/>
        <v>5.032162199224223E-2</v>
      </c>
      <c r="K2871" s="19">
        <f t="shared" si="233"/>
        <v>2565.2956459205243</v>
      </c>
    </row>
    <row r="2872" spans="2:11" x14ac:dyDescent="0.35">
      <c r="B2872" t="s">
        <v>768</v>
      </c>
      <c r="C2872" t="s">
        <v>1802</v>
      </c>
      <c r="D2872" t="s">
        <v>76</v>
      </c>
      <c r="E2872" s="1">
        <v>1504.057558</v>
      </c>
      <c r="F2872" s="1">
        <v>165.44633138</v>
      </c>
      <c r="G2872" s="1">
        <f t="shared" si="229"/>
        <v>165.44624469577786</v>
      </c>
      <c r="H2872" s="57">
        <f t="shared" si="230"/>
        <v>1</v>
      </c>
      <c r="I2872" s="1">
        <f t="shared" si="231"/>
        <v>165</v>
      </c>
      <c r="J2872" s="4">
        <f t="shared" si="232"/>
        <v>3.4740868739414087E-2</v>
      </c>
      <c r="K2872" s="19">
        <f t="shared" si="233"/>
        <v>1771.0200065978513</v>
      </c>
    </row>
    <row r="2873" spans="2:11" x14ac:dyDescent="0.35">
      <c r="B2873" t="s">
        <v>768</v>
      </c>
      <c r="C2873" t="s">
        <v>1825</v>
      </c>
      <c r="D2873" t="s">
        <v>76</v>
      </c>
      <c r="E2873" s="1">
        <v>1916.6514289999991</v>
      </c>
      <c r="F2873" s="1">
        <v>210.83165718999987</v>
      </c>
      <c r="G2873" s="1">
        <f t="shared" si="229"/>
        <v>210.83154672651571</v>
      </c>
      <c r="H2873" s="57">
        <f t="shared" si="230"/>
        <v>1</v>
      </c>
      <c r="I2873" s="1">
        <f t="shared" si="231"/>
        <v>211</v>
      </c>
      <c r="J2873" s="4">
        <f t="shared" si="232"/>
        <v>4.4426201842523473E-2</v>
      </c>
      <c r="K2873" s="19">
        <f t="shared" si="233"/>
        <v>2264.7589175281614</v>
      </c>
    </row>
    <row r="2874" spans="2:11" x14ac:dyDescent="0.35">
      <c r="B2874" t="s">
        <v>768</v>
      </c>
      <c r="C2874" t="s">
        <v>1825</v>
      </c>
      <c r="D2874" t="s">
        <v>76</v>
      </c>
      <c r="E2874" s="1">
        <v>327.02797500000003</v>
      </c>
      <c r="F2874" s="1">
        <v>35.973077250000003</v>
      </c>
      <c r="G2874" s="1">
        <f t="shared" si="229"/>
        <v>35.973058402206924</v>
      </c>
      <c r="H2874" s="57">
        <f t="shared" si="230"/>
        <v>1</v>
      </c>
      <c r="I2874" s="1">
        <f t="shared" si="231"/>
        <v>36</v>
      </c>
      <c r="J2874" s="4">
        <f t="shared" si="232"/>
        <v>7.5798259067812561E-3</v>
      </c>
      <c r="K2874" s="19">
        <f t="shared" si="233"/>
        <v>386.40436507589487</v>
      </c>
    </row>
    <row r="2875" spans="2:11" x14ac:dyDescent="0.35">
      <c r="B2875" t="s">
        <v>768</v>
      </c>
      <c r="C2875" t="s">
        <v>1825</v>
      </c>
      <c r="D2875" t="s">
        <v>76</v>
      </c>
      <c r="E2875" s="1">
        <v>111.60674499999999</v>
      </c>
      <c r="F2875" s="1">
        <v>12.276741950000002</v>
      </c>
      <c r="G2875" s="1">
        <f t="shared" si="229"/>
        <v>12.276735517703695</v>
      </c>
      <c r="H2875" s="57">
        <f t="shared" si="230"/>
        <v>1</v>
      </c>
      <c r="I2875" s="1">
        <f t="shared" si="231"/>
        <v>12</v>
      </c>
      <c r="J2875" s="4">
        <f t="shared" si="232"/>
        <v>2.5266086355937522E-3</v>
      </c>
      <c r="K2875" s="19">
        <f t="shared" si="233"/>
        <v>128.80145502529831</v>
      </c>
    </row>
    <row r="2876" spans="2:11" x14ac:dyDescent="0.35">
      <c r="B2876" t="s">
        <v>768</v>
      </c>
      <c r="C2876" t="s">
        <v>1826</v>
      </c>
      <c r="D2876" t="s">
        <v>47</v>
      </c>
      <c r="E2876" s="1">
        <v>2186.93111</v>
      </c>
      <c r="F2876" s="1">
        <v>240.56242210000005</v>
      </c>
      <c r="G2876" s="1">
        <f t="shared" si="229"/>
        <v>240.56229605933018</v>
      </c>
      <c r="H2876" s="57">
        <f t="shared" si="230"/>
        <v>1</v>
      </c>
      <c r="I2876" s="1">
        <f t="shared" si="231"/>
        <v>241</v>
      </c>
      <c r="J2876" s="4">
        <f t="shared" si="232"/>
        <v>5.0742723431507854E-2</v>
      </c>
      <c r="K2876" s="19">
        <f t="shared" si="233"/>
        <v>2586.7625550914072</v>
      </c>
    </row>
    <row r="2877" spans="2:11" x14ac:dyDescent="0.35">
      <c r="B2877" t="s">
        <v>768</v>
      </c>
      <c r="C2877" t="s">
        <v>1827</v>
      </c>
      <c r="D2877" t="s">
        <v>459</v>
      </c>
      <c r="E2877" s="1">
        <v>47215.980949000004</v>
      </c>
      <c r="F2877" s="1">
        <v>5193.7579043899996</v>
      </c>
      <c r="G2877" s="1">
        <f t="shared" si="229"/>
        <v>5193.7551831639676</v>
      </c>
      <c r="H2877" s="57">
        <f t="shared" si="230"/>
        <v>1</v>
      </c>
      <c r="I2877" s="1">
        <f t="shared" si="231"/>
        <v>5194</v>
      </c>
      <c r="J2877" s="4">
        <f t="shared" si="232"/>
        <v>1.093600437772829</v>
      </c>
      <c r="K2877" s="19">
        <f t="shared" si="233"/>
        <v>55749.563116783276</v>
      </c>
    </row>
    <row r="2878" spans="2:11" x14ac:dyDescent="0.35">
      <c r="B2878" t="s">
        <v>768</v>
      </c>
      <c r="C2878" t="s">
        <v>1603</v>
      </c>
      <c r="D2878" t="s">
        <v>716</v>
      </c>
      <c r="E2878" s="1">
        <v>559.51844000000017</v>
      </c>
      <c r="F2878" s="1">
        <v>61.547028400000016</v>
      </c>
      <c r="G2878" s="1">
        <f t="shared" si="229"/>
        <v>61.546996152949042</v>
      </c>
      <c r="H2878" s="57">
        <f t="shared" si="230"/>
        <v>1</v>
      </c>
      <c r="I2878" s="1">
        <f t="shared" si="231"/>
        <v>62</v>
      </c>
      <c r="J2878" s="4">
        <f t="shared" si="232"/>
        <v>1.3054144617234385E-2</v>
      </c>
      <c r="K2878" s="19">
        <f t="shared" si="233"/>
        <v>665.47418429737445</v>
      </c>
    </row>
    <row r="2879" spans="2:11" x14ac:dyDescent="0.35">
      <c r="B2879" t="s">
        <v>768</v>
      </c>
      <c r="C2879" t="s">
        <v>1828</v>
      </c>
      <c r="D2879" t="s">
        <v>459</v>
      </c>
      <c r="E2879" s="1">
        <v>40255.044445</v>
      </c>
      <c r="F2879" s="1">
        <v>4428.0548889499996</v>
      </c>
      <c r="G2879" s="1">
        <f t="shared" si="229"/>
        <v>4428.0525689076603</v>
      </c>
      <c r="H2879" s="57">
        <f t="shared" si="230"/>
        <v>1</v>
      </c>
      <c r="I2879" s="1">
        <f t="shared" si="231"/>
        <v>4428</v>
      </c>
      <c r="J2879" s="4">
        <f t="shared" si="232"/>
        <v>0.9323185865340945</v>
      </c>
      <c r="K2879" s="19">
        <f t="shared" si="233"/>
        <v>47527.73690433507</v>
      </c>
    </row>
    <row r="2880" spans="2:11" x14ac:dyDescent="0.35">
      <c r="B2880" t="s">
        <v>768</v>
      </c>
      <c r="C2880" t="s">
        <v>1829</v>
      </c>
      <c r="D2880" t="s">
        <v>76</v>
      </c>
      <c r="E2880" s="1">
        <v>317.19744000000009</v>
      </c>
      <c r="F2880" s="1">
        <v>34.891718400000016</v>
      </c>
      <c r="G2880" s="1">
        <f t="shared" si="229"/>
        <v>34.891700118775866</v>
      </c>
      <c r="H2880" s="57">
        <f t="shared" si="230"/>
        <v>1</v>
      </c>
      <c r="I2880" s="1">
        <f t="shared" si="231"/>
        <v>35</v>
      </c>
      <c r="J2880" s="4">
        <f t="shared" si="232"/>
        <v>7.3692751871484432E-3</v>
      </c>
      <c r="K2880" s="19">
        <f t="shared" si="233"/>
        <v>375.67091049045337</v>
      </c>
    </row>
    <row r="2881" spans="2:11" x14ac:dyDescent="0.35">
      <c r="B2881" t="s">
        <v>768</v>
      </c>
      <c r="C2881" t="s">
        <v>1830</v>
      </c>
      <c r="D2881" t="s">
        <v>76</v>
      </c>
      <c r="E2881" s="1">
        <v>603.54779600000029</v>
      </c>
      <c r="F2881" s="1">
        <v>66.390257560000038</v>
      </c>
      <c r="G2881" s="1">
        <f t="shared" si="229"/>
        <v>66.390222775379641</v>
      </c>
      <c r="H2881" s="57">
        <f t="shared" si="230"/>
        <v>1</v>
      </c>
      <c r="I2881" s="1">
        <f t="shared" si="231"/>
        <v>66</v>
      </c>
      <c r="J2881" s="4">
        <f t="shared" si="232"/>
        <v>1.3896347495765637E-2</v>
      </c>
      <c r="K2881" s="19">
        <f t="shared" si="233"/>
        <v>708.40800263914059</v>
      </c>
    </row>
    <row r="2882" spans="2:11" x14ac:dyDescent="0.35">
      <c r="B2882" t="s">
        <v>768</v>
      </c>
      <c r="C2882" t="s">
        <v>1831</v>
      </c>
      <c r="D2882" t="s">
        <v>76</v>
      </c>
      <c r="E2882" s="1">
        <v>2335.709648999999</v>
      </c>
      <c r="F2882" s="1">
        <v>256.92806138999987</v>
      </c>
      <c r="G2882" s="1">
        <f t="shared" si="229"/>
        <v>256.92792677469009</v>
      </c>
      <c r="H2882" s="57">
        <f t="shared" si="230"/>
        <v>1</v>
      </c>
      <c r="I2882" s="1">
        <f t="shared" si="231"/>
        <v>257</v>
      </c>
      <c r="J2882" s="4">
        <f t="shared" si="232"/>
        <v>5.411153494563286E-2</v>
      </c>
      <c r="K2882" s="19">
        <f t="shared" si="233"/>
        <v>2758.4978284584718</v>
      </c>
    </row>
    <row r="2883" spans="2:11" x14ac:dyDescent="0.35">
      <c r="B2883" t="s">
        <v>768</v>
      </c>
      <c r="C2883" t="s">
        <v>1832</v>
      </c>
      <c r="D2883" t="s">
        <v>76</v>
      </c>
      <c r="E2883" s="1">
        <v>1297.0456790000001</v>
      </c>
      <c r="F2883" s="1">
        <v>142.67502469000001</v>
      </c>
      <c r="G2883" s="1">
        <f t="shared" si="229"/>
        <v>142.67494993661364</v>
      </c>
      <c r="H2883" s="57">
        <f t="shared" si="230"/>
        <v>1</v>
      </c>
      <c r="I2883" s="1">
        <f t="shared" si="231"/>
        <v>143</v>
      </c>
      <c r="J2883" s="4">
        <f t="shared" si="232"/>
        <v>3.0108752907492212E-2</v>
      </c>
      <c r="K2883" s="19">
        <f t="shared" si="233"/>
        <v>1534.884005718138</v>
      </c>
    </row>
    <row r="2884" spans="2:11" x14ac:dyDescent="0.35">
      <c r="B2884" t="s">
        <v>768</v>
      </c>
      <c r="C2884" t="s">
        <v>1833</v>
      </c>
      <c r="D2884" t="s">
        <v>76</v>
      </c>
      <c r="E2884" s="1">
        <v>25859.134172000002</v>
      </c>
      <c r="F2884" s="1">
        <v>2844.5047589199999</v>
      </c>
      <c r="G2884" s="1">
        <f t="shared" si="229"/>
        <v>2844.5032685655124</v>
      </c>
      <c r="H2884" s="57">
        <f t="shared" si="230"/>
        <v>1</v>
      </c>
      <c r="I2884" s="1">
        <f t="shared" si="231"/>
        <v>2845</v>
      </c>
      <c r="J2884" s="4">
        <f t="shared" si="232"/>
        <v>0.59901679735535207</v>
      </c>
      <c r="K2884" s="19">
        <f t="shared" si="233"/>
        <v>30536.67829558114</v>
      </c>
    </row>
    <row r="2885" spans="2:11" x14ac:dyDescent="0.35">
      <c r="B2885" t="s">
        <v>768</v>
      </c>
      <c r="C2885" t="s">
        <v>1834</v>
      </c>
      <c r="D2885" t="s">
        <v>154</v>
      </c>
      <c r="E2885" s="1">
        <v>0</v>
      </c>
      <c r="F2885" s="1">
        <v>0</v>
      </c>
      <c r="G2885" s="1">
        <f t="shared" si="229"/>
        <v>0</v>
      </c>
      <c r="H2885" s="57">
        <f t="shared" si="230"/>
        <v>1</v>
      </c>
      <c r="I2885" s="1">
        <f t="shared" si="231"/>
        <v>0</v>
      </c>
      <c r="J2885" s="4">
        <f t="shared" si="232"/>
        <v>0</v>
      </c>
      <c r="K2885" s="19">
        <f t="shared" si="233"/>
        <v>0</v>
      </c>
    </row>
    <row r="2886" spans="2:11" x14ac:dyDescent="0.35">
      <c r="B2886" t="s">
        <v>768</v>
      </c>
      <c r="C2886" t="s">
        <v>176</v>
      </c>
      <c r="D2886" t="s">
        <v>76</v>
      </c>
      <c r="E2886" s="1">
        <v>1074.8931870000006</v>
      </c>
      <c r="F2886" s="1">
        <v>118.23825057000005</v>
      </c>
      <c r="G2886" s="1">
        <f t="shared" si="229"/>
        <v>118.23818862005717</v>
      </c>
      <c r="H2886" s="57">
        <f t="shared" si="230"/>
        <v>1</v>
      </c>
      <c r="I2886" s="1">
        <f t="shared" si="231"/>
        <v>118</v>
      </c>
      <c r="J2886" s="4">
        <f t="shared" si="232"/>
        <v>2.4844984916671895E-2</v>
      </c>
      <c r="K2886" s="19">
        <f t="shared" si="233"/>
        <v>1266.5476410821</v>
      </c>
    </row>
    <row r="2887" spans="2:11" x14ac:dyDescent="0.35">
      <c r="B2887" t="s">
        <v>768</v>
      </c>
      <c r="C2887" t="s">
        <v>176</v>
      </c>
      <c r="D2887" t="s">
        <v>76</v>
      </c>
      <c r="E2887" s="1">
        <v>852.46722099999977</v>
      </c>
      <c r="F2887" s="1">
        <v>93.771394309999963</v>
      </c>
      <c r="G2887" s="1">
        <f t="shared" ref="G2887:G2950" si="234">F2887*($G$3/$F$3)</f>
        <v>93.771345179261871</v>
      </c>
      <c r="H2887" s="57">
        <f t="shared" si="230"/>
        <v>1</v>
      </c>
      <c r="I2887" s="1">
        <f t="shared" si="231"/>
        <v>94</v>
      </c>
      <c r="J2887" s="4">
        <f t="shared" si="232"/>
        <v>1.9791767645484393E-2</v>
      </c>
      <c r="K2887" s="19">
        <f t="shared" si="233"/>
        <v>1008.9447310315034</v>
      </c>
    </row>
    <row r="2888" spans="2:11" x14ac:dyDescent="0.35">
      <c r="B2888" t="s">
        <v>768</v>
      </c>
      <c r="C2888" t="s">
        <v>1835</v>
      </c>
      <c r="D2888" t="s">
        <v>47</v>
      </c>
      <c r="E2888" s="1">
        <v>553.05739400000004</v>
      </c>
      <c r="F2888" s="1">
        <v>60.836313340000004</v>
      </c>
      <c r="G2888" s="1">
        <f t="shared" si="234"/>
        <v>60.836281465322244</v>
      </c>
      <c r="H2888" s="57">
        <f t="shared" ref="H2888:H2951" si="235">+VLOOKUP(D2888,$P$8:$AF$357,17,0)</f>
        <v>1</v>
      </c>
      <c r="I2888" s="1">
        <f t="shared" si="231"/>
        <v>61</v>
      </c>
      <c r="J2888" s="4">
        <f t="shared" si="232"/>
        <v>1.2843593897601573E-2</v>
      </c>
      <c r="K2888" s="19">
        <f t="shared" si="233"/>
        <v>654.740729711933</v>
      </c>
    </row>
    <row r="2889" spans="2:11" x14ac:dyDescent="0.35">
      <c r="B2889" t="s">
        <v>768</v>
      </c>
      <c r="C2889" t="s">
        <v>1836</v>
      </c>
      <c r="D2889" t="s">
        <v>76</v>
      </c>
      <c r="E2889" s="1">
        <v>1122.0314840000035</v>
      </c>
      <c r="F2889" s="1">
        <v>123.42346324000039</v>
      </c>
      <c r="G2889" s="1">
        <f t="shared" si="234"/>
        <v>123.42339857330869</v>
      </c>
      <c r="H2889" s="57">
        <f t="shared" si="235"/>
        <v>1</v>
      </c>
      <c r="I2889" s="1">
        <f t="shared" si="231"/>
        <v>123</v>
      </c>
      <c r="J2889" s="4">
        <f t="shared" si="232"/>
        <v>2.5897738514835955E-2</v>
      </c>
      <c r="K2889" s="19">
        <f t="shared" si="233"/>
        <v>1320.2149140093072</v>
      </c>
    </row>
    <row r="2890" spans="2:11" x14ac:dyDescent="0.35">
      <c r="B2890" t="s">
        <v>768</v>
      </c>
      <c r="C2890" t="s">
        <v>1837</v>
      </c>
      <c r="D2890" t="s">
        <v>76</v>
      </c>
      <c r="E2890" s="1">
        <v>1945.701673</v>
      </c>
      <c r="F2890" s="1">
        <v>214.02718402999997</v>
      </c>
      <c r="G2890" s="1">
        <f t="shared" si="234"/>
        <v>214.02707189224625</v>
      </c>
      <c r="H2890" s="57">
        <f t="shared" si="235"/>
        <v>1</v>
      </c>
      <c r="I2890" s="1">
        <f t="shared" si="231"/>
        <v>214</v>
      </c>
      <c r="J2890" s="4">
        <f t="shared" si="232"/>
        <v>4.5057854001421906E-2</v>
      </c>
      <c r="K2890" s="19">
        <f t="shared" si="233"/>
        <v>2296.9592812844858</v>
      </c>
    </row>
    <row r="2891" spans="2:11" x14ac:dyDescent="0.35">
      <c r="B2891" t="s">
        <v>768</v>
      </c>
      <c r="C2891" t="s">
        <v>1838</v>
      </c>
      <c r="D2891" t="s">
        <v>76</v>
      </c>
      <c r="E2891" s="1">
        <v>1373.0774000000004</v>
      </c>
      <c r="F2891" s="1">
        <v>151.03851400000002</v>
      </c>
      <c r="G2891" s="1">
        <f t="shared" si="234"/>
        <v>151.03843486463336</v>
      </c>
      <c r="H2891" s="57">
        <f t="shared" si="235"/>
        <v>1</v>
      </c>
      <c r="I2891" s="1">
        <f t="shared" si="231"/>
        <v>151</v>
      </c>
      <c r="J2891" s="4">
        <f t="shared" si="232"/>
        <v>3.1793158664554712E-2</v>
      </c>
      <c r="K2891" s="19">
        <f t="shared" si="233"/>
        <v>1620.7516424016701</v>
      </c>
    </row>
    <row r="2892" spans="2:11" x14ac:dyDescent="0.35">
      <c r="B2892" t="s">
        <v>768</v>
      </c>
      <c r="C2892" t="s">
        <v>1839</v>
      </c>
      <c r="D2892" t="s">
        <v>76</v>
      </c>
      <c r="E2892" s="1">
        <v>2314.3258799999999</v>
      </c>
      <c r="F2892" s="1">
        <v>254.57584679999997</v>
      </c>
      <c r="G2892" s="1">
        <f t="shared" si="234"/>
        <v>254.57571341711338</v>
      </c>
      <c r="H2892" s="57">
        <f t="shared" si="235"/>
        <v>1</v>
      </c>
      <c r="I2892" s="1">
        <f t="shared" si="231"/>
        <v>255</v>
      </c>
      <c r="J2892" s="4">
        <f t="shared" si="232"/>
        <v>5.3690433506367229E-2</v>
      </c>
      <c r="K2892" s="19">
        <f t="shared" si="233"/>
        <v>2737.0309192875884</v>
      </c>
    </row>
    <row r="2893" spans="2:11" x14ac:dyDescent="0.35">
      <c r="B2893" t="s">
        <v>768</v>
      </c>
      <c r="C2893" t="s">
        <v>1840</v>
      </c>
      <c r="D2893" t="s">
        <v>47</v>
      </c>
      <c r="E2893" s="1">
        <v>745.96298599999977</v>
      </c>
      <c r="F2893" s="1">
        <v>82.055928459999976</v>
      </c>
      <c r="G2893" s="1">
        <f t="shared" si="234"/>
        <v>82.055885467482284</v>
      </c>
      <c r="H2893" s="57">
        <f t="shared" si="235"/>
        <v>1</v>
      </c>
      <c r="I2893" s="1">
        <f t="shared" si="231"/>
        <v>82</v>
      </c>
      <c r="J2893" s="4">
        <f t="shared" si="232"/>
        <v>1.7265159009890639E-2</v>
      </c>
      <c r="K2893" s="19">
        <f t="shared" si="233"/>
        <v>880.14327600620504</v>
      </c>
    </row>
    <row r="2894" spans="2:11" x14ac:dyDescent="0.35">
      <c r="B2894" t="s">
        <v>768</v>
      </c>
      <c r="C2894" t="s">
        <v>1841</v>
      </c>
      <c r="D2894" t="s">
        <v>47</v>
      </c>
      <c r="E2894" s="1">
        <v>831.43519999999705</v>
      </c>
      <c r="F2894" s="1">
        <v>91.457871999999682</v>
      </c>
      <c r="G2894" s="1">
        <f t="shared" si="234"/>
        <v>91.457824081412269</v>
      </c>
      <c r="H2894" s="57">
        <f t="shared" si="235"/>
        <v>1</v>
      </c>
      <c r="I2894" s="1">
        <f t="shared" si="231"/>
        <v>91</v>
      </c>
      <c r="J2894" s="4">
        <f t="shared" si="232"/>
        <v>1.916011548658595E-2</v>
      </c>
      <c r="K2894" s="19">
        <f t="shared" si="233"/>
        <v>976.74436727517855</v>
      </c>
    </row>
    <row r="2895" spans="2:11" x14ac:dyDescent="0.35">
      <c r="B2895" t="s">
        <v>768</v>
      </c>
      <c r="C2895" t="s">
        <v>1842</v>
      </c>
      <c r="D2895" t="s">
        <v>76</v>
      </c>
      <c r="E2895" s="1">
        <v>921.61149999999998</v>
      </c>
      <c r="F2895" s="1">
        <v>101.37726499999998</v>
      </c>
      <c r="G2895" s="1">
        <f t="shared" si="234"/>
        <v>101.37721188422954</v>
      </c>
      <c r="H2895" s="57">
        <f t="shared" si="235"/>
        <v>1</v>
      </c>
      <c r="I2895" s="1">
        <f t="shared" si="231"/>
        <v>101</v>
      </c>
      <c r="J2895" s="4">
        <f t="shared" si="232"/>
        <v>2.1265622682914077E-2</v>
      </c>
      <c r="K2895" s="19">
        <f t="shared" si="233"/>
        <v>1084.0789131295937</v>
      </c>
    </row>
    <row r="2896" spans="2:11" x14ac:dyDescent="0.35">
      <c r="B2896" t="s">
        <v>768</v>
      </c>
      <c r="C2896" t="s">
        <v>1843</v>
      </c>
      <c r="D2896" t="s">
        <v>47</v>
      </c>
      <c r="E2896" s="1">
        <v>1395.9057199999993</v>
      </c>
      <c r="F2896" s="1">
        <v>153.54962919999994</v>
      </c>
      <c r="G2896" s="1">
        <f t="shared" si="234"/>
        <v>153.54954874895546</v>
      </c>
      <c r="H2896" s="57">
        <f t="shared" si="235"/>
        <v>1</v>
      </c>
      <c r="I2896" s="1">
        <f t="shared" si="231"/>
        <v>154</v>
      </c>
      <c r="J2896" s="4">
        <f t="shared" si="232"/>
        <v>3.2424810823453151E-2</v>
      </c>
      <c r="K2896" s="19">
        <f t="shared" si="233"/>
        <v>1652.9520061579947</v>
      </c>
    </row>
    <row r="2897" spans="2:11" x14ac:dyDescent="0.35">
      <c r="B2897" t="s">
        <v>768</v>
      </c>
      <c r="C2897" t="s">
        <v>1844</v>
      </c>
      <c r="D2897" t="s">
        <v>47</v>
      </c>
      <c r="E2897" s="1">
        <v>1233.6779539999995</v>
      </c>
      <c r="F2897" s="1">
        <v>135.70457493999996</v>
      </c>
      <c r="G2897" s="1">
        <f t="shared" si="234"/>
        <v>135.70450383872245</v>
      </c>
      <c r="H2897" s="57">
        <f t="shared" si="235"/>
        <v>1</v>
      </c>
      <c r="I2897" s="1">
        <f t="shared" si="231"/>
        <v>136</v>
      </c>
      <c r="J2897" s="4">
        <f t="shared" si="232"/>
        <v>2.8634897870062521E-2</v>
      </c>
      <c r="K2897" s="19">
        <f t="shared" si="233"/>
        <v>1459.7498236200472</v>
      </c>
    </row>
    <row r="2898" spans="2:11" x14ac:dyDescent="0.35">
      <c r="B2898" t="s">
        <v>768</v>
      </c>
      <c r="C2898" t="s">
        <v>1845</v>
      </c>
      <c r="D2898" t="s">
        <v>76</v>
      </c>
      <c r="E2898" s="1">
        <v>1976.2858690000003</v>
      </c>
      <c r="F2898" s="1">
        <v>217.39144559000005</v>
      </c>
      <c r="G2898" s="1">
        <f t="shared" si="234"/>
        <v>217.3913316895696</v>
      </c>
      <c r="H2898" s="57">
        <f t="shared" si="235"/>
        <v>1</v>
      </c>
      <c r="I2898" s="1">
        <f t="shared" si="231"/>
        <v>217</v>
      </c>
      <c r="J2898" s="4">
        <f t="shared" si="232"/>
        <v>4.5689506160320352E-2</v>
      </c>
      <c r="K2898" s="19">
        <f t="shared" si="233"/>
        <v>2329.159645040811</v>
      </c>
    </row>
    <row r="2899" spans="2:11" x14ac:dyDescent="0.35">
      <c r="B2899" t="s">
        <v>768</v>
      </c>
      <c r="C2899" t="s">
        <v>1846</v>
      </c>
      <c r="D2899" t="s">
        <v>76</v>
      </c>
      <c r="E2899" s="1">
        <v>2411.10275</v>
      </c>
      <c r="F2899" s="1">
        <v>265.22130249999998</v>
      </c>
      <c r="G2899" s="1">
        <f t="shared" si="234"/>
        <v>265.22116353951589</v>
      </c>
      <c r="H2899" s="57">
        <f t="shared" si="235"/>
        <v>1</v>
      </c>
      <c r="I2899" s="1">
        <f t="shared" si="231"/>
        <v>265</v>
      </c>
      <c r="J2899" s="4">
        <f t="shared" si="232"/>
        <v>5.5795940702695355E-2</v>
      </c>
      <c r="K2899" s="19">
        <f t="shared" si="233"/>
        <v>2844.3654651420038</v>
      </c>
    </row>
    <row r="2900" spans="2:11" x14ac:dyDescent="0.35">
      <c r="B2900" t="s">
        <v>768</v>
      </c>
      <c r="C2900" t="s">
        <v>1847</v>
      </c>
      <c r="D2900" t="s">
        <v>76</v>
      </c>
      <c r="E2900" s="1">
        <v>1157.4089999999999</v>
      </c>
      <c r="F2900" s="1">
        <v>127.31498999999999</v>
      </c>
      <c r="G2900" s="1">
        <f t="shared" si="234"/>
        <v>127.31492329437539</v>
      </c>
      <c r="H2900" s="57">
        <f t="shared" si="235"/>
        <v>1</v>
      </c>
      <c r="I2900" s="1">
        <f t="shared" si="231"/>
        <v>127</v>
      </c>
      <c r="J2900" s="4">
        <f t="shared" si="232"/>
        <v>2.6739941393367207E-2</v>
      </c>
      <c r="K2900" s="19">
        <f t="shared" si="233"/>
        <v>1363.1487323510735</v>
      </c>
    </row>
    <row r="2901" spans="2:11" x14ac:dyDescent="0.35">
      <c r="B2901" t="s">
        <v>768</v>
      </c>
      <c r="C2901" t="s">
        <v>1848</v>
      </c>
      <c r="D2901" t="s">
        <v>716</v>
      </c>
      <c r="E2901" s="1">
        <v>506.37762100000003</v>
      </c>
      <c r="F2901" s="1">
        <v>55.701538310000025</v>
      </c>
      <c r="G2901" s="1">
        <f t="shared" si="234"/>
        <v>55.701509125644712</v>
      </c>
      <c r="H2901" s="57">
        <f t="shared" si="235"/>
        <v>1</v>
      </c>
      <c r="I2901" s="1">
        <f t="shared" si="231"/>
        <v>56</v>
      </c>
      <c r="J2901" s="4">
        <f t="shared" si="232"/>
        <v>1.179084029943751E-2</v>
      </c>
      <c r="K2901" s="19">
        <f t="shared" si="233"/>
        <v>601.07345678472541</v>
      </c>
    </row>
    <row r="2902" spans="2:11" x14ac:dyDescent="0.35">
      <c r="B2902" t="s">
        <v>768</v>
      </c>
      <c r="C2902" t="s">
        <v>1849</v>
      </c>
      <c r="D2902" t="s">
        <v>76</v>
      </c>
      <c r="E2902" s="1">
        <v>2929.0572559999987</v>
      </c>
      <c r="F2902" s="1">
        <v>322.19629815999986</v>
      </c>
      <c r="G2902" s="1">
        <f t="shared" si="234"/>
        <v>322.1961293479431</v>
      </c>
      <c r="H2902" s="57">
        <f t="shared" si="235"/>
        <v>1</v>
      </c>
      <c r="I2902" s="1">
        <f t="shared" si="231"/>
        <v>322</v>
      </c>
      <c r="J2902" s="4">
        <f t="shared" si="232"/>
        <v>6.7797331721765677E-2</v>
      </c>
      <c r="K2902" s="19">
        <f t="shared" si="233"/>
        <v>3456.1723765121706</v>
      </c>
    </row>
    <row r="2903" spans="2:11" x14ac:dyDescent="0.35">
      <c r="B2903" t="s">
        <v>768</v>
      </c>
      <c r="C2903" t="s">
        <v>1850</v>
      </c>
      <c r="D2903" t="s">
        <v>160</v>
      </c>
      <c r="E2903" s="1">
        <v>2301.7683620000003</v>
      </c>
      <c r="F2903" s="1">
        <v>253.19451982000001</v>
      </c>
      <c r="G2903" s="1">
        <f t="shared" si="234"/>
        <v>253.19438716084815</v>
      </c>
      <c r="H2903" s="57">
        <f t="shared" si="235"/>
        <v>1</v>
      </c>
      <c r="I2903" s="1">
        <f t="shared" si="231"/>
        <v>253</v>
      </c>
      <c r="J2903" s="4">
        <f t="shared" si="232"/>
        <v>5.3269332067101605E-2</v>
      </c>
      <c r="K2903" s="19">
        <f t="shared" si="233"/>
        <v>2715.5640101167055</v>
      </c>
    </row>
    <row r="2904" spans="2:11" x14ac:dyDescent="0.35">
      <c r="B2904" t="s">
        <v>768</v>
      </c>
      <c r="C2904" t="s">
        <v>1851</v>
      </c>
      <c r="D2904" t="s">
        <v>47</v>
      </c>
      <c r="E2904" s="1">
        <v>1603.5781569999999</v>
      </c>
      <c r="F2904" s="1">
        <v>176.39359726999999</v>
      </c>
      <c r="G2904" s="1">
        <f t="shared" si="234"/>
        <v>176.39350485004942</v>
      </c>
      <c r="H2904" s="57">
        <f t="shared" si="235"/>
        <v>1</v>
      </c>
      <c r="I2904" s="1">
        <f t="shared" si="231"/>
        <v>176</v>
      </c>
      <c r="J2904" s="4">
        <f t="shared" si="232"/>
        <v>3.7056926655375029E-2</v>
      </c>
      <c r="K2904" s="19">
        <f t="shared" si="233"/>
        <v>1889.0880070377082</v>
      </c>
    </row>
    <row r="2905" spans="2:11" x14ac:dyDescent="0.35">
      <c r="B2905" t="s">
        <v>768</v>
      </c>
      <c r="C2905" t="s">
        <v>1852</v>
      </c>
      <c r="D2905" t="s">
        <v>47</v>
      </c>
      <c r="E2905" s="1">
        <v>3020.8664990000002</v>
      </c>
      <c r="F2905" s="1">
        <v>332.2953148900001</v>
      </c>
      <c r="G2905" s="1">
        <f t="shared" si="234"/>
        <v>332.29514078664795</v>
      </c>
      <c r="H2905" s="57">
        <f t="shared" si="235"/>
        <v>1</v>
      </c>
      <c r="I2905" s="1">
        <f t="shared" si="231"/>
        <v>332</v>
      </c>
      <c r="J2905" s="4">
        <f t="shared" si="232"/>
        <v>6.9902838918093804E-2</v>
      </c>
      <c r="K2905" s="19">
        <f t="shared" si="233"/>
        <v>3563.506922366586</v>
      </c>
    </row>
    <row r="2906" spans="2:11" x14ac:dyDescent="0.35">
      <c r="B2906" t="s">
        <v>768</v>
      </c>
      <c r="C2906" t="s">
        <v>1106</v>
      </c>
      <c r="D2906" t="s">
        <v>76</v>
      </c>
      <c r="E2906" s="1">
        <v>2167.2158319999994</v>
      </c>
      <c r="F2906" s="1">
        <v>238.39374151999999</v>
      </c>
      <c r="G2906" s="1">
        <f t="shared" si="234"/>
        <v>238.39361661559218</v>
      </c>
      <c r="H2906" s="57">
        <f t="shared" si="235"/>
        <v>1</v>
      </c>
      <c r="I2906" s="1">
        <f t="shared" si="231"/>
        <v>238</v>
      </c>
      <c r="J2906" s="4">
        <f t="shared" si="232"/>
        <v>5.0111071272609414E-2</v>
      </c>
      <c r="K2906" s="19">
        <f t="shared" si="233"/>
        <v>2554.5621913350828</v>
      </c>
    </row>
    <row r="2907" spans="2:11" x14ac:dyDescent="0.35">
      <c r="B2907" t="s">
        <v>768</v>
      </c>
      <c r="C2907" t="s">
        <v>1106</v>
      </c>
      <c r="D2907" t="s">
        <v>76</v>
      </c>
      <c r="E2907" s="1">
        <v>3275.7652629999993</v>
      </c>
      <c r="F2907" s="1">
        <v>360.33417892999995</v>
      </c>
      <c r="G2907" s="1">
        <f t="shared" si="234"/>
        <v>360.33399013591941</v>
      </c>
      <c r="H2907" s="57">
        <f t="shared" si="235"/>
        <v>1</v>
      </c>
      <c r="I2907" s="1">
        <f t="shared" si="231"/>
        <v>360</v>
      </c>
      <c r="J2907" s="4">
        <f t="shared" si="232"/>
        <v>7.5798259067812568E-2</v>
      </c>
      <c r="K2907" s="19">
        <f t="shared" si="233"/>
        <v>3864.0436507589493</v>
      </c>
    </row>
    <row r="2908" spans="2:11" x14ac:dyDescent="0.35">
      <c r="B2908" t="s">
        <v>768</v>
      </c>
      <c r="C2908" t="s">
        <v>1803</v>
      </c>
      <c r="D2908" t="s">
        <v>76</v>
      </c>
      <c r="E2908" s="1">
        <v>208.47577700000002</v>
      </c>
      <c r="F2908" s="1">
        <v>22.932335470000002</v>
      </c>
      <c r="G2908" s="1">
        <f t="shared" si="234"/>
        <v>22.932323454794556</v>
      </c>
      <c r="H2908" s="57">
        <f t="shared" si="235"/>
        <v>1</v>
      </c>
      <c r="I2908" s="1">
        <f t="shared" si="231"/>
        <v>23</v>
      </c>
      <c r="J2908" s="4">
        <f t="shared" si="232"/>
        <v>4.8426665515546915E-3</v>
      </c>
      <c r="K2908" s="19">
        <f t="shared" si="233"/>
        <v>246.86945546515506</v>
      </c>
    </row>
    <row r="2909" spans="2:11" x14ac:dyDescent="0.35">
      <c r="B2909" t="s">
        <v>768</v>
      </c>
      <c r="C2909" t="s">
        <v>1853</v>
      </c>
      <c r="D2909" t="s">
        <v>76</v>
      </c>
      <c r="E2909" s="1">
        <v>299.44211999999993</v>
      </c>
      <c r="F2909" s="1">
        <v>32.938633199999984</v>
      </c>
      <c r="G2909" s="1">
        <f t="shared" si="234"/>
        <v>32.938615942078499</v>
      </c>
      <c r="H2909" s="57">
        <f t="shared" si="235"/>
        <v>1</v>
      </c>
      <c r="I2909" s="1">
        <f t="shared" si="231"/>
        <v>33</v>
      </c>
      <c r="J2909" s="4">
        <f t="shared" si="232"/>
        <v>6.9481737478828184E-3</v>
      </c>
      <c r="K2909" s="19">
        <f t="shared" si="233"/>
        <v>354.2040013195703</v>
      </c>
    </row>
    <row r="2910" spans="2:11" x14ac:dyDescent="0.35">
      <c r="B2910" t="s">
        <v>768</v>
      </c>
      <c r="C2910" t="s">
        <v>1854</v>
      </c>
      <c r="D2910" t="s">
        <v>1805</v>
      </c>
      <c r="E2910" s="1">
        <v>184.27584000000002</v>
      </c>
      <c r="F2910" s="1">
        <v>20.270342400000004</v>
      </c>
      <c r="G2910" s="1">
        <f t="shared" si="234"/>
        <v>20.27033177952357</v>
      </c>
      <c r="H2910" s="57">
        <f t="shared" si="235"/>
        <v>1</v>
      </c>
      <c r="I2910" s="1">
        <f t="shared" si="231"/>
        <v>20</v>
      </c>
      <c r="J2910" s="4">
        <f t="shared" si="232"/>
        <v>4.2110143926562538E-3</v>
      </c>
      <c r="K2910" s="19">
        <f t="shared" si="233"/>
        <v>214.66909170883051</v>
      </c>
    </row>
    <row r="2911" spans="2:11" x14ac:dyDescent="0.35">
      <c r="B2911" t="s">
        <v>768</v>
      </c>
      <c r="C2911" t="s">
        <v>1855</v>
      </c>
      <c r="D2911" t="s">
        <v>76</v>
      </c>
      <c r="E2911" s="1">
        <v>1345.9996999999998</v>
      </c>
      <c r="F2911" s="1">
        <v>148.05996699999997</v>
      </c>
      <c r="G2911" s="1">
        <f t="shared" si="234"/>
        <v>148.0598894252181</v>
      </c>
      <c r="H2911" s="57">
        <f t="shared" si="235"/>
        <v>1</v>
      </c>
      <c r="I2911" s="1">
        <f t="shared" si="231"/>
        <v>148</v>
      </c>
      <c r="J2911" s="4">
        <f t="shared" si="232"/>
        <v>3.1161506505656276E-2</v>
      </c>
      <c r="K2911" s="19">
        <f t="shared" si="233"/>
        <v>1588.5512786453455</v>
      </c>
    </row>
    <row r="2912" spans="2:11" x14ac:dyDescent="0.35">
      <c r="B2912" t="s">
        <v>768</v>
      </c>
      <c r="C2912" t="s">
        <v>1856</v>
      </c>
      <c r="D2912" t="s">
        <v>76</v>
      </c>
      <c r="E2912" s="1">
        <v>787.19929000000002</v>
      </c>
      <c r="F2912" s="1">
        <v>86.591921899999988</v>
      </c>
      <c r="G2912" s="1">
        <f t="shared" si="234"/>
        <v>86.591876530886452</v>
      </c>
      <c r="H2912" s="57">
        <f t="shared" si="235"/>
        <v>1</v>
      </c>
      <c r="I2912" s="1">
        <f t="shared" si="231"/>
        <v>87</v>
      </c>
      <c r="J2912" s="4">
        <f t="shared" si="232"/>
        <v>1.8317912608054703E-2</v>
      </c>
      <c r="K2912" s="19">
        <f t="shared" si="233"/>
        <v>933.81054893341263</v>
      </c>
    </row>
    <row r="2913" spans="2:11" x14ac:dyDescent="0.35">
      <c r="B2913" t="s">
        <v>768</v>
      </c>
      <c r="C2913" t="s">
        <v>1857</v>
      </c>
      <c r="D2913" t="s">
        <v>47</v>
      </c>
      <c r="E2913" s="1">
        <v>2945.6668500000001</v>
      </c>
      <c r="F2913" s="1">
        <v>324.02335349999998</v>
      </c>
      <c r="G2913" s="1">
        <f t="shared" si="234"/>
        <v>324.02318373067288</v>
      </c>
      <c r="H2913" s="57">
        <f t="shared" si="235"/>
        <v>1</v>
      </c>
      <c r="I2913" s="1">
        <f t="shared" si="231"/>
        <v>324</v>
      </c>
      <c r="J2913" s="4">
        <f t="shared" si="232"/>
        <v>6.8218433161031308E-2</v>
      </c>
      <c r="K2913" s="19">
        <f t="shared" si="233"/>
        <v>3477.6392856830539</v>
      </c>
    </row>
    <row r="2914" spans="2:11" x14ac:dyDescent="0.35">
      <c r="B2914" t="s">
        <v>768</v>
      </c>
      <c r="C2914" t="s">
        <v>1858</v>
      </c>
      <c r="D2914" t="s">
        <v>76</v>
      </c>
      <c r="E2914" s="1">
        <v>3026.5566709999985</v>
      </c>
      <c r="F2914" s="1">
        <v>332.92123380999982</v>
      </c>
      <c r="G2914" s="1">
        <f t="shared" si="234"/>
        <v>332.92105937870269</v>
      </c>
      <c r="H2914" s="57">
        <f t="shared" si="235"/>
        <v>1</v>
      </c>
      <c r="I2914" s="1">
        <f t="shared" si="231"/>
        <v>333</v>
      </c>
      <c r="J2914" s="4">
        <f t="shared" si="232"/>
        <v>7.0113389637726606E-2</v>
      </c>
      <c r="K2914" s="19">
        <f t="shared" si="233"/>
        <v>3574.240376952027</v>
      </c>
    </row>
    <row r="2915" spans="2:11" x14ac:dyDescent="0.35">
      <c r="B2915" t="s">
        <v>768</v>
      </c>
      <c r="C2915" t="s">
        <v>1858</v>
      </c>
      <c r="D2915" t="s">
        <v>76</v>
      </c>
      <c r="E2915" s="1">
        <v>135.00535500000001</v>
      </c>
      <c r="F2915" s="1">
        <v>14.85058905</v>
      </c>
      <c r="G2915" s="1">
        <f t="shared" si="234"/>
        <v>14.850581269158024</v>
      </c>
      <c r="H2915" s="57">
        <f t="shared" si="235"/>
        <v>1</v>
      </c>
      <c r="I2915" s="1">
        <f t="shared" si="231"/>
        <v>15</v>
      </c>
      <c r="J2915" s="4">
        <f t="shared" si="232"/>
        <v>3.1582607944921899E-3</v>
      </c>
      <c r="K2915" s="19">
        <f t="shared" si="233"/>
        <v>161.00181878162286</v>
      </c>
    </row>
    <row r="2916" spans="2:11" x14ac:dyDescent="0.35">
      <c r="B2916" t="s">
        <v>768</v>
      </c>
      <c r="C2916" t="s">
        <v>1859</v>
      </c>
      <c r="D2916" t="s">
        <v>76</v>
      </c>
      <c r="E2916" s="1">
        <v>538.76990000000023</v>
      </c>
      <c r="F2916" s="1">
        <v>59.264689000000025</v>
      </c>
      <c r="G2916" s="1">
        <f t="shared" si="234"/>
        <v>59.264657948761702</v>
      </c>
      <c r="H2916" s="57">
        <f t="shared" si="235"/>
        <v>1</v>
      </c>
      <c r="I2916" s="1">
        <f t="shared" si="231"/>
        <v>59</v>
      </c>
      <c r="J2916" s="4">
        <f t="shared" si="232"/>
        <v>1.2422492458335948E-2</v>
      </c>
      <c r="K2916" s="19">
        <f t="shared" si="233"/>
        <v>633.27382054104999</v>
      </c>
    </row>
    <row r="2917" spans="2:11" x14ac:dyDescent="0.35">
      <c r="B2917" t="s">
        <v>768</v>
      </c>
      <c r="C2917" t="s">
        <v>1860</v>
      </c>
      <c r="D2917" t="s">
        <v>76</v>
      </c>
      <c r="E2917" s="1">
        <v>1896.0585699999999</v>
      </c>
      <c r="F2917" s="1">
        <v>208.56644270000001</v>
      </c>
      <c r="G2917" s="1">
        <f t="shared" si="234"/>
        <v>208.56633342335604</v>
      </c>
      <c r="H2917" s="57">
        <f t="shared" si="235"/>
        <v>1</v>
      </c>
      <c r="I2917" s="1">
        <f t="shared" si="231"/>
        <v>209</v>
      </c>
      <c r="J2917" s="4">
        <f t="shared" si="232"/>
        <v>4.4005100403257849E-2</v>
      </c>
      <c r="K2917" s="19">
        <f t="shared" si="233"/>
        <v>2243.2920083572785</v>
      </c>
    </row>
    <row r="2918" spans="2:11" x14ac:dyDescent="0.35">
      <c r="B2918" t="s">
        <v>768</v>
      </c>
      <c r="C2918" t="s">
        <v>1200</v>
      </c>
      <c r="D2918" t="s">
        <v>47</v>
      </c>
      <c r="E2918" s="1">
        <v>2274.2214990000002</v>
      </c>
      <c r="F2918" s="1">
        <v>250.16436489</v>
      </c>
      <c r="G2918" s="1">
        <f t="shared" si="234"/>
        <v>250.1642338184725</v>
      </c>
      <c r="H2918" s="57">
        <f t="shared" si="235"/>
        <v>1</v>
      </c>
      <c r="I2918" s="1">
        <f t="shared" si="231"/>
        <v>250</v>
      </c>
      <c r="J2918" s="4">
        <f t="shared" si="232"/>
        <v>5.2637679908203172E-2</v>
      </c>
      <c r="K2918" s="19">
        <f t="shared" si="233"/>
        <v>2683.3636463603812</v>
      </c>
    </row>
    <row r="2919" spans="2:11" x14ac:dyDescent="0.35">
      <c r="B2919" t="s">
        <v>768</v>
      </c>
      <c r="C2919" t="s">
        <v>1861</v>
      </c>
      <c r="D2919" t="s">
        <v>47</v>
      </c>
      <c r="E2919" s="1">
        <v>1594.397586</v>
      </c>
      <c r="F2919" s="1">
        <v>175.38373446</v>
      </c>
      <c r="G2919" s="1">
        <f t="shared" si="234"/>
        <v>175.38364256915861</v>
      </c>
      <c r="H2919" s="57">
        <f t="shared" si="235"/>
        <v>1</v>
      </c>
      <c r="I2919" s="1">
        <f t="shared" si="231"/>
        <v>175</v>
      </c>
      <c r="J2919" s="4">
        <f t="shared" si="232"/>
        <v>3.684637593574222E-2</v>
      </c>
      <c r="K2919" s="19">
        <f t="shared" si="233"/>
        <v>1878.3545524522669</v>
      </c>
    </row>
    <row r="2920" spans="2:11" x14ac:dyDescent="0.35">
      <c r="B2920" t="s">
        <v>768</v>
      </c>
      <c r="C2920" t="s">
        <v>1855</v>
      </c>
      <c r="D2920" t="s">
        <v>76</v>
      </c>
      <c r="E2920" s="1">
        <v>2553.3220000000001</v>
      </c>
      <c r="F2920" s="1">
        <v>280.86541999999997</v>
      </c>
      <c r="G2920" s="1">
        <f t="shared" si="234"/>
        <v>280.86527284291128</v>
      </c>
      <c r="H2920" s="57">
        <f t="shared" si="235"/>
        <v>1</v>
      </c>
      <c r="I2920" s="1">
        <f t="shared" si="231"/>
        <v>281</v>
      </c>
      <c r="J2920" s="4">
        <f t="shared" si="232"/>
        <v>5.9164752216820361E-2</v>
      </c>
      <c r="K2920" s="19">
        <f t="shared" si="233"/>
        <v>3016.1007385090684</v>
      </c>
    </row>
    <row r="2921" spans="2:11" x14ac:dyDescent="0.35">
      <c r="B2921" t="s">
        <v>768</v>
      </c>
      <c r="C2921" t="s">
        <v>1862</v>
      </c>
      <c r="D2921" t="s">
        <v>47</v>
      </c>
      <c r="E2921" s="1">
        <v>2991.3411610000007</v>
      </c>
      <c r="F2921" s="1">
        <v>329.04752771000005</v>
      </c>
      <c r="G2921" s="1">
        <f t="shared" si="234"/>
        <v>329.04735530829885</v>
      </c>
      <c r="H2921" s="57">
        <f t="shared" si="235"/>
        <v>1</v>
      </c>
      <c r="I2921" s="1">
        <f t="shared" si="231"/>
        <v>329</v>
      </c>
      <c r="J2921" s="4">
        <f t="shared" si="232"/>
        <v>6.9271186759195372E-2</v>
      </c>
      <c r="K2921" s="19">
        <f t="shared" si="233"/>
        <v>3531.3065586102616</v>
      </c>
    </row>
    <row r="2922" spans="2:11" x14ac:dyDescent="0.35">
      <c r="B2922" t="s">
        <v>768</v>
      </c>
      <c r="C2922" t="s">
        <v>1736</v>
      </c>
      <c r="D2922" t="s">
        <v>716</v>
      </c>
      <c r="E2922" s="1">
        <v>3921.2278020000003</v>
      </c>
      <c r="F2922" s="1">
        <v>431.33505822000006</v>
      </c>
      <c r="G2922" s="1">
        <f t="shared" si="234"/>
        <v>431.33483222560244</v>
      </c>
      <c r="H2922" s="57">
        <f t="shared" si="235"/>
        <v>1</v>
      </c>
      <c r="I2922" s="1">
        <f t="shared" si="231"/>
        <v>431</v>
      </c>
      <c r="J2922" s="4">
        <f t="shared" si="232"/>
        <v>9.0747360161742271E-2</v>
      </c>
      <c r="K2922" s="19">
        <f t="shared" si="233"/>
        <v>4626.1189263252973</v>
      </c>
    </row>
    <row r="2923" spans="2:11" x14ac:dyDescent="0.35">
      <c r="B2923" t="s">
        <v>768</v>
      </c>
      <c r="C2923" t="s">
        <v>1863</v>
      </c>
      <c r="D2923" t="s">
        <v>76</v>
      </c>
      <c r="E2923" s="1">
        <v>349.78261500000002</v>
      </c>
      <c r="F2923" s="1">
        <v>38.476087650000004</v>
      </c>
      <c r="G2923" s="1">
        <f t="shared" si="234"/>
        <v>38.476067490775556</v>
      </c>
      <c r="H2923" s="57">
        <f t="shared" si="235"/>
        <v>1</v>
      </c>
      <c r="I2923" s="1">
        <f t="shared" si="231"/>
        <v>38</v>
      </c>
      <c r="J2923" s="4">
        <f t="shared" si="232"/>
        <v>8.0009273460468818E-3</v>
      </c>
      <c r="K2923" s="19">
        <f t="shared" si="233"/>
        <v>407.87127424677794</v>
      </c>
    </row>
    <row r="2924" spans="2:11" x14ac:dyDescent="0.35">
      <c r="B2924" t="s">
        <v>768</v>
      </c>
      <c r="C2924" t="s">
        <v>1864</v>
      </c>
      <c r="D2924" t="s">
        <v>76</v>
      </c>
      <c r="E2924" s="1">
        <v>2769.7299799999992</v>
      </c>
      <c r="F2924" s="1">
        <v>304.6702977999999</v>
      </c>
      <c r="G2924" s="1">
        <f t="shared" si="234"/>
        <v>304.67013817054453</v>
      </c>
      <c r="H2924" s="57">
        <f t="shared" si="235"/>
        <v>1</v>
      </c>
      <c r="I2924" s="1">
        <f t="shared" si="231"/>
        <v>305</v>
      </c>
      <c r="J2924" s="4">
        <f t="shared" si="232"/>
        <v>6.4217969488007856E-2</v>
      </c>
      <c r="K2924" s="19">
        <f t="shared" si="233"/>
        <v>3273.7036485596645</v>
      </c>
    </row>
    <row r="2925" spans="2:11" x14ac:dyDescent="0.35">
      <c r="B2925" t="s">
        <v>768</v>
      </c>
      <c r="C2925" t="s">
        <v>1864</v>
      </c>
      <c r="D2925" t="s">
        <v>76</v>
      </c>
      <c r="E2925" s="1">
        <v>195.13229999999999</v>
      </c>
      <c r="F2925" s="1">
        <v>21.464552999999999</v>
      </c>
      <c r="G2925" s="1">
        <f t="shared" si="234"/>
        <v>21.464541753826907</v>
      </c>
      <c r="H2925" s="57">
        <f t="shared" si="235"/>
        <v>1</v>
      </c>
      <c r="I2925" s="1">
        <f t="shared" si="231"/>
        <v>21</v>
      </c>
      <c r="J2925" s="4">
        <f t="shared" si="232"/>
        <v>4.4215651122890666E-3</v>
      </c>
      <c r="K2925" s="19">
        <f t="shared" si="233"/>
        <v>225.40254629427204</v>
      </c>
    </row>
    <row r="2926" spans="2:11" x14ac:dyDescent="0.35">
      <c r="B2926" t="s">
        <v>768</v>
      </c>
      <c r="C2926" t="s">
        <v>1864</v>
      </c>
      <c r="D2926" t="s">
        <v>76</v>
      </c>
      <c r="E2926" s="1">
        <v>198.75254999999999</v>
      </c>
      <c r="F2926" s="1">
        <v>21.8627805</v>
      </c>
      <c r="G2926" s="1">
        <f t="shared" si="234"/>
        <v>21.862769045178936</v>
      </c>
      <c r="H2926" s="57">
        <f t="shared" si="235"/>
        <v>1</v>
      </c>
      <c r="I2926" s="1">
        <f t="shared" si="231"/>
        <v>22</v>
      </c>
      <c r="J2926" s="4">
        <f t="shared" si="232"/>
        <v>4.6321158319218786E-3</v>
      </c>
      <c r="K2926" s="19">
        <f t="shared" si="233"/>
        <v>236.13600087971352</v>
      </c>
    </row>
    <row r="2927" spans="2:11" x14ac:dyDescent="0.35">
      <c r="B2927" t="s">
        <v>768</v>
      </c>
      <c r="C2927" t="s">
        <v>1865</v>
      </c>
      <c r="D2927" t="s">
        <v>112</v>
      </c>
      <c r="E2927" s="1">
        <v>37.902093000000008</v>
      </c>
      <c r="F2927" s="1">
        <v>4.169230230000001</v>
      </c>
      <c r="G2927" s="1">
        <f t="shared" si="234"/>
        <v>4.1692280455666779</v>
      </c>
      <c r="H2927" s="57">
        <f t="shared" si="235"/>
        <v>0.82600678126016336</v>
      </c>
      <c r="I2927" s="1">
        <f t="shared" si="231"/>
        <v>3</v>
      </c>
      <c r="J2927" s="4">
        <f t="shared" si="232"/>
        <v>6.3165215889843804E-4</v>
      </c>
      <c r="K2927" s="19">
        <f t="shared" si="233"/>
        <v>32.200363756324577</v>
      </c>
    </row>
    <row r="2928" spans="2:11" x14ac:dyDescent="0.35">
      <c r="B2928" t="s">
        <v>768</v>
      </c>
      <c r="C2928" t="s">
        <v>1866</v>
      </c>
      <c r="D2928" t="s">
        <v>76</v>
      </c>
      <c r="E2928" s="1">
        <v>875.85073299999999</v>
      </c>
      <c r="F2928" s="1">
        <v>96.343580629999991</v>
      </c>
      <c r="G2928" s="1">
        <f t="shared" si="234"/>
        <v>96.343530151586393</v>
      </c>
      <c r="H2928" s="57">
        <f t="shared" si="235"/>
        <v>1</v>
      </c>
      <c r="I2928" s="1">
        <f t="shared" si="231"/>
        <v>96</v>
      </c>
      <c r="J2928" s="4">
        <f t="shared" si="232"/>
        <v>2.0212869084750017E-2</v>
      </c>
      <c r="K2928" s="19">
        <f t="shared" si="233"/>
        <v>1030.4116402023865</v>
      </c>
    </row>
    <row r="2929" spans="2:11" x14ac:dyDescent="0.35">
      <c r="B2929" t="s">
        <v>768</v>
      </c>
      <c r="C2929" t="s">
        <v>1867</v>
      </c>
      <c r="D2929" t="s">
        <v>76</v>
      </c>
      <c r="E2929" s="1">
        <v>4784.3767390000012</v>
      </c>
      <c r="F2929" s="1">
        <v>526.28144129000009</v>
      </c>
      <c r="G2929" s="1">
        <f t="shared" si="234"/>
        <v>526.28116554923884</v>
      </c>
      <c r="H2929" s="57">
        <f t="shared" si="235"/>
        <v>1</v>
      </c>
      <c r="I2929" s="1">
        <f t="shared" si="231"/>
        <v>526</v>
      </c>
      <c r="J2929" s="4">
        <f t="shared" si="232"/>
        <v>0.11074967852685946</v>
      </c>
      <c r="K2929" s="19">
        <f t="shared" si="233"/>
        <v>5645.7971119422418</v>
      </c>
    </row>
    <row r="2930" spans="2:11" x14ac:dyDescent="0.35">
      <c r="B2930" t="s">
        <v>768</v>
      </c>
      <c r="C2930" t="s">
        <v>1868</v>
      </c>
      <c r="D2930" t="s">
        <v>76</v>
      </c>
      <c r="E2930" s="1">
        <v>995.93130299999984</v>
      </c>
      <c r="F2930" s="1">
        <v>109.55244332999999</v>
      </c>
      <c r="G2930" s="1">
        <f t="shared" si="234"/>
        <v>109.5523859309132</v>
      </c>
      <c r="H2930" s="57">
        <f t="shared" si="235"/>
        <v>1</v>
      </c>
      <c r="I2930" s="1">
        <f t="shared" ref="I2930:I2993" si="236">+ROUND(H2930*G2930,0)</f>
        <v>110</v>
      </c>
      <c r="J2930" s="4">
        <f t="shared" ref="J2930:J2993" si="237">$J$3*(I2930/$I$4)</f>
        <v>2.3160579159609396E-2</v>
      </c>
      <c r="K2930" s="19">
        <f t="shared" ref="K2930:K2993" si="238">$L$3*J2930</f>
        <v>1180.6800043985677</v>
      </c>
    </row>
    <row r="2931" spans="2:11" x14ac:dyDescent="0.35">
      <c r="B2931" t="s">
        <v>768</v>
      </c>
      <c r="C2931" t="s">
        <v>1869</v>
      </c>
      <c r="D2931" t="s">
        <v>47</v>
      </c>
      <c r="E2931" s="1">
        <v>2597.8773740000006</v>
      </c>
      <c r="F2931" s="1">
        <v>285.76651113999998</v>
      </c>
      <c r="G2931" s="1">
        <f t="shared" si="234"/>
        <v>285.76636141502559</v>
      </c>
      <c r="H2931" s="57">
        <f t="shared" si="235"/>
        <v>1</v>
      </c>
      <c r="I2931" s="1">
        <f t="shared" si="236"/>
        <v>286</v>
      </c>
      <c r="J2931" s="4">
        <f t="shared" si="237"/>
        <v>6.0217505814984425E-2</v>
      </c>
      <c r="K2931" s="19">
        <f t="shared" si="238"/>
        <v>3069.7680114362761</v>
      </c>
    </row>
    <row r="2932" spans="2:11" x14ac:dyDescent="0.35">
      <c r="B2932" t="s">
        <v>768</v>
      </c>
      <c r="C2932" t="s">
        <v>1870</v>
      </c>
      <c r="D2932" t="s">
        <v>175</v>
      </c>
      <c r="E2932" s="1">
        <v>220.04611800000004</v>
      </c>
      <c r="F2932" s="1">
        <v>24.205072980000004</v>
      </c>
      <c r="G2932" s="1">
        <f t="shared" si="234"/>
        <v>24.205060297954379</v>
      </c>
      <c r="H2932" s="57">
        <f t="shared" si="235"/>
        <v>1</v>
      </c>
      <c r="I2932" s="1">
        <f t="shared" si="236"/>
        <v>24</v>
      </c>
      <c r="J2932" s="4">
        <f t="shared" si="237"/>
        <v>5.0532172711875043E-3</v>
      </c>
      <c r="K2932" s="19">
        <f t="shared" si="238"/>
        <v>257.60291005059662</v>
      </c>
    </row>
    <row r="2933" spans="2:11" x14ac:dyDescent="0.35">
      <c r="B2933" t="s">
        <v>768</v>
      </c>
      <c r="C2933" t="s">
        <v>1871</v>
      </c>
      <c r="D2933" t="s">
        <v>47</v>
      </c>
      <c r="E2933" s="1">
        <v>446.37700000000001</v>
      </c>
      <c r="F2933" s="1">
        <v>49.101469999999992</v>
      </c>
      <c r="G2933" s="1">
        <f t="shared" si="234"/>
        <v>49.101444273695293</v>
      </c>
      <c r="H2933" s="57">
        <f t="shared" si="235"/>
        <v>1</v>
      </c>
      <c r="I2933" s="1">
        <f t="shared" si="236"/>
        <v>49</v>
      </c>
      <c r="J2933" s="4">
        <f t="shared" si="237"/>
        <v>1.0316985262007821E-2</v>
      </c>
      <c r="K2933" s="19">
        <f t="shared" si="238"/>
        <v>525.93927468663469</v>
      </c>
    </row>
    <row r="2934" spans="2:11" x14ac:dyDescent="0.35">
      <c r="B2934" t="s">
        <v>768</v>
      </c>
      <c r="C2934" t="s">
        <v>1872</v>
      </c>
      <c r="D2934" t="s">
        <v>716</v>
      </c>
      <c r="E2934" s="1">
        <v>583.0745800000002</v>
      </c>
      <c r="F2934" s="1">
        <v>64.138203800000028</v>
      </c>
      <c r="G2934" s="1">
        <f t="shared" si="234"/>
        <v>64.138170195324363</v>
      </c>
      <c r="H2934" s="57">
        <f t="shared" si="235"/>
        <v>1</v>
      </c>
      <c r="I2934" s="1">
        <f t="shared" si="236"/>
        <v>64</v>
      </c>
      <c r="J2934" s="4">
        <f t="shared" si="237"/>
        <v>1.3475246056500011E-2</v>
      </c>
      <c r="K2934" s="19">
        <f t="shared" si="238"/>
        <v>686.94109346825758</v>
      </c>
    </row>
    <row r="2935" spans="2:11" x14ac:dyDescent="0.35">
      <c r="B2935" t="s">
        <v>768</v>
      </c>
      <c r="C2935" t="s">
        <v>1873</v>
      </c>
      <c r="D2935" t="s">
        <v>716</v>
      </c>
      <c r="E2935" s="1">
        <v>1347.9290000000001</v>
      </c>
      <c r="F2935" s="1">
        <v>148.27219000000002</v>
      </c>
      <c r="G2935" s="1">
        <f t="shared" si="234"/>
        <v>148.27211231402569</v>
      </c>
      <c r="H2935" s="57">
        <f t="shared" si="235"/>
        <v>1</v>
      </c>
      <c r="I2935" s="1">
        <f t="shared" si="236"/>
        <v>148</v>
      </c>
      <c r="J2935" s="4">
        <f t="shared" si="237"/>
        <v>3.1161506505656276E-2</v>
      </c>
      <c r="K2935" s="19">
        <f t="shared" si="238"/>
        <v>1588.5512786453455</v>
      </c>
    </row>
    <row r="2936" spans="2:11" x14ac:dyDescent="0.35">
      <c r="B2936" t="s">
        <v>768</v>
      </c>
      <c r="C2936" t="s">
        <v>1874</v>
      </c>
      <c r="D2936" t="s">
        <v>14</v>
      </c>
      <c r="E2936" s="1">
        <v>834.43195000000014</v>
      </c>
      <c r="F2936" s="1">
        <v>91.7875145</v>
      </c>
      <c r="G2936" s="1">
        <f t="shared" si="234"/>
        <v>91.78746640869916</v>
      </c>
      <c r="H2936" s="57">
        <f t="shared" si="235"/>
        <v>1</v>
      </c>
      <c r="I2936" s="1">
        <f t="shared" si="236"/>
        <v>92</v>
      </c>
      <c r="J2936" s="4">
        <f t="shared" si="237"/>
        <v>1.9370666206218766E-2</v>
      </c>
      <c r="K2936" s="19">
        <f t="shared" si="238"/>
        <v>987.47782186062022</v>
      </c>
    </row>
    <row r="2937" spans="2:11" x14ac:dyDescent="0.35">
      <c r="B2937" t="s">
        <v>768</v>
      </c>
      <c r="C2937" t="s">
        <v>1875</v>
      </c>
      <c r="D2937" t="s">
        <v>1805</v>
      </c>
      <c r="E2937" s="1">
        <v>4068.1655820000001</v>
      </c>
      <c r="F2937" s="1">
        <v>447.49821402000003</v>
      </c>
      <c r="G2937" s="1">
        <f t="shared" si="234"/>
        <v>447.49797955705208</v>
      </c>
      <c r="H2937" s="57">
        <f t="shared" si="235"/>
        <v>1</v>
      </c>
      <c r="I2937" s="1">
        <f t="shared" si="236"/>
        <v>447</v>
      </c>
      <c r="J2937" s="4">
        <f t="shared" si="237"/>
        <v>9.411617167586725E-2</v>
      </c>
      <c r="K2937" s="19">
        <f t="shared" si="238"/>
        <v>4797.8541996923605</v>
      </c>
    </row>
    <row r="2938" spans="2:11" x14ac:dyDescent="0.35">
      <c r="B2938" t="s">
        <v>768</v>
      </c>
      <c r="C2938" t="s">
        <v>1876</v>
      </c>
      <c r="D2938" t="s">
        <v>76</v>
      </c>
      <c r="E2938" s="1">
        <v>1737.6932989999998</v>
      </c>
      <c r="F2938" s="1">
        <v>191.14626289</v>
      </c>
      <c r="G2938" s="1">
        <f t="shared" si="234"/>
        <v>191.1461627405136</v>
      </c>
      <c r="H2938" s="57">
        <f t="shared" si="235"/>
        <v>1</v>
      </c>
      <c r="I2938" s="1">
        <f t="shared" si="236"/>
        <v>191</v>
      </c>
      <c r="J2938" s="4">
        <f t="shared" si="237"/>
        <v>4.0215187449867219E-2</v>
      </c>
      <c r="K2938" s="19">
        <f t="shared" si="238"/>
        <v>2050.0898258193311</v>
      </c>
    </row>
    <row r="2939" spans="2:11" x14ac:dyDescent="0.35">
      <c r="B2939" t="s">
        <v>768</v>
      </c>
      <c r="C2939" t="s">
        <v>1877</v>
      </c>
      <c r="D2939" t="s">
        <v>1782</v>
      </c>
      <c r="E2939" s="1">
        <v>1293.5733630000004</v>
      </c>
      <c r="F2939" s="1">
        <v>142.29306993</v>
      </c>
      <c r="G2939" s="1">
        <f t="shared" si="234"/>
        <v>142.29299537673563</v>
      </c>
      <c r="H2939" s="57">
        <f t="shared" si="235"/>
        <v>1</v>
      </c>
      <c r="I2939" s="1">
        <f t="shared" si="236"/>
        <v>142</v>
      </c>
      <c r="J2939" s="4">
        <f t="shared" si="237"/>
        <v>2.9898202187859397E-2</v>
      </c>
      <c r="K2939" s="19">
        <f t="shared" si="238"/>
        <v>1524.1505511326964</v>
      </c>
    </row>
    <row r="2940" spans="2:11" x14ac:dyDescent="0.35">
      <c r="B2940" t="s">
        <v>768</v>
      </c>
      <c r="C2940" t="s">
        <v>1861</v>
      </c>
      <c r="D2940" t="s">
        <v>47</v>
      </c>
      <c r="E2940" s="1">
        <v>1744.883</v>
      </c>
      <c r="F2940" s="1">
        <v>191.93712999999997</v>
      </c>
      <c r="G2940" s="1">
        <f t="shared" si="234"/>
        <v>191.93702943614537</v>
      </c>
      <c r="H2940" s="57">
        <f t="shared" si="235"/>
        <v>1</v>
      </c>
      <c r="I2940" s="1">
        <f t="shared" si="236"/>
        <v>192</v>
      </c>
      <c r="J2940" s="4">
        <f t="shared" si="237"/>
        <v>4.0425738169500035E-2</v>
      </c>
      <c r="K2940" s="19">
        <f t="shared" si="238"/>
        <v>2060.823280404773</v>
      </c>
    </row>
    <row r="2941" spans="2:11" x14ac:dyDescent="0.35">
      <c r="B2941" t="s">
        <v>768</v>
      </c>
      <c r="C2941" t="s">
        <v>1878</v>
      </c>
      <c r="D2941" t="s">
        <v>288</v>
      </c>
      <c r="E2941" s="1">
        <v>3206.9209000000005</v>
      </c>
      <c r="F2941" s="1">
        <v>352.76129900000001</v>
      </c>
      <c r="G2941" s="1">
        <f t="shared" si="234"/>
        <v>352.76111417366661</v>
      </c>
      <c r="H2941" s="57">
        <f t="shared" si="235"/>
        <v>1</v>
      </c>
      <c r="I2941" s="1">
        <f t="shared" si="236"/>
        <v>353</v>
      </c>
      <c r="J2941" s="4">
        <f t="shared" si="237"/>
        <v>7.4324404030382873E-2</v>
      </c>
      <c r="K2941" s="19">
        <f t="shared" si="238"/>
        <v>3788.9094686608582</v>
      </c>
    </row>
    <row r="2942" spans="2:11" x14ac:dyDescent="0.35">
      <c r="B2942" t="s">
        <v>768</v>
      </c>
      <c r="C2942" t="s">
        <v>1879</v>
      </c>
      <c r="D2942" t="s">
        <v>76</v>
      </c>
      <c r="E2942" s="1">
        <v>3406.0961739999998</v>
      </c>
      <c r="F2942" s="1">
        <v>374.67057913999997</v>
      </c>
      <c r="G2942" s="1">
        <f t="shared" si="234"/>
        <v>374.67038283448244</v>
      </c>
      <c r="H2942" s="57">
        <f t="shared" si="235"/>
        <v>1</v>
      </c>
      <c r="I2942" s="1">
        <f t="shared" si="236"/>
        <v>375</v>
      </c>
      <c r="J2942" s="4">
        <f t="shared" si="237"/>
        <v>7.8956519862304744E-2</v>
      </c>
      <c r="K2942" s="19">
        <f t="shared" si="238"/>
        <v>4025.045469540571</v>
      </c>
    </row>
    <row r="2943" spans="2:11" x14ac:dyDescent="0.35">
      <c r="B2943" t="s">
        <v>768</v>
      </c>
      <c r="C2943" t="s">
        <v>224</v>
      </c>
      <c r="D2943" t="s">
        <v>76</v>
      </c>
      <c r="E2943" s="1">
        <v>399.92975999999999</v>
      </c>
      <c r="F2943" s="1">
        <v>43.992273599999997</v>
      </c>
      <c r="G2943" s="1">
        <f t="shared" si="234"/>
        <v>43.992250550616035</v>
      </c>
      <c r="H2943" s="57">
        <f t="shared" si="235"/>
        <v>1</v>
      </c>
      <c r="I2943" s="1">
        <f t="shared" si="236"/>
        <v>44</v>
      </c>
      <c r="J2943" s="4">
        <f t="shared" si="237"/>
        <v>9.2642316638437573E-3</v>
      </c>
      <c r="K2943" s="19">
        <f t="shared" si="238"/>
        <v>472.27200175942704</v>
      </c>
    </row>
    <row r="2944" spans="2:11" x14ac:dyDescent="0.35">
      <c r="B2944" t="s">
        <v>768</v>
      </c>
      <c r="C2944" t="s">
        <v>224</v>
      </c>
      <c r="D2944" t="s">
        <v>76</v>
      </c>
      <c r="E2944" s="1">
        <v>1685.3461199999999</v>
      </c>
      <c r="F2944" s="1">
        <v>185.38807320000001</v>
      </c>
      <c r="G2944" s="1">
        <f t="shared" si="234"/>
        <v>185.38797606746897</v>
      </c>
      <c r="H2944" s="57">
        <f t="shared" si="235"/>
        <v>1</v>
      </c>
      <c r="I2944" s="1">
        <f t="shared" si="236"/>
        <v>185</v>
      </c>
      <c r="J2944" s="4">
        <f t="shared" si="237"/>
        <v>3.895188313207034E-2</v>
      </c>
      <c r="K2944" s="19">
        <f t="shared" si="238"/>
        <v>1985.6890983066819</v>
      </c>
    </row>
    <row r="2945" spans="2:11" x14ac:dyDescent="0.35">
      <c r="B2945" t="s">
        <v>768</v>
      </c>
      <c r="C2945" t="s">
        <v>1522</v>
      </c>
      <c r="D2945" t="s">
        <v>112</v>
      </c>
      <c r="E2945" s="1">
        <v>47.502469000000069</v>
      </c>
      <c r="F2945" s="1">
        <v>5.2252715900000073</v>
      </c>
      <c r="G2945" s="1">
        <f t="shared" si="234"/>
        <v>5.2252688522626425</v>
      </c>
      <c r="H2945" s="57">
        <f t="shared" si="235"/>
        <v>0.82600678126016336</v>
      </c>
      <c r="I2945" s="1">
        <f t="shared" si="236"/>
        <v>4</v>
      </c>
      <c r="J2945" s="4">
        <f t="shared" si="237"/>
        <v>8.4220287853125069E-4</v>
      </c>
      <c r="K2945" s="19">
        <f t="shared" si="238"/>
        <v>42.933818341766099</v>
      </c>
    </row>
    <row r="2946" spans="2:11" x14ac:dyDescent="0.35">
      <c r="B2946" t="s">
        <v>768</v>
      </c>
      <c r="C2946" t="s">
        <v>1522</v>
      </c>
      <c r="D2946" t="s">
        <v>112</v>
      </c>
      <c r="E2946" s="1">
        <v>57.787094000000003</v>
      </c>
      <c r="F2946" s="1">
        <v>6.3565803399999998</v>
      </c>
      <c r="G2946" s="1">
        <f t="shared" si="234"/>
        <v>6.3565770095228737</v>
      </c>
      <c r="H2946" s="57">
        <f t="shared" si="235"/>
        <v>0.82600678126016336</v>
      </c>
      <c r="I2946" s="1">
        <f t="shared" si="236"/>
        <v>5</v>
      </c>
      <c r="J2946" s="4">
        <f t="shared" si="237"/>
        <v>1.0527535981640634E-3</v>
      </c>
      <c r="K2946" s="19">
        <f t="shared" si="238"/>
        <v>53.667272927207627</v>
      </c>
    </row>
    <row r="2947" spans="2:11" x14ac:dyDescent="0.35">
      <c r="B2947" t="s">
        <v>768</v>
      </c>
      <c r="C2947" t="s">
        <v>1880</v>
      </c>
      <c r="D2947" t="s">
        <v>47</v>
      </c>
      <c r="E2947" s="1">
        <v>1791.9499760000003</v>
      </c>
      <c r="F2947" s="1">
        <v>197.11449736</v>
      </c>
      <c r="G2947" s="1">
        <f t="shared" si="234"/>
        <v>197.11439408350705</v>
      </c>
      <c r="H2947" s="57">
        <f t="shared" si="235"/>
        <v>1</v>
      </c>
      <c r="I2947" s="1">
        <f t="shared" si="236"/>
        <v>197</v>
      </c>
      <c r="J2947" s="4">
        <f t="shared" si="237"/>
        <v>4.1478491767664098E-2</v>
      </c>
      <c r="K2947" s="19">
        <f t="shared" si="238"/>
        <v>2114.4905533319802</v>
      </c>
    </row>
    <row r="2948" spans="2:11" x14ac:dyDescent="0.35">
      <c r="B2948" t="s">
        <v>768</v>
      </c>
      <c r="C2948" t="s">
        <v>1881</v>
      </c>
      <c r="D2948" t="s">
        <v>1782</v>
      </c>
      <c r="E2948" s="1">
        <v>1776.7400269999998</v>
      </c>
      <c r="F2948" s="1">
        <v>195.44140296999998</v>
      </c>
      <c r="G2948" s="1">
        <f t="shared" si="234"/>
        <v>195.44130057011085</v>
      </c>
      <c r="H2948" s="57">
        <f t="shared" si="235"/>
        <v>1</v>
      </c>
      <c r="I2948" s="1">
        <f t="shared" si="236"/>
        <v>195</v>
      </c>
      <c r="J2948" s="4">
        <f t="shared" si="237"/>
        <v>4.1057390328398467E-2</v>
      </c>
      <c r="K2948" s="19">
        <f t="shared" si="238"/>
        <v>2093.0236441610969</v>
      </c>
    </row>
    <row r="2949" spans="2:11" x14ac:dyDescent="0.35">
      <c r="B2949" t="s">
        <v>768</v>
      </c>
      <c r="C2949" t="s">
        <v>229</v>
      </c>
      <c r="D2949" t="s">
        <v>76</v>
      </c>
      <c r="E2949" s="1">
        <v>1081.7820000000002</v>
      </c>
      <c r="F2949" s="1">
        <v>118.99602000000003</v>
      </c>
      <c r="G2949" s="1">
        <f t="shared" si="234"/>
        <v>118.9959576530302</v>
      </c>
      <c r="H2949" s="57">
        <f t="shared" si="235"/>
        <v>1</v>
      </c>
      <c r="I2949" s="1">
        <f t="shared" si="236"/>
        <v>119</v>
      </c>
      <c r="J2949" s="4">
        <f t="shared" si="237"/>
        <v>2.5055535636304707E-2</v>
      </c>
      <c r="K2949" s="19">
        <f t="shared" si="238"/>
        <v>1277.2810956675414</v>
      </c>
    </row>
    <row r="2950" spans="2:11" x14ac:dyDescent="0.35">
      <c r="B2950" t="s">
        <v>768</v>
      </c>
      <c r="C2950" t="s">
        <v>1604</v>
      </c>
      <c r="D2950" t="s">
        <v>76</v>
      </c>
      <c r="E2950" s="1">
        <v>1015.5903739999999</v>
      </c>
      <c r="F2950" s="1">
        <v>111.71494113999999</v>
      </c>
      <c r="G2950" s="1">
        <f t="shared" si="234"/>
        <v>111.71488260789056</v>
      </c>
      <c r="H2950" s="57">
        <f t="shared" si="235"/>
        <v>1</v>
      </c>
      <c r="I2950" s="1">
        <f t="shared" si="236"/>
        <v>112</v>
      </c>
      <c r="J2950" s="4">
        <f t="shared" si="237"/>
        <v>2.358168059887502E-2</v>
      </c>
      <c r="K2950" s="19">
        <f t="shared" si="238"/>
        <v>1202.1469135694508</v>
      </c>
    </row>
    <row r="2951" spans="2:11" x14ac:dyDescent="0.35">
      <c r="B2951" t="s">
        <v>768</v>
      </c>
      <c r="C2951" t="s">
        <v>984</v>
      </c>
      <c r="D2951" t="s">
        <v>47</v>
      </c>
      <c r="E2951" s="1">
        <v>1482.0932819999989</v>
      </c>
      <c r="F2951" s="1">
        <v>163.03026101999987</v>
      </c>
      <c r="G2951" s="1">
        <f t="shared" ref="G2951:G3014" si="239">F2951*($G$3/$F$3)</f>
        <v>163.03017560165759</v>
      </c>
      <c r="H2951" s="57">
        <f t="shared" si="235"/>
        <v>1</v>
      </c>
      <c r="I2951" s="1">
        <f t="shared" si="236"/>
        <v>163</v>
      </c>
      <c r="J2951" s="4">
        <f t="shared" si="237"/>
        <v>3.4319767300148463E-2</v>
      </c>
      <c r="K2951" s="19">
        <f t="shared" si="238"/>
        <v>1749.5530974269684</v>
      </c>
    </row>
    <row r="2952" spans="2:11" x14ac:dyDescent="0.35">
      <c r="B2952" t="s">
        <v>768</v>
      </c>
      <c r="C2952" t="s">
        <v>984</v>
      </c>
      <c r="D2952" t="s">
        <v>47</v>
      </c>
      <c r="E2952" s="1">
        <v>1830.4010359999997</v>
      </c>
      <c r="F2952" s="1">
        <v>201.34411395999996</v>
      </c>
      <c r="G2952" s="1">
        <f t="shared" si="239"/>
        <v>201.34400846743475</v>
      </c>
      <c r="H2952" s="57">
        <f t="shared" ref="H2952:H3015" si="240">+VLOOKUP(D2952,$P$8:$AF$357,17,0)</f>
        <v>1</v>
      </c>
      <c r="I2952" s="1">
        <f t="shared" si="236"/>
        <v>201</v>
      </c>
      <c r="J2952" s="4">
        <f t="shared" si="237"/>
        <v>4.2320694646195339E-2</v>
      </c>
      <c r="K2952" s="19">
        <f t="shared" si="238"/>
        <v>2157.424371673746</v>
      </c>
    </row>
    <row r="2953" spans="2:11" x14ac:dyDescent="0.35">
      <c r="B2953" t="s">
        <v>768</v>
      </c>
      <c r="C2953" t="s">
        <v>984</v>
      </c>
      <c r="D2953" t="s">
        <v>47</v>
      </c>
      <c r="E2953" s="1">
        <v>2267.9712819999995</v>
      </c>
      <c r="F2953" s="1">
        <v>249.47684101999997</v>
      </c>
      <c r="G2953" s="1">
        <f t="shared" si="239"/>
        <v>249.47671030869483</v>
      </c>
      <c r="H2953" s="57">
        <f t="shared" si="240"/>
        <v>1</v>
      </c>
      <c r="I2953" s="1">
        <f t="shared" si="236"/>
        <v>249</v>
      </c>
      <c r="J2953" s="4">
        <f t="shared" si="237"/>
        <v>5.2427129188570357E-2</v>
      </c>
      <c r="K2953" s="19">
        <f t="shared" si="238"/>
        <v>2672.6301917749397</v>
      </c>
    </row>
    <row r="2954" spans="2:11" x14ac:dyDescent="0.35">
      <c r="B2954" t="s">
        <v>768</v>
      </c>
      <c r="C2954" t="s">
        <v>984</v>
      </c>
      <c r="D2954" t="s">
        <v>47</v>
      </c>
      <c r="E2954" s="1">
        <v>1836.8428060000001</v>
      </c>
      <c r="F2954" s="1">
        <v>202.05270866000001</v>
      </c>
      <c r="G2954" s="1">
        <f t="shared" si="239"/>
        <v>202.05260279617255</v>
      </c>
      <c r="H2954" s="57">
        <f t="shared" si="240"/>
        <v>1</v>
      </c>
      <c r="I2954" s="1">
        <f t="shared" si="236"/>
        <v>202</v>
      </c>
      <c r="J2954" s="4">
        <f t="shared" si="237"/>
        <v>4.2531245365828155E-2</v>
      </c>
      <c r="K2954" s="19">
        <f t="shared" si="238"/>
        <v>2168.1578262591875</v>
      </c>
    </row>
    <row r="2955" spans="2:11" x14ac:dyDescent="0.35">
      <c r="B2955" t="s">
        <v>768</v>
      </c>
      <c r="C2955" t="s">
        <v>1882</v>
      </c>
      <c r="D2955" t="s">
        <v>47</v>
      </c>
      <c r="E2955" s="1">
        <v>0</v>
      </c>
      <c r="F2955" s="1">
        <v>0</v>
      </c>
      <c r="G2955" s="1">
        <f t="shared" si="239"/>
        <v>0</v>
      </c>
      <c r="H2955" s="57">
        <f t="shared" si="240"/>
        <v>1</v>
      </c>
      <c r="I2955" s="1">
        <f t="shared" si="236"/>
        <v>0</v>
      </c>
      <c r="J2955" s="4">
        <f t="shared" si="237"/>
        <v>0</v>
      </c>
      <c r="K2955" s="19">
        <f t="shared" si="238"/>
        <v>0</v>
      </c>
    </row>
    <row r="2956" spans="2:11" x14ac:dyDescent="0.35">
      <c r="B2956" t="s">
        <v>768</v>
      </c>
      <c r="C2956" t="s">
        <v>215</v>
      </c>
      <c r="D2956" t="s">
        <v>76</v>
      </c>
      <c r="E2956" s="1">
        <v>4994.0411999999969</v>
      </c>
      <c r="F2956" s="1">
        <v>549.34453199999973</v>
      </c>
      <c r="G2956" s="1">
        <f t="shared" si="239"/>
        <v>549.34424417552486</v>
      </c>
      <c r="H2956" s="57">
        <f t="shared" si="240"/>
        <v>1</v>
      </c>
      <c r="I2956" s="1">
        <f t="shared" si="236"/>
        <v>549</v>
      </c>
      <c r="J2956" s="4">
        <f t="shared" si="237"/>
        <v>0.11559234507841415</v>
      </c>
      <c r="K2956" s="19">
        <f t="shared" si="238"/>
        <v>5892.6665674073965</v>
      </c>
    </row>
    <row r="2957" spans="2:11" x14ac:dyDescent="0.35">
      <c r="B2957" t="s">
        <v>768</v>
      </c>
      <c r="C2957" t="s">
        <v>215</v>
      </c>
      <c r="D2957" t="s">
        <v>76</v>
      </c>
      <c r="E2957" s="1">
        <v>346.60452000000009</v>
      </c>
      <c r="F2957" s="1">
        <v>38.12649720000001</v>
      </c>
      <c r="G2957" s="1">
        <f t="shared" si="239"/>
        <v>38.126477223940554</v>
      </c>
      <c r="H2957" s="57">
        <f t="shared" si="240"/>
        <v>1</v>
      </c>
      <c r="I2957" s="1">
        <f t="shared" si="236"/>
        <v>38</v>
      </c>
      <c r="J2957" s="4">
        <f t="shared" si="237"/>
        <v>8.0009273460468818E-3</v>
      </c>
      <c r="K2957" s="19">
        <f t="shared" si="238"/>
        <v>407.87127424677794</v>
      </c>
    </row>
    <row r="2958" spans="2:11" x14ac:dyDescent="0.35">
      <c r="B2958" t="s">
        <v>768</v>
      </c>
      <c r="C2958" t="s">
        <v>1883</v>
      </c>
      <c r="D2958" t="s">
        <v>47</v>
      </c>
      <c r="E2958" s="1">
        <v>1679.0268940000001</v>
      </c>
      <c r="F2958" s="1">
        <v>184.69295833999999</v>
      </c>
      <c r="G2958" s="1">
        <f t="shared" si="239"/>
        <v>184.69286157166857</v>
      </c>
      <c r="H2958" s="57">
        <f t="shared" si="240"/>
        <v>1</v>
      </c>
      <c r="I2958" s="1">
        <f t="shared" si="236"/>
        <v>185</v>
      </c>
      <c r="J2958" s="4">
        <f t="shared" si="237"/>
        <v>3.895188313207034E-2</v>
      </c>
      <c r="K2958" s="19">
        <f t="shared" si="238"/>
        <v>1985.6890983066819</v>
      </c>
    </row>
    <row r="2959" spans="2:11" x14ac:dyDescent="0.35">
      <c r="B2959" t="s">
        <v>768</v>
      </c>
      <c r="C2959" t="s">
        <v>1884</v>
      </c>
      <c r="D2959" t="s">
        <v>76</v>
      </c>
      <c r="E2959" s="1">
        <v>198.22145600000002</v>
      </c>
      <c r="F2959" s="1">
        <v>21.804360160000002</v>
      </c>
      <c r="G2959" s="1">
        <f t="shared" si="239"/>
        <v>21.804348735787787</v>
      </c>
      <c r="H2959" s="57">
        <f t="shared" si="240"/>
        <v>1</v>
      </c>
      <c r="I2959" s="1">
        <f t="shared" si="236"/>
        <v>22</v>
      </c>
      <c r="J2959" s="4">
        <f t="shared" si="237"/>
        <v>4.6321158319218786E-3</v>
      </c>
      <c r="K2959" s="19">
        <f t="shared" si="238"/>
        <v>236.13600087971352</v>
      </c>
    </row>
    <row r="2960" spans="2:11" x14ac:dyDescent="0.35">
      <c r="B2960" t="s">
        <v>768</v>
      </c>
      <c r="C2960" t="s">
        <v>1604</v>
      </c>
      <c r="D2960" t="s">
        <v>76</v>
      </c>
      <c r="E2960" s="1">
        <v>1065.3255750000001</v>
      </c>
      <c r="F2960" s="1">
        <v>117.18581325000001</v>
      </c>
      <c r="G2960" s="1">
        <f t="shared" si="239"/>
        <v>117.18575185147287</v>
      </c>
      <c r="H2960" s="57">
        <f t="shared" si="240"/>
        <v>1</v>
      </c>
      <c r="I2960" s="1">
        <f t="shared" si="236"/>
        <v>117</v>
      </c>
      <c r="J2960" s="4">
        <f t="shared" si="237"/>
        <v>2.463443419703908E-2</v>
      </c>
      <c r="K2960" s="19">
        <f t="shared" si="238"/>
        <v>1255.8141864966583</v>
      </c>
    </row>
    <row r="2961" spans="2:11" x14ac:dyDescent="0.35">
      <c r="B2961" t="s">
        <v>768</v>
      </c>
      <c r="C2961" t="s">
        <v>1534</v>
      </c>
      <c r="D2961" t="s">
        <v>112</v>
      </c>
      <c r="E2961" s="1">
        <v>66.815017999999995</v>
      </c>
      <c r="F2961" s="1">
        <v>7.34965198</v>
      </c>
      <c r="G2961" s="1">
        <f t="shared" si="239"/>
        <v>7.3496481292112907</v>
      </c>
      <c r="H2961" s="57">
        <f t="shared" si="240"/>
        <v>0.82600678126016336</v>
      </c>
      <c r="I2961" s="1">
        <f t="shared" si="236"/>
        <v>6</v>
      </c>
      <c r="J2961" s="4">
        <f t="shared" si="237"/>
        <v>1.2633043177968761E-3</v>
      </c>
      <c r="K2961" s="19">
        <f t="shared" si="238"/>
        <v>64.400727512649155</v>
      </c>
    </row>
    <row r="2962" spans="2:11" x14ac:dyDescent="0.35">
      <c r="B2962" t="s">
        <v>768</v>
      </c>
      <c r="C2962" t="s">
        <v>1534</v>
      </c>
      <c r="D2962" t="s">
        <v>112</v>
      </c>
      <c r="E2962" s="1">
        <v>131.0649320000002</v>
      </c>
      <c r="F2962" s="1">
        <v>14.41714252000002</v>
      </c>
      <c r="G2962" s="1">
        <f t="shared" si="239"/>
        <v>14.417134966258729</v>
      </c>
      <c r="H2962" s="57">
        <f t="shared" si="240"/>
        <v>0.82600678126016336</v>
      </c>
      <c r="I2962" s="1">
        <f t="shared" si="236"/>
        <v>12</v>
      </c>
      <c r="J2962" s="4">
        <f t="shared" si="237"/>
        <v>2.5266086355937522E-3</v>
      </c>
      <c r="K2962" s="19">
        <f t="shared" si="238"/>
        <v>128.80145502529831</v>
      </c>
    </row>
    <row r="2963" spans="2:11" x14ac:dyDescent="0.35">
      <c r="B2963" t="s">
        <v>768</v>
      </c>
      <c r="C2963" t="s">
        <v>1885</v>
      </c>
      <c r="D2963" t="s">
        <v>47</v>
      </c>
      <c r="E2963" s="1">
        <v>2982.8327999999997</v>
      </c>
      <c r="F2963" s="1">
        <v>328.11160800000005</v>
      </c>
      <c r="G2963" s="1">
        <f t="shared" si="239"/>
        <v>328.11143608866615</v>
      </c>
      <c r="H2963" s="57">
        <f t="shared" si="240"/>
        <v>1</v>
      </c>
      <c r="I2963" s="1">
        <f t="shared" si="236"/>
        <v>328</v>
      </c>
      <c r="J2963" s="4">
        <f t="shared" si="237"/>
        <v>6.9060636039562556E-2</v>
      </c>
      <c r="K2963" s="19">
        <f t="shared" si="238"/>
        <v>3520.5731040248202</v>
      </c>
    </row>
    <row r="2964" spans="2:11" x14ac:dyDescent="0.35">
      <c r="B2964" t="s">
        <v>768</v>
      </c>
      <c r="C2964" t="s">
        <v>1886</v>
      </c>
      <c r="D2964" t="s">
        <v>459</v>
      </c>
      <c r="E2964" s="1">
        <v>1090.3776299999997</v>
      </c>
      <c r="F2964" s="1">
        <v>119.94153929999996</v>
      </c>
      <c r="G2964" s="1">
        <f t="shared" si="239"/>
        <v>119.9414764576332</v>
      </c>
      <c r="H2964" s="57">
        <f t="shared" si="240"/>
        <v>1</v>
      </c>
      <c r="I2964" s="1">
        <f t="shared" si="236"/>
        <v>120</v>
      </c>
      <c r="J2964" s="4">
        <f t="shared" si="237"/>
        <v>2.5266086355937519E-2</v>
      </c>
      <c r="K2964" s="19">
        <f t="shared" si="238"/>
        <v>1288.0145502529829</v>
      </c>
    </row>
    <row r="2965" spans="2:11" x14ac:dyDescent="0.35">
      <c r="B2965" t="s">
        <v>768</v>
      </c>
      <c r="C2965" t="s">
        <v>1887</v>
      </c>
      <c r="D2965" t="s">
        <v>47</v>
      </c>
      <c r="E2965" s="1">
        <v>906.07769999999982</v>
      </c>
      <c r="F2965" s="1">
        <v>99.66854699999999</v>
      </c>
      <c r="G2965" s="1">
        <f t="shared" si="239"/>
        <v>99.668494779498062</v>
      </c>
      <c r="H2965" s="57">
        <f t="shared" si="240"/>
        <v>1</v>
      </c>
      <c r="I2965" s="1">
        <f t="shared" si="236"/>
        <v>100</v>
      </c>
      <c r="J2965" s="4">
        <f t="shared" si="237"/>
        <v>2.1055071963281269E-2</v>
      </c>
      <c r="K2965" s="19">
        <f t="shared" si="238"/>
        <v>1073.3454585441525</v>
      </c>
    </row>
    <row r="2966" spans="2:11" x14ac:dyDescent="0.35">
      <c r="B2966" t="s">
        <v>768</v>
      </c>
      <c r="C2966" t="s">
        <v>1888</v>
      </c>
      <c r="D2966" t="s">
        <v>76</v>
      </c>
      <c r="E2966" s="1">
        <v>4741.3814000000011</v>
      </c>
      <c r="F2966" s="1">
        <v>521.55195400000014</v>
      </c>
      <c r="G2966" s="1">
        <f t="shared" si="239"/>
        <v>521.55168073721416</v>
      </c>
      <c r="H2966" s="57">
        <f t="shared" si="240"/>
        <v>1</v>
      </c>
      <c r="I2966" s="1">
        <f t="shared" si="236"/>
        <v>522</v>
      </c>
      <c r="J2966" s="4">
        <f t="shared" si="237"/>
        <v>0.10990747564832822</v>
      </c>
      <c r="K2966" s="19">
        <f t="shared" si="238"/>
        <v>5602.863293600476</v>
      </c>
    </row>
    <row r="2967" spans="2:11" x14ac:dyDescent="0.35">
      <c r="B2967" t="s">
        <v>768</v>
      </c>
      <c r="C2967" t="s">
        <v>1889</v>
      </c>
      <c r="D2967" t="s">
        <v>160</v>
      </c>
      <c r="E2967" s="1">
        <v>2444.2443829999997</v>
      </c>
      <c r="F2967" s="1">
        <v>268.86688213000002</v>
      </c>
      <c r="G2967" s="1">
        <f t="shared" si="239"/>
        <v>268.86674125944495</v>
      </c>
      <c r="H2967" s="57">
        <f t="shared" si="240"/>
        <v>1</v>
      </c>
      <c r="I2967" s="1">
        <f t="shared" si="236"/>
        <v>269</v>
      </c>
      <c r="J2967" s="4">
        <f t="shared" si="237"/>
        <v>5.663814358122661E-2</v>
      </c>
      <c r="K2967" s="19">
        <f t="shared" si="238"/>
        <v>2887.2992834837701</v>
      </c>
    </row>
    <row r="2968" spans="2:11" x14ac:dyDescent="0.35">
      <c r="B2968" t="s">
        <v>768</v>
      </c>
      <c r="C2968" t="s">
        <v>1890</v>
      </c>
      <c r="D2968" t="s">
        <v>76</v>
      </c>
      <c r="E2968" s="1">
        <v>755.71599999999989</v>
      </c>
      <c r="F2968" s="1">
        <v>83.12876</v>
      </c>
      <c r="G2968" s="1">
        <f t="shared" si="239"/>
        <v>83.128716445381187</v>
      </c>
      <c r="H2968" s="57">
        <f t="shared" si="240"/>
        <v>1</v>
      </c>
      <c r="I2968" s="1">
        <f t="shared" si="236"/>
        <v>83</v>
      </c>
      <c r="J2968" s="4">
        <f t="shared" si="237"/>
        <v>1.7475709729523451E-2</v>
      </c>
      <c r="K2968" s="19">
        <f t="shared" si="238"/>
        <v>890.87673059164649</v>
      </c>
    </row>
    <row r="2969" spans="2:11" x14ac:dyDescent="0.35">
      <c r="B2969" t="s">
        <v>768</v>
      </c>
      <c r="C2969" t="s">
        <v>278</v>
      </c>
      <c r="D2969" t="s">
        <v>76</v>
      </c>
      <c r="E2969" s="1">
        <v>361.8197100000005</v>
      </c>
      <c r="F2969" s="1">
        <v>39.80016810000005</v>
      </c>
      <c r="G2969" s="1">
        <f t="shared" si="239"/>
        <v>39.800147247034715</v>
      </c>
      <c r="H2969" s="57">
        <f t="shared" si="240"/>
        <v>1</v>
      </c>
      <c r="I2969" s="1">
        <f t="shared" si="236"/>
        <v>40</v>
      </c>
      <c r="J2969" s="4">
        <f t="shared" si="237"/>
        <v>8.4220287853125075E-3</v>
      </c>
      <c r="K2969" s="19">
        <f t="shared" si="238"/>
        <v>429.33818341766101</v>
      </c>
    </row>
    <row r="2970" spans="2:11" x14ac:dyDescent="0.35">
      <c r="B2970" t="s">
        <v>768</v>
      </c>
      <c r="C2970" t="s">
        <v>278</v>
      </c>
      <c r="D2970" t="s">
        <v>76</v>
      </c>
      <c r="E2970" s="1">
        <v>1627.8079999999998</v>
      </c>
      <c r="F2970" s="1">
        <v>179.05887999999999</v>
      </c>
      <c r="G2970" s="1">
        <f t="shared" si="239"/>
        <v>179.05878618359682</v>
      </c>
      <c r="H2970" s="57">
        <f t="shared" si="240"/>
        <v>1</v>
      </c>
      <c r="I2970" s="1">
        <f t="shared" si="236"/>
        <v>179</v>
      </c>
      <c r="J2970" s="4">
        <f t="shared" si="237"/>
        <v>3.7688578814273468E-2</v>
      </c>
      <c r="K2970" s="19">
        <f t="shared" si="238"/>
        <v>1921.288370794033</v>
      </c>
    </row>
    <row r="2971" spans="2:11" x14ac:dyDescent="0.35">
      <c r="B2971" t="s">
        <v>768</v>
      </c>
      <c r="C2971" t="s">
        <v>223</v>
      </c>
      <c r="D2971" t="s">
        <v>76</v>
      </c>
      <c r="E2971" s="1">
        <v>1997.8709099999996</v>
      </c>
      <c r="F2971" s="1">
        <v>219.76580009999998</v>
      </c>
      <c r="G2971" s="1">
        <f t="shared" si="239"/>
        <v>219.76568495554633</v>
      </c>
      <c r="H2971" s="57">
        <f t="shared" si="240"/>
        <v>1</v>
      </c>
      <c r="I2971" s="1">
        <f t="shared" si="236"/>
        <v>220</v>
      </c>
      <c r="J2971" s="4">
        <f t="shared" si="237"/>
        <v>4.6321158319218791E-2</v>
      </c>
      <c r="K2971" s="19">
        <f t="shared" si="238"/>
        <v>2361.3600087971354</v>
      </c>
    </row>
    <row r="2972" spans="2:11" x14ac:dyDescent="0.35">
      <c r="B2972" t="s">
        <v>768</v>
      </c>
      <c r="C2972" t="s">
        <v>1891</v>
      </c>
      <c r="D2972" t="s">
        <v>76</v>
      </c>
      <c r="E2972" s="1">
        <v>31.995669999999997</v>
      </c>
      <c r="F2972" s="1">
        <v>3.5195236999999997</v>
      </c>
      <c r="G2972" s="1">
        <f t="shared" si="239"/>
        <v>3.5195218559749817</v>
      </c>
      <c r="H2972" s="57">
        <f t="shared" si="240"/>
        <v>1</v>
      </c>
      <c r="I2972" s="1">
        <f t="shared" si="236"/>
        <v>4</v>
      </c>
      <c r="J2972" s="4">
        <f t="shared" si="237"/>
        <v>8.4220287853125069E-4</v>
      </c>
      <c r="K2972" s="19">
        <f t="shared" si="238"/>
        <v>42.933818341766099</v>
      </c>
    </row>
    <row r="2973" spans="2:11" x14ac:dyDescent="0.35">
      <c r="B2973" t="s">
        <v>768</v>
      </c>
      <c r="C2973" t="s">
        <v>1891</v>
      </c>
      <c r="D2973" t="s">
        <v>76</v>
      </c>
      <c r="E2973" s="1">
        <v>20.489525</v>
      </c>
      <c r="F2973" s="1">
        <v>2.2538477500000003</v>
      </c>
      <c r="G2973" s="1">
        <f t="shared" si="239"/>
        <v>2.2538465691153147</v>
      </c>
      <c r="H2973" s="57">
        <f t="shared" si="240"/>
        <v>1</v>
      </c>
      <c r="I2973" s="1">
        <f t="shared" si="236"/>
        <v>2</v>
      </c>
      <c r="J2973" s="4">
        <f t="shared" si="237"/>
        <v>4.2110143926562534E-4</v>
      </c>
      <c r="K2973" s="19">
        <f t="shared" si="238"/>
        <v>21.466909170883049</v>
      </c>
    </row>
    <row r="2974" spans="2:11" x14ac:dyDescent="0.35">
      <c r="B2974" t="s">
        <v>768</v>
      </c>
      <c r="C2974" t="s">
        <v>1892</v>
      </c>
      <c r="D2974" t="s">
        <v>112</v>
      </c>
      <c r="E2974" s="1">
        <v>0.20799999999999999</v>
      </c>
      <c r="F2974" s="1">
        <v>2.2879999999999998E-2</v>
      </c>
      <c r="G2974" s="1">
        <f t="shared" si="239"/>
        <v>2.2879988012215281E-2</v>
      </c>
      <c r="H2974" s="57">
        <f t="shared" si="240"/>
        <v>0.82600678126016336</v>
      </c>
      <c r="I2974" s="1">
        <f t="shared" si="236"/>
        <v>0</v>
      </c>
      <c r="J2974" s="4">
        <f t="shared" si="237"/>
        <v>0</v>
      </c>
      <c r="K2974" s="19">
        <f t="shared" si="238"/>
        <v>0</v>
      </c>
    </row>
    <row r="2975" spans="2:11" x14ac:dyDescent="0.35">
      <c r="B2975" t="s">
        <v>768</v>
      </c>
      <c r="C2975" t="s">
        <v>1893</v>
      </c>
      <c r="D2975" t="s">
        <v>47</v>
      </c>
      <c r="E2975" s="1">
        <v>108.08460000000001</v>
      </c>
      <c r="F2975" s="1">
        <v>11.889306000000001</v>
      </c>
      <c r="G2975" s="1">
        <f t="shared" si="239"/>
        <v>11.889299770697521</v>
      </c>
      <c r="H2975" s="57">
        <f t="shared" si="240"/>
        <v>1</v>
      </c>
      <c r="I2975" s="1">
        <f t="shared" si="236"/>
        <v>12</v>
      </c>
      <c r="J2975" s="4">
        <f t="shared" si="237"/>
        <v>2.5266086355937522E-3</v>
      </c>
      <c r="K2975" s="19">
        <f t="shared" si="238"/>
        <v>128.80145502529831</v>
      </c>
    </row>
    <row r="2976" spans="2:11" x14ac:dyDescent="0.35">
      <c r="B2976" t="s">
        <v>768</v>
      </c>
      <c r="C2976" t="s">
        <v>161</v>
      </c>
      <c r="D2976" t="s">
        <v>112</v>
      </c>
      <c r="E2976" s="1">
        <v>8832.909599999999</v>
      </c>
      <c r="F2976" s="1">
        <v>971.62005599999986</v>
      </c>
      <c r="G2976" s="1">
        <f t="shared" si="239"/>
        <v>971.61954692779466</v>
      </c>
      <c r="H2976" s="57">
        <f t="shared" si="240"/>
        <v>0.82600678126016336</v>
      </c>
      <c r="I2976" s="1">
        <f t="shared" si="236"/>
        <v>803</v>
      </c>
      <c r="J2976" s="4">
        <f t="shared" si="237"/>
        <v>0.16907222786514858</v>
      </c>
      <c r="K2976" s="19">
        <f t="shared" si="238"/>
        <v>8618.9640321095449</v>
      </c>
    </row>
    <row r="2977" spans="2:11" x14ac:dyDescent="0.35">
      <c r="B2977" t="s">
        <v>768</v>
      </c>
      <c r="C2977" t="s">
        <v>161</v>
      </c>
      <c r="D2977" t="s">
        <v>112</v>
      </c>
      <c r="E2977" s="1">
        <v>7513.9483800000016</v>
      </c>
      <c r="F2977" s="1">
        <v>826.53432180000027</v>
      </c>
      <c r="G2977" s="1">
        <f t="shared" si="239"/>
        <v>826.53388874425252</v>
      </c>
      <c r="H2977" s="57">
        <f t="shared" si="240"/>
        <v>0.82600678126016336</v>
      </c>
      <c r="I2977" s="1">
        <f t="shared" si="236"/>
        <v>683</v>
      </c>
      <c r="J2977" s="4">
        <f t="shared" si="237"/>
        <v>0.14380614150921103</v>
      </c>
      <c r="K2977" s="19">
        <f t="shared" si="238"/>
        <v>7330.9494818565599</v>
      </c>
    </row>
    <row r="2978" spans="2:11" x14ac:dyDescent="0.35">
      <c r="B2978" t="s">
        <v>768</v>
      </c>
      <c r="C2978" t="s">
        <v>1071</v>
      </c>
      <c r="D2978" t="s">
        <v>740</v>
      </c>
      <c r="E2978" s="1">
        <v>1410.4476</v>
      </c>
      <c r="F2978" s="1">
        <v>155.14923600000003</v>
      </c>
      <c r="G2978" s="1">
        <f t="shared" si="239"/>
        <v>155.14915471085493</v>
      </c>
      <c r="H2978" s="57">
        <f t="shared" si="240"/>
        <v>1</v>
      </c>
      <c r="I2978" s="1">
        <f t="shared" si="236"/>
        <v>155</v>
      </c>
      <c r="J2978" s="4">
        <f t="shared" si="237"/>
        <v>3.263536154308596E-2</v>
      </c>
      <c r="K2978" s="19">
        <f t="shared" si="238"/>
        <v>1663.6854607434361</v>
      </c>
    </row>
    <row r="2979" spans="2:11" x14ac:dyDescent="0.35">
      <c r="B2979" t="s">
        <v>768</v>
      </c>
      <c r="C2979" t="s">
        <v>1894</v>
      </c>
      <c r="D2979" t="s">
        <v>142</v>
      </c>
      <c r="E2979" s="1">
        <v>840.42865700000004</v>
      </c>
      <c r="F2979" s="1">
        <v>92.447152270000018</v>
      </c>
      <c r="G2979" s="1">
        <f t="shared" si="239"/>
        <v>92.447103833087482</v>
      </c>
      <c r="H2979" s="57">
        <f t="shared" si="240"/>
        <v>1</v>
      </c>
      <c r="I2979" s="1">
        <f t="shared" si="236"/>
        <v>92</v>
      </c>
      <c r="J2979" s="4">
        <f t="shared" si="237"/>
        <v>1.9370666206218766E-2</v>
      </c>
      <c r="K2979" s="19">
        <f t="shared" si="238"/>
        <v>987.47782186062022</v>
      </c>
    </row>
    <row r="2980" spans="2:11" x14ac:dyDescent="0.35">
      <c r="B2980" t="s">
        <v>768</v>
      </c>
      <c r="C2980" t="s">
        <v>1895</v>
      </c>
      <c r="D2980" t="s">
        <v>76</v>
      </c>
      <c r="E2980" s="1">
        <v>2584.30665</v>
      </c>
      <c r="F2980" s="1">
        <v>284.27373150000005</v>
      </c>
      <c r="G2980" s="1">
        <f t="shared" si="239"/>
        <v>284.27358255715507</v>
      </c>
      <c r="H2980" s="57">
        <f t="shared" si="240"/>
        <v>1</v>
      </c>
      <c r="I2980" s="1">
        <f t="shared" si="236"/>
        <v>284</v>
      </c>
      <c r="J2980" s="4">
        <f t="shared" si="237"/>
        <v>5.9796404375718794E-2</v>
      </c>
      <c r="K2980" s="19">
        <f t="shared" si="238"/>
        <v>3048.3011022653927</v>
      </c>
    </row>
    <row r="2981" spans="2:11" x14ac:dyDescent="0.35">
      <c r="B2981" t="s">
        <v>768</v>
      </c>
      <c r="C2981" t="s">
        <v>1556</v>
      </c>
      <c r="D2981" t="s">
        <v>112</v>
      </c>
      <c r="E2981" s="1">
        <v>19.512267000000001</v>
      </c>
      <c r="F2981" s="1">
        <v>2.1463493700000003</v>
      </c>
      <c r="G2981" s="1">
        <f t="shared" si="239"/>
        <v>2.1463482454381921</v>
      </c>
      <c r="H2981" s="57">
        <f t="shared" si="240"/>
        <v>0.82600678126016336</v>
      </c>
      <c r="I2981" s="1">
        <f t="shared" si="236"/>
        <v>2</v>
      </c>
      <c r="J2981" s="4">
        <f t="shared" si="237"/>
        <v>4.2110143926562534E-4</v>
      </c>
      <c r="K2981" s="19">
        <f t="shared" si="238"/>
        <v>21.466909170883049</v>
      </c>
    </row>
    <row r="2982" spans="2:11" x14ac:dyDescent="0.35">
      <c r="B2982" t="s">
        <v>768</v>
      </c>
      <c r="C2982" t="s">
        <v>1559</v>
      </c>
      <c r="D2982" t="s">
        <v>112</v>
      </c>
      <c r="E2982" s="1">
        <v>19.39834200000001</v>
      </c>
      <c r="F2982" s="1">
        <v>2.1338176200000012</v>
      </c>
      <c r="G2982" s="1">
        <f t="shared" si="239"/>
        <v>2.1338165020040987</v>
      </c>
      <c r="H2982" s="57">
        <f t="shared" si="240"/>
        <v>0.82600678126016336</v>
      </c>
      <c r="I2982" s="1">
        <f t="shared" si="236"/>
        <v>2</v>
      </c>
      <c r="J2982" s="4">
        <f t="shared" si="237"/>
        <v>4.2110143926562534E-4</v>
      </c>
      <c r="K2982" s="19">
        <f t="shared" si="238"/>
        <v>21.466909170883049</v>
      </c>
    </row>
    <row r="2983" spans="2:11" x14ac:dyDescent="0.35">
      <c r="B2983" t="s">
        <v>768</v>
      </c>
      <c r="C2983" t="s">
        <v>1559</v>
      </c>
      <c r="D2983" t="s">
        <v>112</v>
      </c>
      <c r="E2983" s="1">
        <v>34.715775000000001</v>
      </c>
      <c r="F2983" s="1">
        <v>3.8187352500000005</v>
      </c>
      <c r="G2983" s="1">
        <f t="shared" si="239"/>
        <v>3.8187332492055921</v>
      </c>
      <c r="H2983" s="57">
        <f t="shared" si="240"/>
        <v>0.82600678126016336</v>
      </c>
      <c r="I2983" s="1">
        <f t="shared" si="236"/>
        <v>3</v>
      </c>
      <c r="J2983" s="4">
        <f t="shared" si="237"/>
        <v>6.3165215889843804E-4</v>
      </c>
      <c r="K2983" s="19">
        <f t="shared" si="238"/>
        <v>32.200363756324577</v>
      </c>
    </row>
    <row r="2984" spans="2:11" x14ac:dyDescent="0.35">
      <c r="B2984" t="s">
        <v>768</v>
      </c>
      <c r="C2984" t="s">
        <v>1896</v>
      </c>
      <c r="D2984" t="s">
        <v>76</v>
      </c>
      <c r="E2984" s="1">
        <v>1694.9746029999999</v>
      </c>
      <c r="F2984" s="1">
        <v>186.44720633000003</v>
      </c>
      <c r="G2984" s="1">
        <f t="shared" si="239"/>
        <v>186.44710864254503</v>
      </c>
      <c r="H2984" s="57">
        <f t="shared" si="240"/>
        <v>1</v>
      </c>
      <c r="I2984" s="1">
        <f t="shared" si="236"/>
        <v>186</v>
      </c>
      <c r="J2984" s="4">
        <f t="shared" si="237"/>
        <v>3.9162433851703156E-2</v>
      </c>
      <c r="K2984" s="19">
        <f t="shared" si="238"/>
        <v>1996.4225528921236</v>
      </c>
    </row>
    <row r="2985" spans="2:11" x14ac:dyDescent="0.35">
      <c r="B2985" t="s">
        <v>768</v>
      </c>
      <c r="C2985" t="s">
        <v>1897</v>
      </c>
      <c r="D2985" t="s">
        <v>76</v>
      </c>
      <c r="E2985" s="1">
        <v>249.72318000000001</v>
      </c>
      <c r="F2985" s="1">
        <v>27.469549799999999</v>
      </c>
      <c r="G2985" s="1">
        <f t="shared" si="239"/>
        <v>27.469535407559036</v>
      </c>
      <c r="H2985" s="57">
        <f t="shared" si="240"/>
        <v>1</v>
      </c>
      <c r="I2985" s="1">
        <f t="shared" si="236"/>
        <v>27</v>
      </c>
      <c r="J2985" s="4">
        <f t="shared" si="237"/>
        <v>5.6848694300859421E-3</v>
      </c>
      <c r="K2985" s="19">
        <f t="shared" si="238"/>
        <v>289.80327380692114</v>
      </c>
    </row>
    <row r="2986" spans="2:11" x14ac:dyDescent="0.35">
      <c r="B2986" t="s">
        <v>768</v>
      </c>
      <c r="C2986" t="s">
        <v>1897</v>
      </c>
      <c r="D2986" t="s">
        <v>76</v>
      </c>
      <c r="E2986" s="1">
        <v>672.47172</v>
      </c>
      <c r="F2986" s="1">
        <v>73.971889199999993</v>
      </c>
      <c r="G2986" s="1">
        <f t="shared" si="239"/>
        <v>73.971850443047074</v>
      </c>
      <c r="H2986" s="57">
        <f t="shared" si="240"/>
        <v>1</v>
      </c>
      <c r="I2986" s="1">
        <f t="shared" si="236"/>
        <v>74</v>
      </c>
      <c r="J2986" s="4">
        <f t="shared" si="237"/>
        <v>1.5580753252828138E-2</v>
      </c>
      <c r="K2986" s="19">
        <f t="shared" si="238"/>
        <v>794.27563932267276</v>
      </c>
    </row>
    <row r="2987" spans="2:11" x14ac:dyDescent="0.35">
      <c r="B2987" t="s">
        <v>768</v>
      </c>
      <c r="C2987" t="s">
        <v>1897</v>
      </c>
      <c r="D2987" t="s">
        <v>76</v>
      </c>
      <c r="E2987" s="1">
        <v>2706.9245000000001</v>
      </c>
      <c r="F2987" s="1">
        <v>297.76169499999997</v>
      </c>
      <c r="G2987" s="1">
        <f t="shared" si="239"/>
        <v>297.76153899024928</v>
      </c>
      <c r="H2987" s="57">
        <f t="shared" si="240"/>
        <v>1</v>
      </c>
      <c r="I2987" s="1">
        <f t="shared" si="236"/>
        <v>298</v>
      </c>
      <c r="J2987" s="4">
        <f t="shared" si="237"/>
        <v>6.2744114450578176E-2</v>
      </c>
      <c r="K2987" s="19">
        <f t="shared" si="238"/>
        <v>3198.5694664615744</v>
      </c>
    </row>
    <row r="2988" spans="2:11" x14ac:dyDescent="0.35">
      <c r="B2988" t="s">
        <v>768</v>
      </c>
      <c r="C2988" t="s">
        <v>1570</v>
      </c>
      <c r="D2988" t="s">
        <v>112</v>
      </c>
      <c r="E2988" s="1">
        <v>25.413040000000009</v>
      </c>
      <c r="F2988" s="1">
        <v>2.7954344000000013</v>
      </c>
      <c r="G2988" s="1">
        <f t="shared" si="239"/>
        <v>2.7954329353555183</v>
      </c>
      <c r="H2988" s="57">
        <f t="shared" si="240"/>
        <v>0.82600678126016336</v>
      </c>
      <c r="I2988" s="1">
        <f t="shared" si="236"/>
        <v>2</v>
      </c>
      <c r="J2988" s="4">
        <f t="shared" si="237"/>
        <v>4.2110143926562534E-4</v>
      </c>
      <c r="K2988" s="19">
        <f t="shared" si="238"/>
        <v>21.466909170883049</v>
      </c>
    </row>
    <row r="2989" spans="2:11" x14ac:dyDescent="0.35">
      <c r="B2989" t="s">
        <v>768</v>
      </c>
      <c r="C2989" t="s">
        <v>1577</v>
      </c>
      <c r="D2989" t="s">
        <v>112</v>
      </c>
      <c r="E2989" s="1">
        <v>23.94409499999999</v>
      </c>
      <c r="F2989" s="1">
        <v>2.6338504499999988</v>
      </c>
      <c r="G2989" s="1">
        <f t="shared" si="239"/>
        <v>2.6338490700160757</v>
      </c>
      <c r="H2989" s="57">
        <f t="shared" si="240"/>
        <v>0.82600678126016336</v>
      </c>
      <c r="I2989" s="1">
        <f t="shared" si="236"/>
        <v>2</v>
      </c>
      <c r="J2989" s="4">
        <f t="shared" si="237"/>
        <v>4.2110143926562534E-4</v>
      </c>
      <c r="K2989" s="19">
        <f t="shared" si="238"/>
        <v>21.466909170883049</v>
      </c>
    </row>
    <row r="2990" spans="2:11" x14ac:dyDescent="0.35">
      <c r="B2990" t="s">
        <v>768</v>
      </c>
      <c r="C2990" t="s">
        <v>1898</v>
      </c>
      <c r="D2990" t="s">
        <v>76</v>
      </c>
      <c r="E2990" s="1">
        <v>97.080570000000009</v>
      </c>
      <c r="F2990" s="1">
        <v>10.678862700000002</v>
      </c>
      <c r="G2990" s="1">
        <f t="shared" si="239"/>
        <v>10.678857104899169</v>
      </c>
      <c r="H2990" s="57">
        <f t="shared" si="240"/>
        <v>1</v>
      </c>
      <c r="I2990" s="1">
        <f t="shared" si="236"/>
        <v>11</v>
      </c>
      <c r="J2990" s="4">
        <f t="shared" si="237"/>
        <v>2.3160579159609393E-3</v>
      </c>
      <c r="K2990" s="19">
        <f t="shared" si="238"/>
        <v>118.06800043985676</v>
      </c>
    </row>
    <row r="2991" spans="2:11" x14ac:dyDescent="0.35">
      <c r="B2991" t="s">
        <v>768</v>
      </c>
      <c r="C2991" t="s">
        <v>1899</v>
      </c>
      <c r="D2991" t="s">
        <v>76</v>
      </c>
      <c r="E2991" s="1">
        <v>2.8994400000000002</v>
      </c>
      <c r="F2991" s="1">
        <v>0.31893840000000001</v>
      </c>
      <c r="G2991" s="1">
        <f t="shared" si="239"/>
        <v>0.31893823289489176</v>
      </c>
      <c r="H2991" s="57">
        <f t="shared" si="240"/>
        <v>1</v>
      </c>
      <c r="I2991" s="1">
        <f t="shared" si="236"/>
        <v>0</v>
      </c>
      <c r="J2991" s="4">
        <f t="shared" si="237"/>
        <v>0</v>
      </c>
      <c r="K2991" s="19">
        <f t="shared" si="238"/>
        <v>0</v>
      </c>
    </row>
    <row r="2992" spans="2:11" x14ac:dyDescent="0.35">
      <c r="B2992" t="s">
        <v>768</v>
      </c>
      <c r="C2992" t="s">
        <v>1900</v>
      </c>
      <c r="D2992" t="s">
        <v>76</v>
      </c>
      <c r="E2992" s="1">
        <v>198.45179999999999</v>
      </c>
      <c r="F2992" s="1">
        <v>21.829698</v>
      </c>
      <c r="G2992" s="1">
        <f t="shared" si="239"/>
        <v>21.829686562512236</v>
      </c>
      <c r="H2992" s="57">
        <f t="shared" si="240"/>
        <v>1</v>
      </c>
      <c r="I2992" s="1">
        <f t="shared" si="236"/>
        <v>22</v>
      </c>
      <c r="J2992" s="4">
        <f t="shared" si="237"/>
        <v>4.6321158319218786E-3</v>
      </c>
      <c r="K2992" s="19">
        <f t="shared" si="238"/>
        <v>236.13600087971352</v>
      </c>
    </row>
    <row r="2993" spans="2:11" x14ac:dyDescent="0.35">
      <c r="B2993" t="s">
        <v>768</v>
      </c>
      <c r="C2993" t="s">
        <v>1901</v>
      </c>
      <c r="D2993" t="s">
        <v>76</v>
      </c>
      <c r="E2993" s="1">
        <v>1174.1814730000001</v>
      </c>
      <c r="F2993" s="1">
        <v>129.15996202999997</v>
      </c>
      <c r="G2993" s="1">
        <f t="shared" si="239"/>
        <v>129.15989435771769</v>
      </c>
      <c r="H2993" s="57">
        <f t="shared" si="240"/>
        <v>1</v>
      </c>
      <c r="I2993" s="1">
        <f t="shared" si="236"/>
        <v>129</v>
      </c>
      <c r="J2993" s="4">
        <f t="shared" si="237"/>
        <v>2.7161042832632838E-2</v>
      </c>
      <c r="K2993" s="19">
        <f t="shared" si="238"/>
        <v>1384.6156415219568</v>
      </c>
    </row>
    <row r="2994" spans="2:11" x14ac:dyDescent="0.35">
      <c r="B2994" t="s">
        <v>768</v>
      </c>
      <c r="C2994" t="s">
        <v>1902</v>
      </c>
      <c r="D2994" t="s">
        <v>76</v>
      </c>
      <c r="E2994" s="1">
        <v>3655.5251429999971</v>
      </c>
      <c r="F2994" s="1">
        <v>402.1077657299997</v>
      </c>
      <c r="G2994" s="1">
        <f t="shared" si="239"/>
        <v>402.1075550489976</v>
      </c>
      <c r="H2994" s="57">
        <f t="shared" si="240"/>
        <v>1</v>
      </c>
      <c r="I2994" s="1">
        <f t="shared" ref="I2994:I3057" si="241">+ROUND(H2994*G2994,0)</f>
        <v>402</v>
      </c>
      <c r="J2994" s="4">
        <f t="shared" ref="J2994:J3057" si="242">$J$3*(I2994/$I$4)</f>
        <v>8.4641389292390679E-2</v>
      </c>
      <c r="K2994" s="19">
        <f t="shared" ref="K2994:K3057" si="243">$L$3*J2994</f>
        <v>4314.848743347492</v>
      </c>
    </row>
    <row r="2995" spans="2:11" x14ac:dyDescent="0.35">
      <c r="B2995" t="s">
        <v>768</v>
      </c>
      <c r="C2995" t="s">
        <v>1795</v>
      </c>
      <c r="D2995" t="s">
        <v>10</v>
      </c>
      <c r="E2995" s="1">
        <v>814.26099300000021</v>
      </c>
      <c r="F2995" s="1">
        <v>89.568709230000024</v>
      </c>
      <c r="G2995" s="1">
        <f t="shared" si="239"/>
        <v>89.568662301223654</v>
      </c>
      <c r="H2995" s="57">
        <f t="shared" si="240"/>
        <v>1</v>
      </c>
      <c r="I2995" s="1">
        <f t="shared" si="241"/>
        <v>90</v>
      </c>
      <c r="J2995" s="4">
        <f t="shared" si="242"/>
        <v>1.8949564766953142E-2</v>
      </c>
      <c r="K2995" s="19">
        <f t="shared" si="243"/>
        <v>966.01091268973732</v>
      </c>
    </row>
    <row r="2996" spans="2:11" x14ac:dyDescent="0.35">
      <c r="B2996" t="s">
        <v>768</v>
      </c>
      <c r="C2996" t="s">
        <v>1903</v>
      </c>
      <c r="D2996" t="s">
        <v>47</v>
      </c>
      <c r="E2996" s="1">
        <v>773.83510599999988</v>
      </c>
      <c r="F2996" s="1">
        <v>85.121861659999993</v>
      </c>
      <c r="G2996" s="1">
        <f t="shared" si="239"/>
        <v>85.121817061112225</v>
      </c>
      <c r="H2996" s="57">
        <f t="shared" si="240"/>
        <v>1</v>
      </c>
      <c r="I2996" s="1">
        <f t="shared" si="241"/>
        <v>85</v>
      </c>
      <c r="J2996" s="4">
        <f t="shared" si="242"/>
        <v>1.7896811168789075E-2</v>
      </c>
      <c r="K2996" s="19">
        <f t="shared" si="243"/>
        <v>912.34363976252951</v>
      </c>
    </row>
    <row r="2997" spans="2:11" x14ac:dyDescent="0.35">
      <c r="B2997" t="s">
        <v>768</v>
      </c>
      <c r="C2997" t="s">
        <v>1904</v>
      </c>
      <c r="D2997" t="s">
        <v>288</v>
      </c>
      <c r="E2997" s="1">
        <v>12312.198042999999</v>
      </c>
      <c r="F2997" s="1">
        <v>1354.34178473</v>
      </c>
      <c r="G2997" s="1">
        <f t="shared" si="239"/>
        <v>1354.3410751339447</v>
      </c>
      <c r="H2997" s="57">
        <f t="shared" si="240"/>
        <v>1</v>
      </c>
      <c r="I2997" s="1">
        <f t="shared" si="241"/>
        <v>1354</v>
      </c>
      <c r="J2997" s="4">
        <f t="shared" si="242"/>
        <v>0.28508567438282834</v>
      </c>
      <c r="K2997" s="19">
        <f t="shared" si="243"/>
        <v>14533.097508687822</v>
      </c>
    </row>
    <row r="2998" spans="2:11" x14ac:dyDescent="0.35">
      <c r="B2998" t="s">
        <v>768</v>
      </c>
      <c r="C2998" t="s">
        <v>1889</v>
      </c>
      <c r="D2998" t="s">
        <v>160</v>
      </c>
      <c r="E2998" s="1">
        <v>637.3048859999999</v>
      </c>
      <c r="F2998" s="1">
        <v>70.103537459999984</v>
      </c>
      <c r="G2998" s="1">
        <f t="shared" si="239"/>
        <v>70.10350072983762</v>
      </c>
      <c r="H2998" s="57">
        <f t="shared" si="240"/>
        <v>1</v>
      </c>
      <c r="I2998" s="1">
        <f t="shared" si="241"/>
        <v>70</v>
      </c>
      <c r="J2998" s="4">
        <f t="shared" si="242"/>
        <v>1.4738550374296886E-2</v>
      </c>
      <c r="K2998" s="19">
        <f t="shared" si="243"/>
        <v>751.34182098090673</v>
      </c>
    </row>
    <row r="2999" spans="2:11" x14ac:dyDescent="0.35">
      <c r="B2999" t="s">
        <v>768</v>
      </c>
      <c r="C2999" t="s">
        <v>1889</v>
      </c>
      <c r="D2999" t="s">
        <v>160</v>
      </c>
      <c r="E2999" s="1">
        <v>2381.780831</v>
      </c>
      <c r="F2999" s="1">
        <v>261.99589140999996</v>
      </c>
      <c r="G2999" s="1">
        <f t="shared" si="239"/>
        <v>261.99575413944302</v>
      </c>
      <c r="H2999" s="57">
        <f t="shared" si="240"/>
        <v>1</v>
      </c>
      <c r="I2999" s="1">
        <f t="shared" si="241"/>
        <v>262</v>
      </c>
      <c r="J2999" s="4">
        <f t="shared" si="242"/>
        <v>5.5164288543796923E-2</v>
      </c>
      <c r="K2999" s="19">
        <f t="shared" si="243"/>
        <v>2812.1651013856795</v>
      </c>
    </row>
    <row r="3000" spans="2:11" x14ac:dyDescent="0.35">
      <c r="B3000" t="s">
        <v>768</v>
      </c>
      <c r="C3000" t="s">
        <v>1598</v>
      </c>
      <c r="D3000" t="s">
        <v>112</v>
      </c>
      <c r="E3000" s="1">
        <v>17.512357999999971</v>
      </c>
      <c r="F3000" s="1">
        <v>1.9263593799999965</v>
      </c>
      <c r="G3000" s="1">
        <f t="shared" si="239"/>
        <v>1.9263583707001044</v>
      </c>
      <c r="H3000" s="57">
        <f t="shared" si="240"/>
        <v>0.82600678126016336</v>
      </c>
      <c r="I3000" s="1">
        <f t="shared" si="241"/>
        <v>2</v>
      </c>
      <c r="J3000" s="4">
        <f t="shared" si="242"/>
        <v>4.2110143926562534E-4</v>
      </c>
      <c r="K3000" s="19">
        <f t="shared" si="243"/>
        <v>21.466909170883049</v>
      </c>
    </row>
    <row r="3001" spans="2:11" x14ac:dyDescent="0.35">
      <c r="B3001" t="s">
        <v>768</v>
      </c>
      <c r="C3001" t="s">
        <v>1905</v>
      </c>
      <c r="D3001" t="s">
        <v>76</v>
      </c>
      <c r="E3001" s="1">
        <v>2494.2604000000001</v>
      </c>
      <c r="F3001" s="1">
        <v>274.36864400000002</v>
      </c>
      <c r="G3001" s="1">
        <f t="shared" si="239"/>
        <v>274.36850024684281</v>
      </c>
      <c r="H3001" s="57">
        <f t="shared" si="240"/>
        <v>1</v>
      </c>
      <c r="I3001" s="1">
        <f t="shared" si="241"/>
        <v>274</v>
      </c>
      <c r="J3001" s="4">
        <f t="shared" si="242"/>
        <v>5.7690897179390674E-2</v>
      </c>
      <c r="K3001" s="19">
        <f t="shared" si="243"/>
        <v>2940.9665564109778</v>
      </c>
    </row>
    <row r="3002" spans="2:11" x14ac:dyDescent="0.35">
      <c r="B3002" t="s">
        <v>768</v>
      </c>
      <c r="C3002" t="s">
        <v>1906</v>
      </c>
      <c r="D3002" t="s">
        <v>47</v>
      </c>
      <c r="E3002" s="1">
        <v>1663.8436000000002</v>
      </c>
      <c r="F3002" s="1">
        <v>183.02279599999997</v>
      </c>
      <c r="G3002" s="1">
        <f t="shared" si="239"/>
        <v>183.02270010673615</v>
      </c>
      <c r="H3002" s="57">
        <f t="shared" si="240"/>
        <v>1</v>
      </c>
      <c r="I3002" s="1">
        <f t="shared" si="241"/>
        <v>183</v>
      </c>
      <c r="J3002" s="4">
        <f t="shared" si="242"/>
        <v>3.8530781692804716E-2</v>
      </c>
      <c r="K3002" s="19">
        <f t="shared" si="243"/>
        <v>1964.2221891357988</v>
      </c>
    </row>
    <row r="3003" spans="2:11" x14ac:dyDescent="0.35">
      <c r="B3003" t="s">
        <v>768</v>
      </c>
      <c r="C3003" t="s">
        <v>1907</v>
      </c>
      <c r="D3003" t="s">
        <v>1784</v>
      </c>
      <c r="E3003" s="1">
        <v>3.4668589999999999</v>
      </c>
      <c r="F3003" s="1">
        <v>0.38135448999999999</v>
      </c>
      <c r="G3003" s="1">
        <f t="shared" si="239"/>
        <v>0.38135429019250322</v>
      </c>
      <c r="H3003" s="57">
        <f t="shared" si="240"/>
        <v>1</v>
      </c>
      <c r="I3003" s="1">
        <f t="shared" si="241"/>
        <v>0</v>
      </c>
      <c r="J3003" s="4">
        <f t="shared" si="242"/>
        <v>0</v>
      </c>
      <c r="K3003" s="19">
        <f t="shared" si="243"/>
        <v>0</v>
      </c>
    </row>
    <row r="3004" spans="2:11" x14ac:dyDescent="0.35">
      <c r="B3004" t="s">
        <v>768</v>
      </c>
      <c r="C3004" t="s">
        <v>1907</v>
      </c>
      <c r="D3004" t="s">
        <v>76</v>
      </c>
      <c r="E3004" s="1">
        <v>1397.6323010000001</v>
      </c>
      <c r="F3004" s="1">
        <v>153.73955311</v>
      </c>
      <c r="G3004" s="1">
        <f t="shared" si="239"/>
        <v>153.73947255944648</v>
      </c>
      <c r="H3004" s="57">
        <f t="shared" si="240"/>
        <v>1</v>
      </c>
      <c r="I3004" s="1">
        <f t="shared" si="241"/>
        <v>154</v>
      </c>
      <c r="J3004" s="4">
        <f t="shared" si="242"/>
        <v>3.2424810823453151E-2</v>
      </c>
      <c r="K3004" s="19">
        <f t="shared" si="243"/>
        <v>1652.9520061579947</v>
      </c>
    </row>
    <row r="3005" spans="2:11" x14ac:dyDescent="0.35">
      <c r="B3005" t="s">
        <v>768</v>
      </c>
      <c r="C3005" t="s">
        <v>1907</v>
      </c>
      <c r="D3005" t="s">
        <v>1784</v>
      </c>
      <c r="E3005" s="1">
        <v>0.40240699999999996</v>
      </c>
      <c r="F3005" s="1">
        <v>4.4264769999999995E-2</v>
      </c>
      <c r="G3005" s="1">
        <f t="shared" si="239"/>
        <v>4.426474680784382E-2</v>
      </c>
      <c r="H3005" s="57">
        <f t="shared" si="240"/>
        <v>1</v>
      </c>
      <c r="I3005" s="1">
        <f t="shared" si="241"/>
        <v>0</v>
      </c>
      <c r="J3005" s="4">
        <f t="shared" si="242"/>
        <v>0</v>
      </c>
      <c r="K3005" s="19">
        <f t="shared" si="243"/>
        <v>0</v>
      </c>
    </row>
    <row r="3006" spans="2:11" x14ac:dyDescent="0.35">
      <c r="B3006" t="s">
        <v>768</v>
      </c>
      <c r="C3006" t="s">
        <v>1907</v>
      </c>
      <c r="D3006" t="s">
        <v>76</v>
      </c>
      <c r="E3006" s="1">
        <v>189.48388299999999</v>
      </c>
      <c r="F3006" s="1">
        <v>20.843227130000002</v>
      </c>
      <c r="G3006" s="1">
        <f t="shared" si="239"/>
        <v>20.843216209365405</v>
      </c>
      <c r="H3006" s="57">
        <f t="shared" si="240"/>
        <v>1</v>
      </c>
      <c r="I3006" s="1">
        <f t="shared" si="241"/>
        <v>21</v>
      </c>
      <c r="J3006" s="4">
        <f t="shared" si="242"/>
        <v>4.4215651122890666E-3</v>
      </c>
      <c r="K3006" s="19">
        <f t="shared" si="243"/>
        <v>225.40254629427204</v>
      </c>
    </row>
    <row r="3007" spans="2:11" x14ac:dyDescent="0.35">
      <c r="B3007" t="s">
        <v>768</v>
      </c>
      <c r="C3007" t="s">
        <v>1908</v>
      </c>
      <c r="D3007" t="s">
        <v>47</v>
      </c>
      <c r="E3007" s="1">
        <v>1130.1138999999998</v>
      </c>
      <c r="F3007" s="1">
        <v>124.31252899999998</v>
      </c>
      <c r="G3007" s="1">
        <f t="shared" si="239"/>
        <v>124.31246386748971</v>
      </c>
      <c r="H3007" s="57">
        <f t="shared" si="240"/>
        <v>1</v>
      </c>
      <c r="I3007" s="1">
        <f t="shared" si="241"/>
        <v>124</v>
      </c>
      <c r="J3007" s="4">
        <f t="shared" si="242"/>
        <v>2.6108289234468771E-2</v>
      </c>
      <c r="K3007" s="19">
        <f t="shared" si="243"/>
        <v>1330.9483685947489</v>
      </c>
    </row>
    <row r="3008" spans="2:11" x14ac:dyDescent="0.35">
      <c r="B3008" t="s">
        <v>768</v>
      </c>
      <c r="C3008" t="s">
        <v>1909</v>
      </c>
      <c r="D3008" t="s">
        <v>76</v>
      </c>
      <c r="E3008" s="1">
        <v>1865.7436600000001</v>
      </c>
      <c r="F3008" s="1">
        <v>205.23180260000004</v>
      </c>
      <c r="G3008" s="1">
        <f t="shared" si="239"/>
        <v>205.23169507051287</v>
      </c>
      <c r="H3008" s="57">
        <f t="shared" si="240"/>
        <v>1</v>
      </c>
      <c r="I3008" s="1">
        <f t="shared" si="241"/>
        <v>205</v>
      </c>
      <c r="J3008" s="4">
        <f t="shared" si="242"/>
        <v>4.3162897524726601E-2</v>
      </c>
      <c r="K3008" s="19">
        <f t="shared" si="243"/>
        <v>2200.3581900155127</v>
      </c>
    </row>
    <row r="3009" spans="2:11" x14ac:dyDescent="0.35">
      <c r="B3009" t="s">
        <v>768</v>
      </c>
      <c r="C3009" t="s">
        <v>1910</v>
      </c>
      <c r="D3009" t="s">
        <v>1784</v>
      </c>
      <c r="E3009" s="1">
        <v>61.023437999999977</v>
      </c>
      <c r="F3009" s="1">
        <v>6.7125781799999968</v>
      </c>
      <c r="G3009" s="1">
        <f t="shared" si="239"/>
        <v>6.7125746630007788</v>
      </c>
      <c r="H3009" s="57">
        <f t="shared" si="240"/>
        <v>1</v>
      </c>
      <c r="I3009" s="1">
        <f t="shared" si="241"/>
        <v>7</v>
      </c>
      <c r="J3009" s="4">
        <f t="shared" si="242"/>
        <v>1.4738550374296887E-3</v>
      </c>
      <c r="K3009" s="19">
        <f t="shared" si="243"/>
        <v>75.134182098090676</v>
      </c>
    </row>
    <row r="3010" spans="2:11" x14ac:dyDescent="0.35">
      <c r="B3010" t="s">
        <v>768</v>
      </c>
      <c r="C3010" t="s">
        <v>1910</v>
      </c>
      <c r="D3010" t="s">
        <v>76</v>
      </c>
      <c r="E3010" s="1">
        <v>82.996398000000127</v>
      </c>
      <c r="F3010" s="1">
        <v>9.1296037800000143</v>
      </c>
      <c r="G3010" s="1">
        <f t="shared" si="239"/>
        <v>9.1295989966204409</v>
      </c>
      <c r="H3010" s="57">
        <f t="shared" si="240"/>
        <v>1</v>
      </c>
      <c r="I3010" s="1">
        <f t="shared" si="241"/>
        <v>9</v>
      </c>
      <c r="J3010" s="4">
        <f t="shared" si="242"/>
        <v>1.894956476695314E-3</v>
      </c>
      <c r="K3010" s="19">
        <f t="shared" si="243"/>
        <v>96.601091268973718</v>
      </c>
    </row>
    <row r="3011" spans="2:11" x14ac:dyDescent="0.35">
      <c r="B3011" t="s">
        <v>768</v>
      </c>
      <c r="C3011" t="s">
        <v>1911</v>
      </c>
      <c r="D3011" t="s">
        <v>47</v>
      </c>
      <c r="E3011" s="1">
        <v>844.05579999999998</v>
      </c>
      <c r="F3011" s="1">
        <v>92.846137999999996</v>
      </c>
      <c r="G3011" s="1">
        <f t="shared" si="239"/>
        <v>92.846089354042221</v>
      </c>
      <c r="H3011" s="57">
        <f t="shared" si="240"/>
        <v>1</v>
      </c>
      <c r="I3011" s="1">
        <f t="shared" si="241"/>
        <v>93</v>
      </c>
      <c r="J3011" s="4">
        <f t="shared" si="242"/>
        <v>1.9581216925851578E-2</v>
      </c>
      <c r="K3011" s="19">
        <f t="shared" si="243"/>
        <v>998.21127644606179</v>
      </c>
    </row>
    <row r="3012" spans="2:11" x14ac:dyDescent="0.35">
      <c r="B3012" t="s">
        <v>768</v>
      </c>
      <c r="C3012" t="s">
        <v>1912</v>
      </c>
      <c r="D3012" t="s">
        <v>47</v>
      </c>
      <c r="E3012" s="1">
        <v>930.35100000000011</v>
      </c>
      <c r="F3012" s="1">
        <v>102.33860999999999</v>
      </c>
      <c r="G3012" s="1">
        <f t="shared" si="239"/>
        <v>102.33855638054087</v>
      </c>
      <c r="H3012" s="57">
        <f t="shared" si="240"/>
        <v>1</v>
      </c>
      <c r="I3012" s="1">
        <f t="shared" si="241"/>
        <v>102</v>
      </c>
      <c r="J3012" s="4">
        <f t="shared" si="242"/>
        <v>2.1476173402546893E-2</v>
      </c>
      <c r="K3012" s="19">
        <f t="shared" si="243"/>
        <v>1094.8123677150354</v>
      </c>
    </row>
    <row r="3013" spans="2:11" x14ac:dyDescent="0.35">
      <c r="B3013" t="s">
        <v>768</v>
      </c>
      <c r="C3013" t="s">
        <v>1403</v>
      </c>
      <c r="D3013" t="s">
        <v>1784</v>
      </c>
      <c r="E3013" s="1">
        <v>10.180617999999997</v>
      </c>
      <c r="F3013" s="1">
        <v>1.1198679799999998</v>
      </c>
      <c r="G3013" s="1">
        <f t="shared" si="239"/>
        <v>1.1198673932545342</v>
      </c>
      <c r="H3013" s="57">
        <f t="shared" si="240"/>
        <v>1</v>
      </c>
      <c r="I3013" s="1">
        <f t="shared" si="241"/>
        <v>1</v>
      </c>
      <c r="J3013" s="4">
        <f t="shared" si="242"/>
        <v>2.1055071963281267E-4</v>
      </c>
      <c r="K3013" s="19">
        <f t="shared" si="243"/>
        <v>10.733454585441525</v>
      </c>
    </row>
    <row r="3014" spans="2:11" x14ac:dyDescent="0.35">
      <c r="B3014" t="s">
        <v>768</v>
      </c>
      <c r="C3014" t="s">
        <v>1913</v>
      </c>
      <c r="D3014" t="s">
        <v>459</v>
      </c>
      <c r="E3014" s="1">
        <v>1251.3178939999998</v>
      </c>
      <c r="F3014" s="1">
        <v>137.64496833999999</v>
      </c>
      <c r="G3014" s="1">
        <f t="shared" si="239"/>
        <v>137.6448962220696</v>
      </c>
      <c r="H3014" s="57">
        <f t="shared" si="240"/>
        <v>1</v>
      </c>
      <c r="I3014" s="1">
        <f t="shared" si="241"/>
        <v>138</v>
      </c>
      <c r="J3014" s="4">
        <f t="shared" si="242"/>
        <v>2.9055999309328149E-2</v>
      </c>
      <c r="K3014" s="19">
        <f t="shared" si="243"/>
        <v>1481.2167327909303</v>
      </c>
    </row>
    <row r="3015" spans="2:11" x14ac:dyDescent="0.35">
      <c r="B3015" t="s">
        <v>768</v>
      </c>
      <c r="C3015" t="s">
        <v>1914</v>
      </c>
      <c r="D3015" t="s">
        <v>716</v>
      </c>
      <c r="E3015" s="1">
        <v>10308.151096999998</v>
      </c>
      <c r="F3015" s="1">
        <v>1133.8966206699999</v>
      </c>
      <c r="G3015" s="1">
        <f t="shared" ref="G3015:G3078" si="244">F3015*($G$3/$F$3)</f>
        <v>1133.8960265743453</v>
      </c>
      <c r="H3015" s="57">
        <f t="shared" si="240"/>
        <v>1</v>
      </c>
      <c r="I3015" s="1">
        <f t="shared" si="241"/>
        <v>1134</v>
      </c>
      <c r="J3015" s="4">
        <f t="shared" si="242"/>
        <v>0.23876451606360957</v>
      </c>
      <c r="K3015" s="19">
        <f t="shared" si="243"/>
        <v>12171.737499890689</v>
      </c>
    </row>
    <row r="3016" spans="2:11" x14ac:dyDescent="0.35">
      <c r="B3016" t="s">
        <v>768</v>
      </c>
      <c r="C3016" t="s">
        <v>1908</v>
      </c>
      <c r="D3016" t="s">
        <v>47</v>
      </c>
      <c r="E3016" s="1">
        <v>632.59389999999996</v>
      </c>
      <c r="F3016" s="1">
        <v>69.585328999999987</v>
      </c>
      <c r="G3016" s="1">
        <f t="shared" si="244"/>
        <v>69.585292541348622</v>
      </c>
      <c r="H3016" s="57">
        <f t="shared" ref="H3016:H3079" si="245">+VLOOKUP(D3016,$P$8:$AF$357,17,0)</f>
        <v>1</v>
      </c>
      <c r="I3016" s="1">
        <f t="shared" si="241"/>
        <v>70</v>
      </c>
      <c r="J3016" s="4">
        <f t="shared" si="242"/>
        <v>1.4738550374296886E-2</v>
      </c>
      <c r="K3016" s="19">
        <f t="shared" si="243"/>
        <v>751.34182098090673</v>
      </c>
    </row>
    <row r="3017" spans="2:11" x14ac:dyDescent="0.35">
      <c r="B3017" t="s">
        <v>768</v>
      </c>
      <c r="C3017" t="s">
        <v>1915</v>
      </c>
      <c r="D3017" t="s">
        <v>459</v>
      </c>
      <c r="E3017" s="1">
        <v>1636.5475739999997</v>
      </c>
      <c r="F3017" s="1">
        <v>180.02023314000002</v>
      </c>
      <c r="G3017" s="1">
        <f t="shared" si="244"/>
        <v>180.02013881990391</v>
      </c>
      <c r="H3017" s="57">
        <f t="shared" si="245"/>
        <v>1</v>
      </c>
      <c r="I3017" s="1">
        <f t="shared" si="241"/>
        <v>180</v>
      </c>
      <c r="J3017" s="4">
        <f t="shared" si="242"/>
        <v>3.7899129533906284E-2</v>
      </c>
      <c r="K3017" s="19">
        <f t="shared" si="243"/>
        <v>1932.0218253794746</v>
      </c>
    </row>
    <row r="3018" spans="2:11" x14ac:dyDescent="0.35">
      <c r="B3018" t="s">
        <v>768</v>
      </c>
      <c r="C3018" t="s">
        <v>1916</v>
      </c>
      <c r="D3018" t="s">
        <v>716</v>
      </c>
      <c r="E3018" s="1">
        <v>938.02687100000003</v>
      </c>
      <c r="F3018" s="1">
        <v>103.18295581000001</v>
      </c>
      <c r="G3018" s="1">
        <f t="shared" si="244"/>
        <v>103.18290174815296</v>
      </c>
      <c r="H3018" s="57">
        <f t="shared" si="245"/>
        <v>1</v>
      </c>
      <c r="I3018" s="1">
        <f t="shared" si="241"/>
        <v>103</v>
      </c>
      <c r="J3018" s="4">
        <f t="shared" si="242"/>
        <v>2.1686724122179705E-2</v>
      </c>
      <c r="K3018" s="19">
        <f t="shared" si="243"/>
        <v>1105.5458223004771</v>
      </c>
    </row>
    <row r="3019" spans="2:11" x14ac:dyDescent="0.35">
      <c r="B3019" t="s">
        <v>768</v>
      </c>
      <c r="C3019" t="s">
        <v>1917</v>
      </c>
      <c r="D3019" t="s">
        <v>288</v>
      </c>
      <c r="E3019" s="1">
        <v>2682.3959409999998</v>
      </c>
      <c r="F3019" s="1">
        <v>295.06355351000002</v>
      </c>
      <c r="G3019" s="1">
        <f t="shared" si="244"/>
        <v>295.06339891391798</v>
      </c>
      <c r="H3019" s="57">
        <f t="shared" si="245"/>
        <v>1</v>
      </c>
      <c r="I3019" s="1">
        <f t="shared" si="241"/>
        <v>295</v>
      </c>
      <c r="J3019" s="4">
        <f t="shared" si="242"/>
        <v>6.2112462291679736E-2</v>
      </c>
      <c r="K3019" s="19">
        <f t="shared" si="243"/>
        <v>3166.3691027052496</v>
      </c>
    </row>
    <row r="3020" spans="2:11" x14ac:dyDescent="0.35">
      <c r="B3020" t="s">
        <v>768</v>
      </c>
      <c r="C3020" t="s">
        <v>1917</v>
      </c>
      <c r="D3020" t="s">
        <v>288</v>
      </c>
      <c r="E3020" s="1">
        <v>6061.5208539999967</v>
      </c>
      <c r="F3020" s="1">
        <v>666.76729393999972</v>
      </c>
      <c r="G3020" s="1">
        <f t="shared" si="244"/>
        <v>666.76694459285045</v>
      </c>
      <c r="H3020" s="57">
        <f t="shared" si="245"/>
        <v>1</v>
      </c>
      <c r="I3020" s="1">
        <f t="shared" si="241"/>
        <v>667</v>
      </c>
      <c r="J3020" s="4">
        <f t="shared" si="242"/>
        <v>0.14043732999508604</v>
      </c>
      <c r="K3020" s="19">
        <f t="shared" si="243"/>
        <v>7159.2142084894958</v>
      </c>
    </row>
    <row r="3021" spans="2:11" x14ac:dyDescent="0.35">
      <c r="B3021" t="s">
        <v>768</v>
      </c>
      <c r="C3021" t="s">
        <v>1908</v>
      </c>
      <c r="D3021" t="s">
        <v>47</v>
      </c>
      <c r="E3021" s="1">
        <v>1128.03</v>
      </c>
      <c r="F3021" s="1">
        <v>124.08329999999999</v>
      </c>
      <c r="G3021" s="1">
        <f t="shared" si="244"/>
        <v>124.08323498759235</v>
      </c>
      <c r="H3021" s="57">
        <f t="shared" si="245"/>
        <v>1</v>
      </c>
      <c r="I3021" s="1">
        <f t="shared" si="241"/>
        <v>124</v>
      </c>
      <c r="J3021" s="4">
        <f t="shared" si="242"/>
        <v>2.6108289234468771E-2</v>
      </c>
      <c r="K3021" s="19">
        <f t="shared" si="243"/>
        <v>1330.9483685947489</v>
      </c>
    </row>
    <row r="3022" spans="2:11" x14ac:dyDescent="0.35">
      <c r="B3022" t="s">
        <v>768</v>
      </c>
      <c r="C3022" t="s">
        <v>1377</v>
      </c>
      <c r="D3022" t="s">
        <v>1784</v>
      </c>
      <c r="E3022" s="1">
        <v>0.66353300000000104</v>
      </c>
      <c r="F3022" s="1">
        <v>7.298863000000011E-2</v>
      </c>
      <c r="G3022" s="1">
        <f t="shared" si="244"/>
        <v>7.2988591758217633E-2</v>
      </c>
      <c r="H3022" s="57">
        <f t="shared" si="245"/>
        <v>1</v>
      </c>
      <c r="I3022" s="1">
        <f t="shared" si="241"/>
        <v>0</v>
      </c>
      <c r="J3022" s="4">
        <f t="shared" si="242"/>
        <v>0</v>
      </c>
      <c r="K3022" s="19">
        <f t="shared" si="243"/>
        <v>0</v>
      </c>
    </row>
    <row r="3023" spans="2:11" x14ac:dyDescent="0.35">
      <c r="B3023" t="s">
        <v>768</v>
      </c>
      <c r="C3023" t="s">
        <v>1340</v>
      </c>
      <c r="D3023" t="s">
        <v>1784</v>
      </c>
      <c r="E3023" s="1">
        <v>8.0367000000000008E-2</v>
      </c>
      <c r="F3023" s="1">
        <v>8.8403700000000002E-3</v>
      </c>
      <c r="G3023" s="1">
        <f t="shared" si="244"/>
        <v>8.8403653681620471E-3</v>
      </c>
      <c r="H3023" s="57">
        <f t="shared" si="245"/>
        <v>1</v>
      </c>
      <c r="I3023" s="1">
        <f t="shared" si="241"/>
        <v>0</v>
      </c>
      <c r="J3023" s="4">
        <f t="shared" si="242"/>
        <v>0</v>
      </c>
      <c r="K3023" s="19">
        <f t="shared" si="243"/>
        <v>0</v>
      </c>
    </row>
    <row r="3024" spans="2:11" x14ac:dyDescent="0.35">
      <c r="B3024" t="s">
        <v>768</v>
      </c>
      <c r="C3024" t="s">
        <v>1321</v>
      </c>
      <c r="D3024" t="s">
        <v>1784</v>
      </c>
      <c r="E3024" s="1">
        <v>0.267571</v>
      </c>
      <c r="F3024" s="1">
        <v>2.943281E-2</v>
      </c>
      <c r="G3024" s="1">
        <f t="shared" si="244"/>
        <v>2.9432794578925271E-2</v>
      </c>
      <c r="H3024" s="57">
        <f t="shared" si="245"/>
        <v>1</v>
      </c>
      <c r="I3024" s="1">
        <f t="shared" si="241"/>
        <v>0</v>
      </c>
      <c r="J3024" s="4">
        <f t="shared" si="242"/>
        <v>0</v>
      </c>
      <c r="K3024" s="19">
        <f t="shared" si="243"/>
        <v>0</v>
      </c>
    </row>
    <row r="3025" spans="2:11" x14ac:dyDescent="0.35">
      <c r="B3025" t="s">
        <v>768</v>
      </c>
      <c r="C3025" t="s">
        <v>1918</v>
      </c>
      <c r="D3025" t="s">
        <v>716</v>
      </c>
      <c r="E3025" s="1">
        <v>245.17739799999998</v>
      </c>
      <c r="F3025" s="1">
        <v>26.96951378</v>
      </c>
      <c r="G3025" s="1">
        <f t="shared" si="244"/>
        <v>26.96949964954873</v>
      </c>
      <c r="H3025" s="57">
        <f t="shared" si="245"/>
        <v>1</v>
      </c>
      <c r="I3025" s="1">
        <f t="shared" si="241"/>
        <v>27</v>
      </c>
      <c r="J3025" s="4">
        <f t="shared" si="242"/>
        <v>5.6848694300859421E-3</v>
      </c>
      <c r="K3025" s="19">
        <f t="shared" si="243"/>
        <v>289.80327380692114</v>
      </c>
    </row>
    <row r="3026" spans="2:11" x14ac:dyDescent="0.35">
      <c r="B3026" t="s">
        <v>768</v>
      </c>
      <c r="C3026" t="s">
        <v>1919</v>
      </c>
      <c r="D3026" t="s">
        <v>1784</v>
      </c>
      <c r="E3026" s="1">
        <v>117.27448699999999</v>
      </c>
      <c r="F3026" s="1">
        <v>12.900193569999999</v>
      </c>
      <c r="G3026" s="1">
        <f t="shared" si="244"/>
        <v>12.900186811051428</v>
      </c>
      <c r="H3026" s="57">
        <f t="shared" si="245"/>
        <v>1</v>
      </c>
      <c r="I3026" s="1">
        <f t="shared" si="241"/>
        <v>13</v>
      </c>
      <c r="J3026" s="4">
        <f t="shared" si="242"/>
        <v>2.7371593552265646E-3</v>
      </c>
      <c r="K3026" s="19">
        <f t="shared" si="243"/>
        <v>139.53490961073982</v>
      </c>
    </row>
    <row r="3027" spans="2:11" x14ac:dyDescent="0.35">
      <c r="B3027" t="s">
        <v>768</v>
      </c>
      <c r="C3027" t="s">
        <v>1604</v>
      </c>
      <c r="D3027" t="s">
        <v>76</v>
      </c>
      <c r="E3027" s="1">
        <v>585.39924000000019</v>
      </c>
      <c r="F3027" s="1">
        <v>64.393916400000023</v>
      </c>
      <c r="G3027" s="1">
        <f t="shared" si="244"/>
        <v>64.393882661345884</v>
      </c>
      <c r="H3027" s="57">
        <f t="shared" si="245"/>
        <v>1</v>
      </c>
      <c r="I3027" s="1">
        <f t="shared" si="241"/>
        <v>64</v>
      </c>
      <c r="J3027" s="4">
        <f t="shared" si="242"/>
        <v>1.3475246056500011E-2</v>
      </c>
      <c r="K3027" s="19">
        <f t="shared" si="243"/>
        <v>686.94109346825758</v>
      </c>
    </row>
    <row r="3028" spans="2:11" x14ac:dyDescent="0.35">
      <c r="B3028" t="s">
        <v>768</v>
      </c>
      <c r="C3028" t="s">
        <v>1920</v>
      </c>
      <c r="D3028" t="s">
        <v>459</v>
      </c>
      <c r="E3028" s="1">
        <v>1235.1160770000017</v>
      </c>
      <c r="F3028" s="1">
        <v>135.86276847000019</v>
      </c>
      <c r="G3028" s="1">
        <f t="shared" si="244"/>
        <v>135.86269728583852</v>
      </c>
      <c r="H3028" s="57">
        <f t="shared" si="245"/>
        <v>1</v>
      </c>
      <c r="I3028" s="1">
        <f t="shared" si="241"/>
        <v>136</v>
      </c>
      <c r="J3028" s="4">
        <f t="shared" si="242"/>
        <v>2.8634897870062521E-2</v>
      </c>
      <c r="K3028" s="19">
        <f t="shared" si="243"/>
        <v>1459.7498236200472</v>
      </c>
    </row>
    <row r="3029" spans="2:11" x14ac:dyDescent="0.35">
      <c r="B3029" t="s">
        <v>768</v>
      </c>
      <c r="C3029" t="s">
        <v>1920</v>
      </c>
      <c r="D3029" t="s">
        <v>459</v>
      </c>
      <c r="E3029" s="1">
        <v>2300.5831449999991</v>
      </c>
      <c r="F3029" s="1">
        <v>253.06414594999984</v>
      </c>
      <c r="G3029" s="1">
        <f t="shared" si="244"/>
        <v>253.06401335915629</v>
      </c>
      <c r="H3029" s="57">
        <f t="shared" si="245"/>
        <v>1</v>
      </c>
      <c r="I3029" s="1">
        <f t="shared" si="241"/>
        <v>253</v>
      </c>
      <c r="J3029" s="4">
        <f t="shared" si="242"/>
        <v>5.3269332067101605E-2</v>
      </c>
      <c r="K3029" s="19">
        <f t="shared" si="243"/>
        <v>2715.5640101167055</v>
      </c>
    </row>
    <row r="3030" spans="2:11" x14ac:dyDescent="0.35">
      <c r="B3030" t="s">
        <v>768</v>
      </c>
      <c r="C3030" t="s">
        <v>1921</v>
      </c>
      <c r="D3030" t="s">
        <v>1922</v>
      </c>
      <c r="E3030" s="1">
        <v>3257.2428</v>
      </c>
      <c r="F3030" s="1">
        <v>358.29670800000002</v>
      </c>
      <c r="G3030" s="1">
        <f t="shared" si="244"/>
        <v>358.29652027343536</v>
      </c>
      <c r="H3030" s="57">
        <f t="shared" si="245"/>
        <v>8.2810696658709943E-4</v>
      </c>
      <c r="I3030" s="1">
        <f t="shared" si="241"/>
        <v>0</v>
      </c>
      <c r="J3030" s="4">
        <f t="shared" si="242"/>
        <v>0</v>
      </c>
      <c r="K3030" s="19">
        <f t="shared" si="243"/>
        <v>0</v>
      </c>
    </row>
    <row r="3031" spans="2:11" x14ac:dyDescent="0.35">
      <c r="B3031" t="s">
        <v>768</v>
      </c>
      <c r="C3031" t="s">
        <v>1913</v>
      </c>
      <c r="D3031" t="s">
        <v>459</v>
      </c>
      <c r="E3031" s="1">
        <v>2856.1159299999999</v>
      </c>
      <c r="F3031" s="1">
        <v>314.17275229999996</v>
      </c>
      <c r="G3031" s="1">
        <f t="shared" si="244"/>
        <v>314.17258769181296</v>
      </c>
      <c r="H3031" s="57">
        <f t="shared" si="245"/>
        <v>1</v>
      </c>
      <c r="I3031" s="1">
        <f t="shared" si="241"/>
        <v>314</v>
      </c>
      <c r="J3031" s="4">
        <f t="shared" si="242"/>
        <v>6.6112925964703181E-2</v>
      </c>
      <c r="K3031" s="19">
        <f t="shared" si="243"/>
        <v>3370.304739828639</v>
      </c>
    </row>
    <row r="3032" spans="2:11" x14ac:dyDescent="0.35">
      <c r="B3032" t="s">
        <v>768</v>
      </c>
      <c r="C3032" t="s">
        <v>1923</v>
      </c>
      <c r="D3032" t="s">
        <v>459</v>
      </c>
      <c r="E3032" s="1">
        <v>2224.3827739999979</v>
      </c>
      <c r="F3032" s="1">
        <v>244.68210513999981</v>
      </c>
      <c r="G3032" s="1">
        <f t="shared" si="244"/>
        <v>244.68197694085646</v>
      </c>
      <c r="H3032" s="57">
        <f t="shared" si="245"/>
        <v>1</v>
      </c>
      <c r="I3032" s="1">
        <f t="shared" si="241"/>
        <v>245</v>
      </c>
      <c r="J3032" s="4">
        <f t="shared" si="242"/>
        <v>5.1584926310039109E-2</v>
      </c>
      <c r="K3032" s="19">
        <f t="shared" si="243"/>
        <v>2629.6963734331739</v>
      </c>
    </row>
    <row r="3033" spans="2:11" x14ac:dyDescent="0.35">
      <c r="B3033" t="s">
        <v>768</v>
      </c>
      <c r="C3033" t="s">
        <v>1924</v>
      </c>
      <c r="D3033" t="s">
        <v>47</v>
      </c>
      <c r="E3033" s="1">
        <v>378.6696</v>
      </c>
      <c r="F3033" s="1">
        <v>41.653655999999998</v>
      </c>
      <c r="G3033" s="1">
        <f t="shared" si="244"/>
        <v>41.65363417591518</v>
      </c>
      <c r="H3033" s="57">
        <f t="shared" si="245"/>
        <v>1</v>
      </c>
      <c r="I3033" s="1">
        <f t="shared" si="241"/>
        <v>42</v>
      </c>
      <c r="J3033" s="4">
        <f t="shared" si="242"/>
        <v>8.8431302245781333E-3</v>
      </c>
      <c r="K3033" s="19">
        <f t="shared" si="243"/>
        <v>450.80509258854408</v>
      </c>
    </row>
    <row r="3034" spans="2:11" x14ac:dyDescent="0.35">
      <c r="B3034" t="s">
        <v>768</v>
      </c>
      <c r="C3034" t="s">
        <v>1925</v>
      </c>
      <c r="D3034" t="s">
        <v>47</v>
      </c>
      <c r="E3034" s="1">
        <v>2350.3146800000004</v>
      </c>
      <c r="F3034" s="1">
        <v>258.53461480000004</v>
      </c>
      <c r="G3034" s="1">
        <f t="shared" si="244"/>
        <v>258.53447934295008</v>
      </c>
      <c r="H3034" s="57">
        <f t="shared" si="245"/>
        <v>1</v>
      </c>
      <c r="I3034" s="1">
        <f t="shared" si="241"/>
        <v>259</v>
      </c>
      <c r="J3034" s="4">
        <f t="shared" si="242"/>
        <v>5.4532636384898477E-2</v>
      </c>
      <c r="K3034" s="19">
        <f t="shared" si="243"/>
        <v>2779.9647376293547</v>
      </c>
    </row>
    <row r="3035" spans="2:11" x14ac:dyDescent="0.35">
      <c r="B3035" t="s">
        <v>768</v>
      </c>
      <c r="C3035" t="s">
        <v>1858</v>
      </c>
      <c r="D3035" t="s">
        <v>1784</v>
      </c>
      <c r="E3035" s="1">
        <v>183.53074699999999</v>
      </c>
      <c r="F3035" s="1">
        <v>20.188382170000001</v>
      </c>
      <c r="G3035" s="1">
        <f t="shared" si="244"/>
        <v>20.188371592465945</v>
      </c>
      <c r="H3035" s="57">
        <f t="shared" si="245"/>
        <v>1</v>
      </c>
      <c r="I3035" s="1">
        <f t="shared" si="241"/>
        <v>20</v>
      </c>
      <c r="J3035" s="4">
        <f t="shared" si="242"/>
        <v>4.2110143926562538E-3</v>
      </c>
      <c r="K3035" s="19">
        <f t="shared" si="243"/>
        <v>214.66909170883051</v>
      </c>
    </row>
    <row r="3036" spans="2:11" x14ac:dyDescent="0.35">
      <c r="B3036" t="s">
        <v>768</v>
      </c>
      <c r="C3036" t="s">
        <v>1926</v>
      </c>
      <c r="D3036" t="s">
        <v>1784</v>
      </c>
      <c r="E3036" s="1">
        <v>166.55434900000003</v>
      </c>
      <c r="F3036" s="1">
        <v>18.320978390000004</v>
      </c>
      <c r="G3036" s="1">
        <f t="shared" si="244"/>
        <v>18.320968790876545</v>
      </c>
      <c r="H3036" s="57">
        <f t="shared" si="245"/>
        <v>1</v>
      </c>
      <c r="I3036" s="1">
        <f t="shared" si="241"/>
        <v>18</v>
      </c>
      <c r="J3036" s="4">
        <f t="shared" si="242"/>
        <v>3.789912953390628E-3</v>
      </c>
      <c r="K3036" s="19">
        <f t="shared" si="243"/>
        <v>193.20218253794744</v>
      </c>
    </row>
    <row r="3037" spans="2:11" x14ac:dyDescent="0.35">
      <c r="B3037" t="s">
        <v>768</v>
      </c>
      <c r="C3037" t="s">
        <v>1340</v>
      </c>
      <c r="D3037" t="s">
        <v>1784</v>
      </c>
      <c r="E3037" s="1">
        <v>173.73987499999998</v>
      </c>
      <c r="F3037" s="1">
        <v>19.111386249999999</v>
      </c>
      <c r="G3037" s="1">
        <f t="shared" si="244"/>
        <v>19.111376236748953</v>
      </c>
      <c r="H3037" s="57">
        <f t="shared" si="245"/>
        <v>1</v>
      </c>
      <c r="I3037" s="1">
        <f t="shared" si="241"/>
        <v>19</v>
      </c>
      <c r="J3037" s="4">
        <f t="shared" si="242"/>
        <v>4.0004636730234409E-3</v>
      </c>
      <c r="K3037" s="19">
        <f t="shared" si="243"/>
        <v>203.93563712338897</v>
      </c>
    </row>
    <row r="3038" spans="2:11" x14ac:dyDescent="0.35">
      <c r="B3038" t="s">
        <v>768</v>
      </c>
      <c r="C3038" t="s">
        <v>1340</v>
      </c>
      <c r="D3038" t="s">
        <v>76</v>
      </c>
      <c r="E3038" s="1">
        <v>20.111381000000002</v>
      </c>
      <c r="F3038" s="1">
        <v>2.21225191</v>
      </c>
      <c r="G3038" s="1">
        <f t="shared" si="244"/>
        <v>2.2122507509091069</v>
      </c>
      <c r="H3038" s="57">
        <f t="shared" si="245"/>
        <v>1</v>
      </c>
      <c r="I3038" s="1">
        <f t="shared" si="241"/>
        <v>2</v>
      </c>
      <c r="J3038" s="4">
        <f t="shared" si="242"/>
        <v>4.2110143926562534E-4</v>
      </c>
      <c r="K3038" s="19">
        <f t="shared" si="243"/>
        <v>21.466909170883049</v>
      </c>
    </row>
    <row r="3039" spans="2:11" x14ac:dyDescent="0.35">
      <c r="B3039" t="s">
        <v>768</v>
      </c>
      <c r="C3039" t="s">
        <v>1340</v>
      </c>
      <c r="D3039" t="s">
        <v>1784</v>
      </c>
      <c r="E3039" s="1">
        <v>120.677177</v>
      </c>
      <c r="F3039" s="1">
        <v>13.274489469999999</v>
      </c>
      <c r="G3039" s="1">
        <f t="shared" si="244"/>
        <v>13.274482514942221</v>
      </c>
      <c r="H3039" s="57">
        <f t="shared" si="245"/>
        <v>1</v>
      </c>
      <c r="I3039" s="1">
        <f t="shared" si="241"/>
        <v>13</v>
      </c>
      <c r="J3039" s="4">
        <f t="shared" si="242"/>
        <v>2.7371593552265646E-3</v>
      </c>
      <c r="K3039" s="19">
        <f t="shared" si="243"/>
        <v>139.53490961073982</v>
      </c>
    </row>
    <row r="3040" spans="2:11" x14ac:dyDescent="0.35">
      <c r="B3040" t="s">
        <v>768</v>
      </c>
      <c r="C3040" t="s">
        <v>1858</v>
      </c>
      <c r="D3040" t="s">
        <v>1784</v>
      </c>
      <c r="E3040" s="1">
        <v>662.88704999999959</v>
      </c>
      <c r="F3040" s="1">
        <v>72.917575499999941</v>
      </c>
      <c r="G3040" s="1">
        <f t="shared" si="244"/>
        <v>72.917537295445882</v>
      </c>
      <c r="H3040" s="57">
        <f t="shared" si="245"/>
        <v>1</v>
      </c>
      <c r="I3040" s="1">
        <f t="shared" si="241"/>
        <v>73</v>
      </c>
      <c r="J3040" s="4">
        <f t="shared" si="242"/>
        <v>1.5370202533195324E-2</v>
      </c>
      <c r="K3040" s="19">
        <f t="shared" si="243"/>
        <v>783.5421847372312</v>
      </c>
    </row>
    <row r="3041" spans="2:11" x14ac:dyDescent="0.35">
      <c r="B3041" t="s">
        <v>768</v>
      </c>
      <c r="C3041" t="s">
        <v>1927</v>
      </c>
      <c r="D3041" t="s">
        <v>76</v>
      </c>
      <c r="E3041" s="1">
        <v>699.80207299999995</v>
      </c>
      <c r="F3041" s="1">
        <v>76.978228029999997</v>
      </c>
      <c r="G3041" s="1">
        <f t="shared" si="244"/>
        <v>76.978187697900992</v>
      </c>
      <c r="H3041" s="57">
        <f t="shared" si="245"/>
        <v>1</v>
      </c>
      <c r="I3041" s="1">
        <f t="shared" si="241"/>
        <v>77</v>
      </c>
      <c r="J3041" s="4">
        <f t="shared" si="242"/>
        <v>1.6212405411726576E-2</v>
      </c>
      <c r="K3041" s="19">
        <f t="shared" si="243"/>
        <v>826.47600307899734</v>
      </c>
    </row>
    <row r="3042" spans="2:11" x14ac:dyDescent="0.35">
      <c r="B3042" t="s">
        <v>768</v>
      </c>
      <c r="C3042" t="s">
        <v>1928</v>
      </c>
      <c r="D3042" t="s">
        <v>47</v>
      </c>
      <c r="E3042" s="1">
        <v>733.94300500000088</v>
      </c>
      <c r="F3042" s="1">
        <v>80.733730550000089</v>
      </c>
      <c r="G3042" s="1">
        <f t="shared" si="244"/>
        <v>80.733688250236938</v>
      </c>
      <c r="H3042" s="57">
        <f t="shared" si="245"/>
        <v>1</v>
      </c>
      <c r="I3042" s="1">
        <f t="shared" si="241"/>
        <v>81</v>
      </c>
      <c r="J3042" s="4">
        <f t="shared" si="242"/>
        <v>1.7054608290257827E-2</v>
      </c>
      <c r="K3042" s="19">
        <f t="shared" si="243"/>
        <v>869.40982142076348</v>
      </c>
    </row>
    <row r="3043" spans="2:11" x14ac:dyDescent="0.35">
      <c r="B3043" t="s">
        <v>768</v>
      </c>
      <c r="C3043" t="s">
        <v>1929</v>
      </c>
      <c r="D3043" t="s">
        <v>288</v>
      </c>
      <c r="E3043" s="1">
        <v>168.98370799999978</v>
      </c>
      <c r="F3043" s="1">
        <v>18.588207879999977</v>
      </c>
      <c r="G3043" s="1">
        <f t="shared" si="244"/>
        <v>18.588198140863863</v>
      </c>
      <c r="H3043" s="57">
        <f t="shared" si="245"/>
        <v>1</v>
      </c>
      <c r="I3043" s="1">
        <f t="shared" si="241"/>
        <v>19</v>
      </c>
      <c r="J3043" s="4">
        <f t="shared" si="242"/>
        <v>4.0004636730234409E-3</v>
      </c>
      <c r="K3043" s="19">
        <f t="shared" si="243"/>
        <v>203.93563712338897</v>
      </c>
    </row>
    <row r="3044" spans="2:11" x14ac:dyDescent="0.35">
      <c r="B3044" t="s">
        <v>768</v>
      </c>
      <c r="C3044" t="s">
        <v>1930</v>
      </c>
      <c r="D3044" t="s">
        <v>47</v>
      </c>
      <c r="E3044" s="1">
        <v>1488.2024999999996</v>
      </c>
      <c r="F3044" s="1">
        <v>163.70227499999999</v>
      </c>
      <c r="G3044" s="1">
        <f t="shared" si="244"/>
        <v>163.70218922956161</v>
      </c>
      <c r="H3044" s="57">
        <f t="shared" si="245"/>
        <v>1</v>
      </c>
      <c r="I3044" s="1">
        <f t="shared" si="241"/>
        <v>164</v>
      </c>
      <c r="J3044" s="4">
        <f t="shared" si="242"/>
        <v>3.4530318019781278E-2</v>
      </c>
      <c r="K3044" s="19">
        <f t="shared" si="243"/>
        <v>1760.2865520124101</v>
      </c>
    </row>
    <row r="3045" spans="2:11" x14ac:dyDescent="0.35">
      <c r="B3045" t="s">
        <v>768</v>
      </c>
      <c r="C3045" t="s">
        <v>1858</v>
      </c>
      <c r="D3045" t="s">
        <v>1784</v>
      </c>
      <c r="E3045" s="1">
        <v>496.43780099999992</v>
      </c>
      <c r="F3045" s="1">
        <v>54.608158109999991</v>
      </c>
      <c r="G3045" s="1">
        <f t="shared" si="244"/>
        <v>54.608129498512092</v>
      </c>
      <c r="H3045" s="57">
        <f t="shared" si="245"/>
        <v>1</v>
      </c>
      <c r="I3045" s="1">
        <f t="shared" si="241"/>
        <v>55</v>
      </c>
      <c r="J3045" s="4">
        <f t="shared" si="242"/>
        <v>1.1580289579804698E-2</v>
      </c>
      <c r="K3045" s="19">
        <f t="shared" si="243"/>
        <v>590.34000219928384</v>
      </c>
    </row>
    <row r="3046" spans="2:11" x14ac:dyDescent="0.35">
      <c r="B3046" t="s">
        <v>768</v>
      </c>
      <c r="C3046" t="s">
        <v>1931</v>
      </c>
      <c r="D3046" t="s">
        <v>1784</v>
      </c>
      <c r="E3046" s="1">
        <v>858.87116399999923</v>
      </c>
      <c r="F3046" s="1">
        <v>94.475828039999911</v>
      </c>
      <c r="G3046" s="1">
        <f t="shared" si="244"/>
        <v>94.475778540179661</v>
      </c>
      <c r="H3046" s="57">
        <f t="shared" si="245"/>
        <v>1</v>
      </c>
      <c r="I3046" s="1">
        <f t="shared" si="241"/>
        <v>94</v>
      </c>
      <c r="J3046" s="4">
        <f t="shared" si="242"/>
        <v>1.9791767645484393E-2</v>
      </c>
      <c r="K3046" s="19">
        <f t="shared" si="243"/>
        <v>1008.9447310315034</v>
      </c>
    </row>
    <row r="3047" spans="2:11" x14ac:dyDescent="0.35">
      <c r="B3047" t="s">
        <v>768</v>
      </c>
      <c r="C3047" t="s">
        <v>1931</v>
      </c>
      <c r="D3047" t="s">
        <v>1784</v>
      </c>
      <c r="E3047" s="1">
        <v>807.95675300000005</v>
      </c>
      <c r="F3047" s="1">
        <v>88.875242830000019</v>
      </c>
      <c r="G3047" s="1">
        <f t="shared" si="244"/>
        <v>88.875196264559563</v>
      </c>
      <c r="H3047" s="57">
        <f t="shared" si="245"/>
        <v>1</v>
      </c>
      <c r="I3047" s="1">
        <f t="shared" si="241"/>
        <v>89</v>
      </c>
      <c r="J3047" s="4">
        <f t="shared" si="242"/>
        <v>1.8739014047320326E-2</v>
      </c>
      <c r="K3047" s="19">
        <f t="shared" si="243"/>
        <v>955.27745810429565</v>
      </c>
    </row>
    <row r="3048" spans="2:11" x14ac:dyDescent="0.35">
      <c r="B3048" t="s">
        <v>768</v>
      </c>
      <c r="C3048" t="s">
        <v>1907</v>
      </c>
      <c r="D3048" t="s">
        <v>1784</v>
      </c>
      <c r="E3048" s="1">
        <v>3.3386309999999999</v>
      </c>
      <c r="F3048" s="1">
        <v>0.36724941</v>
      </c>
      <c r="G3048" s="1">
        <f t="shared" si="244"/>
        <v>0.36724921758274198</v>
      </c>
      <c r="H3048" s="57">
        <f t="shared" si="245"/>
        <v>1</v>
      </c>
      <c r="I3048" s="1">
        <f t="shared" si="241"/>
        <v>0</v>
      </c>
      <c r="J3048" s="4">
        <f t="shared" si="242"/>
        <v>0</v>
      </c>
      <c r="K3048" s="19">
        <f t="shared" si="243"/>
        <v>0</v>
      </c>
    </row>
    <row r="3049" spans="2:11" x14ac:dyDescent="0.35">
      <c r="B3049" t="s">
        <v>768</v>
      </c>
      <c r="C3049" t="s">
        <v>1907</v>
      </c>
      <c r="D3049" t="s">
        <v>76</v>
      </c>
      <c r="E3049" s="1">
        <v>840.61536699999988</v>
      </c>
      <c r="F3049" s="1">
        <v>92.467690369999985</v>
      </c>
      <c r="G3049" s="1">
        <f t="shared" si="244"/>
        <v>92.467641922326678</v>
      </c>
      <c r="H3049" s="57">
        <f t="shared" si="245"/>
        <v>1</v>
      </c>
      <c r="I3049" s="1">
        <f t="shared" si="241"/>
        <v>92</v>
      </c>
      <c r="J3049" s="4">
        <f t="shared" si="242"/>
        <v>1.9370666206218766E-2</v>
      </c>
      <c r="K3049" s="19">
        <f t="shared" si="243"/>
        <v>987.47782186062022</v>
      </c>
    </row>
    <row r="3050" spans="2:11" x14ac:dyDescent="0.35">
      <c r="B3050" t="s">
        <v>768</v>
      </c>
      <c r="C3050" t="s">
        <v>1405</v>
      </c>
      <c r="D3050" t="s">
        <v>1784</v>
      </c>
      <c r="E3050" s="1">
        <v>0.60860300000000001</v>
      </c>
      <c r="F3050" s="1">
        <v>6.6946329999999998E-2</v>
      </c>
      <c r="G3050" s="1">
        <f t="shared" si="244"/>
        <v>6.6946294924030092E-2</v>
      </c>
      <c r="H3050" s="57">
        <f t="shared" si="245"/>
        <v>1</v>
      </c>
      <c r="I3050" s="1">
        <f t="shared" si="241"/>
        <v>0</v>
      </c>
      <c r="J3050" s="4">
        <f t="shared" si="242"/>
        <v>0</v>
      </c>
      <c r="K3050" s="19">
        <f t="shared" si="243"/>
        <v>0</v>
      </c>
    </row>
    <row r="3051" spans="2:11" x14ac:dyDescent="0.35">
      <c r="B3051" t="s">
        <v>768</v>
      </c>
      <c r="C3051" t="s">
        <v>1403</v>
      </c>
      <c r="D3051" t="s">
        <v>1784</v>
      </c>
      <c r="E3051" s="1">
        <v>10.505419</v>
      </c>
      <c r="F3051" s="1">
        <v>1.15559609</v>
      </c>
      <c r="G3051" s="1">
        <f t="shared" si="244"/>
        <v>1.1555954845350898</v>
      </c>
      <c r="H3051" s="57">
        <f t="shared" si="245"/>
        <v>1</v>
      </c>
      <c r="I3051" s="1">
        <f t="shared" si="241"/>
        <v>1</v>
      </c>
      <c r="J3051" s="4">
        <f t="shared" si="242"/>
        <v>2.1055071963281267E-4</v>
      </c>
      <c r="K3051" s="19">
        <f t="shared" si="243"/>
        <v>10.733454585441525</v>
      </c>
    </row>
    <row r="3052" spans="2:11" x14ac:dyDescent="0.35">
      <c r="B3052" t="s">
        <v>768</v>
      </c>
      <c r="C3052" t="s">
        <v>1403</v>
      </c>
      <c r="D3052" t="s">
        <v>1784</v>
      </c>
      <c r="E3052" s="1">
        <v>5.4445240000000004</v>
      </c>
      <c r="F3052" s="1">
        <v>0.59889764000000001</v>
      </c>
      <c r="G3052" s="1">
        <f t="shared" si="244"/>
        <v>0.59889732621258851</v>
      </c>
      <c r="H3052" s="57">
        <f t="shared" si="245"/>
        <v>1</v>
      </c>
      <c r="I3052" s="1">
        <f t="shared" si="241"/>
        <v>1</v>
      </c>
      <c r="J3052" s="4">
        <f t="shared" si="242"/>
        <v>2.1055071963281267E-4</v>
      </c>
      <c r="K3052" s="19">
        <f t="shared" si="243"/>
        <v>10.733454585441525</v>
      </c>
    </row>
    <row r="3053" spans="2:11" x14ac:dyDescent="0.35">
      <c r="B3053" t="s">
        <v>768</v>
      </c>
      <c r="C3053" t="s">
        <v>1932</v>
      </c>
      <c r="D3053" t="s">
        <v>76</v>
      </c>
      <c r="E3053" s="1">
        <v>1132.1750079999995</v>
      </c>
      <c r="F3053" s="1">
        <v>124.53925087999995</v>
      </c>
      <c r="G3053" s="1">
        <f t="shared" si="244"/>
        <v>124.53918562870065</v>
      </c>
      <c r="H3053" s="57">
        <f t="shared" si="245"/>
        <v>1</v>
      </c>
      <c r="I3053" s="1">
        <f t="shared" si="241"/>
        <v>125</v>
      </c>
      <c r="J3053" s="4">
        <f t="shared" si="242"/>
        <v>2.6318839954101586E-2</v>
      </c>
      <c r="K3053" s="19">
        <f t="shared" si="243"/>
        <v>1341.6818231801906</v>
      </c>
    </row>
    <row r="3054" spans="2:11" x14ac:dyDescent="0.35">
      <c r="B3054" t="s">
        <v>768</v>
      </c>
      <c r="C3054" t="s">
        <v>1933</v>
      </c>
      <c r="D3054" t="s">
        <v>1784</v>
      </c>
      <c r="E3054" s="1">
        <v>638.11498600000039</v>
      </c>
      <c r="F3054" s="1">
        <v>70.192648460000029</v>
      </c>
      <c r="G3054" s="1">
        <f t="shared" si="244"/>
        <v>70.192611683148712</v>
      </c>
      <c r="H3054" s="57">
        <f t="shared" si="245"/>
        <v>1</v>
      </c>
      <c r="I3054" s="1">
        <f t="shared" si="241"/>
        <v>70</v>
      </c>
      <c r="J3054" s="4">
        <f t="shared" si="242"/>
        <v>1.4738550374296886E-2</v>
      </c>
      <c r="K3054" s="19">
        <f t="shared" si="243"/>
        <v>751.34182098090673</v>
      </c>
    </row>
    <row r="3055" spans="2:11" x14ac:dyDescent="0.35">
      <c r="B3055" t="s">
        <v>768</v>
      </c>
      <c r="C3055" t="s">
        <v>1933</v>
      </c>
      <c r="D3055" t="s">
        <v>1784</v>
      </c>
      <c r="E3055" s="1">
        <v>508.53662100000054</v>
      </c>
      <c r="F3055" s="1">
        <v>55.939028310000062</v>
      </c>
      <c r="G3055" s="1">
        <f t="shared" si="244"/>
        <v>55.938999001213851</v>
      </c>
      <c r="H3055" s="57">
        <f t="shared" si="245"/>
        <v>1</v>
      </c>
      <c r="I3055" s="1">
        <f t="shared" si="241"/>
        <v>56</v>
      </c>
      <c r="J3055" s="4">
        <f t="shared" si="242"/>
        <v>1.179084029943751E-2</v>
      </c>
      <c r="K3055" s="19">
        <f t="shared" si="243"/>
        <v>601.07345678472541</v>
      </c>
    </row>
    <row r="3056" spans="2:11" x14ac:dyDescent="0.35">
      <c r="B3056" t="s">
        <v>768</v>
      </c>
      <c r="C3056" t="s">
        <v>1910</v>
      </c>
      <c r="D3056" t="s">
        <v>1784</v>
      </c>
      <c r="E3056" s="1">
        <v>678.35965400000009</v>
      </c>
      <c r="F3056" s="1">
        <v>74.619561940000025</v>
      </c>
      <c r="G3056" s="1">
        <f t="shared" si="244"/>
        <v>74.619522843704388</v>
      </c>
      <c r="H3056" s="57">
        <f t="shared" si="245"/>
        <v>1</v>
      </c>
      <c r="I3056" s="1">
        <f t="shared" si="241"/>
        <v>75</v>
      </c>
      <c r="J3056" s="4">
        <f t="shared" si="242"/>
        <v>1.5791303972460952E-2</v>
      </c>
      <c r="K3056" s="19">
        <f t="shared" si="243"/>
        <v>805.00909390811444</v>
      </c>
    </row>
    <row r="3057" spans="2:11" x14ac:dyDescent="0.35">
      <c r="B3057" t="s">
        <v>768</v>
      </c>
      <c r="C3057" t="s">
        <v>1910</v>
      </c>
      <c r="D3057" t="s">
        <v>76</v>
      </c>
      <c r="E3057" s="1">
        <v>915.09110300000111</v>
      </c>
      <c r="F3057" s="1">
        <v>100.66002133000013</v>
      </c>
      <c r="G3057" s="1">
        <f t="shared" si="244"/>
        <v>100.65996859002351</v>
      </c>
      <c r="H3057" s="57">
        <f t="shared" si="245"/>
        <v>1</v>
      </c>
      <c r="I3057" s="1">
        <f t="shared" si="241"/>
        <v>101</v>
      </c>
      <c r="J3057" s="4">
        <f t="shared" si="242"/>
        <v>2.1265622682914077E-2</v>
      </c>
      <c r="K3057" s="19">
        <f t="shared" si="243"/>
        <v>1084.0789131295937</v>
      </c>
    </row>
    <row r="3058" spans="2:11" x14ac:dyDescent="0.35">
      <c r="B3058" t="s">
        <v>768</v>
      </c>
      <c r="C3058" t="s">
        <v>1910</v>
      </c>
      <c r="D3058" t="s">
        <v>1784</v>
      </c>
      <c r="E3058" s="1">
        <v>250.55430699999988</v>
      </c>
      <c r="F3058" s="1">
        <v>27.560973769999986</v>
      </c>
      <c r="G3058" s="1">
        <f t="shared" si="244"/>
        <v>27.5609593296582</v>
      </c>
      <c r="H3058" s="57">
        <f t="shared" si="245"/>
        <v>1</v>
      </c>
      <c r="I3058" s="1">
        <f t="shared" ref="I3058:I3121" si="246">+ROUND(H3058*G3058,0)</f>
        <v>28</v>
      </c>
      <c r="J3058" s="4">
        <f t="shared" ref="J3058:J3121" si="247">$J$3*(I3058/$I$4)</f>
        <v>5.8954201497187549E-3</v>
      </c>
      <c r="K3058" s="19">
        <f t="shared" ref="K3058:K3121" si="248">$L$3*J3058</f>
        <v>300.5367283923627</v>
      </c>
    </row>
    <row r="3059" spans="2:11" x14ac:dyDescent="0.35">
      <c r="B3059" t="s">
        <v>768</v>
      </c>
      <c r="C3059" t="s">
        <v>1910</v>
      </c>
      <c r="D3059" t="s">
        <v>76</v>
      </c>
      <c r="E3059" s="1">
        <v>334.51454499999943</v>
      </c>
      <c r="F3059" s="1">
        <v>36.796599949999937</v>
      </c>
      <c r="G3059" s="1">
        <f t="shared" si="244"/>
        <v>36.796580670729028</v>
      </c>
      <c r="H3059" s="57">
        <f t="shared" si="245"/>
        <v>1</v>
      </c>
      <c r="I3059" s="1">
        <f t="shared" si="246"/>
        <v>37</v>
      </c>
      <c r="J3059" s="4">
        <f t="shared" si="247"/>
        <v>7.790376626414069E-3</v>
      </c>
      <c r="K3059" s="19">
        <f t="shared" si="248"/>
        <v>397.13781966133638</v>
      </c>
    </row>
    <row r="3060" spans="2:11" x14ac:dyDescent="0.35">
      <c r="B3060" t="s">
        <v>768</v>
      </c>
      <c r="C3060" t="s">
        <v>1910</v>
      </c>
      <c r="D3060" t="s">
        <v>1784</v>
      </c>
      <c r="E3060" s="1">
        <v>96.799255000000031</v>
      </c>
      <c r="F3060" s="1">
        <v>10.647918050000003</v>
      </c>
      <c r="G3060" s="1">
        <f t="shared" si="244"/>
        <v>10.647912471112361</v>
      </c>
      <c r="H3060" s="57">
        <f t="shared" si="245"/>
        <v>1</v>
      </c>
      <c r="I3060" s="1">
        <f t="shared" si="246"/>
        <v>11</v>
      </c>
      <c r="J3060" s="4">
        <f t="shared" si="247"/>
        <v>2.3160579159609393E-3</v>
      </c>
      <c r="K3060" s="19">
        <f t="shared" si="248"/>
        <v>118.06800043985676</v>
      </c>
    </row>
    <row r="3061" spans="2:11" x14ac:dyDescent="0.35">
      <c r="B3061" t="s">
        <v>768</v>
      </c>
      <c r="C3061" t="s">
        <v>1910</v>
      </c>
      <c r="D3061" t="s">
        <v>76</v>
      </c>
      <c r="E3061" s="1">
        <v>132.46144699999991</v>
      </c>
      <c r="F3061" s="1">
        <v>14.570759169999988</v>
      </c>
      <c r="G3061" s="1">
        <f t="shared" si="244"/>
        <v>14.570751535772539</v>
      </c>
      <c r="H3061" s="57">
        <f t="shared" si="245"/>
        <v>1</v>
      </c>
      <c r="I3061" s="1">
        <f t="shared" si="246"/>
        <v>15</v>
      </c>
      <c r="J3061" s="4">
        <f t="shared" si="247"/>
        <v>3.1582607944921899E-3</v>
      </c>
      <c r="K3061" s="19">
        <f t="shared" si="248"/>
        <v>161.00181878162286</v>
      </c>
    </row>
    <row r="3062" spans="2:11" x14ac:dyDescent="0.35">
      <c r="B3062" t="s">
        <v>768</v>
      </c>
      <c r="C3062" t="s">
        <v>1910</v>
      </c>
      <c r="D3062" t="s">
        <v>1784</v>
      </c>
      <c r="E3062" s="1">
        <v>122.84418500000007</v>
      </c>
      <c r="F3062" s="1">
        <v>13.512860350000008</v>
      </c>
      <c r="G3062" s="1">
        <f t="shared" si="244"/>
        <v>13.512853270049799</v>
      </c>
      <c r="H3062" s="57">
        <f t="shared" si="245"/>
        <v>1</v>
      </c>
      <c r="I3062" s="1">
        <f t="shared" si="246"/>
        <v>14</v>
      </c>
      <c r="J3062" s="4">
        <f t="shared" si="247"/>
        <v>2.9477100748593775E-3</v>
      </c>
      <c r="K3062" s="19">
        <f t="shared" si="248"/>
        <v>150.26836419618135</v>
      </c>
    </row>
    <row r="3063" spans="2:11" x14ac:dyDescent="0.35">
      <c r="B3063" t="s">
        <v>768</v>
      </c>
      <c r="C3063" t="s">
        <v>1910</v>
      </c>
      <c r="D3063" t="s">
        <v>76</v>
      </c>
      <c r="E3063" s="1">
        <v>164.15880899999982</v>
      </c>
      <c r="F3063" s="1">
        <v>18.057468989999979</v>
      </c>
      <c r="G3063" s="1">
        <f t="shared" si="244"/>
        <v>18.057459528940068</v>
      </c>
      <c r="H3063" s="57">
        <f t="shared" si="245"/>
        <v>1</v>
      </c>
      <c r="I3063" s="1">
        <f t="shared" si="246"/>
        <v>18</v>
      </c>
      <c r="J3063" s="4">
        <f t="shared" si="247"/>
        <v>3.789912953390628E-3</v>
      </c>
      <c r="K3063" s="19">
        <f t="shared" si="248"/>
        <v>193.20218253794744</v>
      </c>
    </row>
    <row r="3064" spans="2:11" x14ac:dyDescent="0.35">
      <c r="B3064" t="s">
        <v>768</v>
      </c>
      <c r="C3064" t="s">
        <v>1934</v>
      </c>
      <c r="D3064" t="s">
        <v>1784</v>
      </c>
      <c r="E3064" s="1">
        <v>151.58496400000001</v>
      </c>
      <c r="F3064" s="1">
        <v>16.674346040000003</v>
      </c>
      <c r="G3064" s="1">
        <f t="shared" si="244"/>
        <v>16.6743373036158</v>
      </c>
      <c r="H3064" s="57">
        <f t="shared" si="245"/>
        <v>1</v>
      </c>
      <c r="I3064" s="1">
        <f t="shared" si="246"/>
        <v>17</v>
      </c>
      <c r="J3064" s="4">
        <f t="shared" si="247"/>
        <v>3.5793622337578152E-3</v>
      </c>
      <c r="K3064" s="19">
        <f t="shared" si="248"/>
        <v>182.4687279525059</v>
      </c>
    </row>
    <row r="3065" spans="2:11" x14ac:dyDescent="0.35">
      <c r="B3065" t="s">
        <v>768</v>
      </c>
      <c r="C3065" t="s">
        <v>1934</v>
      </c>
      <c r="D3065" t="s">
        <v>76</v>
      </c>
      <c r="E3065" s="1">
        <v>203.61389700000004</v>
      </c>
      <c r="F3065" s="1">
        <v>22.397528670000007</v>
      </c>
      <c r="G3065" s="1">
        <f t="shared" si="244"/>
        <v>22.397516935002113</v>
      </c>
      <c r="H3065" s="57">
        <f t="shared" si="245"/>
        <v>1</v>
      </c>
      <c r="I3065" s="1">
        <f t="shared" si="246"/>
        <v>22</v>
      </c>
      <c r="J3065" s="4">
        <f t="shared" si="247"/>
        <v>4.6321158319218786E-3</v>
      </c>
      <c r="K3065" s="19">
        <f t="shared" si="248"/>
        <v>236.13600087971352</v>
      </c>
    </row>
    <row r="3066" spans="2:11" x14ac:dyDescent="0.35">
      <c r="B3066" t="s">
        <v>768</v>
      </c>
      <c r="C3066" t="s">
        <v>1935</v>
      </c>
      <c r="D3066" t="s">
        <v>1784</v>
      </c>
      <c r="E3066" s="1">
        <v>207.35501300000001</v>
      </c>
      <c r="F3066" s="1">
        <v>22.80905143</v>
      </c>
      <c r="G3066" s="1">
        <f t="shared" si="244"/>
        <v>22.809039479388197</v>
      </c>
      <c r="H3066" s="57">
        <f t="shared" si="245"/>
        <v>1</v>
      </c>
      <c r="I3066" s="1">
        <f t="shared" si="246"/>
        <v>23</v>
      </c>
      <c r="J3066" s="4">
        <f t="shared" si="247"/>
        <v>4.8426665515546915E-3</v>
      </c>
      <c r="K3066" s="19">
        <f t="shared" si="248"/>
        <v>246.86945546515506</v>
      </c>
    </row>
    <row r="3067" spans="2:11" x14ac:dyDescent="0.35">
      <c r="B3067" t="s">
        <v>768</v>
      </c>
      <c r="C3067" t="s">
        <v>1935</v>
      </c>
      <c r="D3067" t="s">
        <v>76</v>
      </c>
      <c r="E3067" s="1">
        <v>276.88751100000002</v>
      </c>
      <c r="F3067" s="1">
        <v>30.457626210000001</v>
      </c>
      <c r="G3067" s="1">
        <f t="shared" si="244"/>
        <v>30.457610251981386</v>
      </c>
      <c r="H3067" s="57">
        <f t="shared" si="245"/>
        <v>1</v>
      </c>
      <c r="I3067" s="1">
        <f t="shared" si="246"/>
        <v>30</v>
      </c>
      <c r="J3067" s="4">
        <f t="shared" si="247"/>
        <v>6.3165215889843798E-3</v>
      </c>
      <c r="K3067" s="19">
        <f t="shared" si="248"/>
        <v>322.00363756324572</v>
      </c>
    </row>
    <row r="3068" spans="2:11" x14ac:dyDescent="0.35">
      <c r="B3068" t="s">
        <v>768</v>
      </c>
      <c r="C3068" t="s">
        <v>1340</v>
      </c>
      <c r="D3068" t="s">
        <v>1784</v>
      </c>
      <c r="E3068" s="1">
        <v>85.742024999999984</v>
      </c>
      <c r="F3068" s="1">
        <v>9.4316227500000007</v>
      </c>
      <c r="G3068" s="1">
        <f t="shared" si="244"/>
        <v>9.4316178083801123</v>
      </c>
      <c r="H3068" s="57">
        <f t="shared" si="245"/>
        <v>1</v>
      </c>
      <c r="I3068" s="1">
        <f t="shared" si="246"/>
        <v>9</v>
      </c>
      <c r="J3068" s="4">
        <f t="shared" si="247"/>
        <v>1.894956476695314E-3</v>
      </c>
      <c r="K3068" s="19">
        <f t="shared" si="248"/>
        <v>96.601091268973718</v>
      </c>
    </row>
    <row r="3069" spans="2:11" x14ac:dyDescent="0.35">
      <c r="B3069" t="s">
        <v>768</v>
      </c>
      <c r="C3069" t="s">
        <v>1936</v>
      </c>
      <c r="D3069" t="s">
        <v>1784</v>
      </c>
      <c r="E3069" s="1">
        <v>457.70588299999963</v>
      </c>
      <c r="F3069" s="1">
        <v>50.347647129999956</v>
      </c>
      <c r="G3069" s="1">
        <f t="shared" si="244"/>
        <v>50.347620750771171</v>
      </c>
      <c r="H3069" s="57">
        <f t="shared" si="245"/>
        <v>1</v>
      </c>
      <c r="I3069" s="1">
        <f t="shared" si="246"/>
        <v>50</v>
      </c>
      <c r="J3069" s="4">
        <f t="shared" si="247"/>
        <v>1.0527535981640634E-2</v>
      </c>
      <c r="K3069" s="19">
        <f t="shared" si="248"/>
        <v>536.67272927207625</v>
      </c>
    </row>
    <row r="3070" spans="2:11" x14ac:dyDescent="0.35">
      <c r="B3070" t="s">
        <v>768</v>
      </c>
      <c r="C3070" t="s">
        <v>1936</v>
      </c>
      <c r="D3070" t="s">
        <v>76</v>
      </c>
      <c r="E3070" s="1">
        <v>569.87581599999999</v>
      </c>
      <c r="F3070" s="1">
        <v>62.686339759999996</v>
      </c>
      <c r="G3070" s="1">
        <f t="shared" si="244"/>
        <v>62.686306916016356</v>
      </c>
      <c r="H3070" s="57">
        <f t="shared" si="245"/>
        <v>1</v>
      </c>
      <c r="I3070" s="1">
        <f t="shared" si="246"/>
        <v>63</v>
      </c>
      <c r="J3070" s="4">
        <f t="shared" si="247"/>
        <v>1.3264695336867199E-2</v>
      </c>
      <c r="K3070" s="19">
        <f t="shared" si="248"/>
        <v>676.20763888281613</v>
      </c>
    </row>
    <row r="3071" spans="2:11" x14ac:dyDescent="0.35">
      <c r="B3071" t="s">
        <v>768</v>
      </c>
      <c r="C3071" t="s">
        <v>1340</v>
      </c>
      <c r="D3071" t="s">
        <v>1784</v>
      </c>
      <c r="E3071" s="1">
        <v>1.2247190000000001</v>
      </c>
      <c r="F3071" s="1">
        <v>0.13471909000000001</v>
      </c>
      <c r="G3071" s="1">
        <f t="shared" si="244"/>
        <v>0.13471901941505912</v>
      </c>
      <c r="H3071" s="57">
        <f t="shared" si="245"/>
        <v>1</v>
      </c>
      <c r="I3071" s="1">
        <f t="shared" si="246"/>
        <v>0</v>
      </c>
      <c r="J3071" s="4">
        <f t="shared" si="247"/>
        <v>0</v>
      </c>
      <c r="K3071" s="19">
        <f t="shared" si="248"/>
        <v>0</v>
      </c>
    </row>
    <row r="3072" spans="2:11" x14ac:dyDescent="0.35">
      <c r="B3072" t="s">
        <v>768</v>
      </c>
      <c r="C3072" t="s">
        <v>1884</v>
      </c>
      <c r="D3072" t="s">
        <v>1784</v>
      </c>
      <c r="E3072" s="1">
        <v>13.803524000000003</v>
      </c>
      <c r="F3072" s="1">
        <v>1.5183876400000005</v>
      </c>
      <c r="G3072" s="1">
        <f t="shared" si="244"/>
        <v>1.5183868444534907</v>
      </c>
      <c r="H3072" s="57">
        <f t="shared" si="245"/>
        <v>1</v>
      </c>
      <c r="I3072" s="1">
        <f t="shared" si="246"/>
        <v>2</v>
      </c>
      <c r="J3072" s="4">
        <f t="shared" si="247"/>
        <v>4.2110143926562534E-4</v>
      </c>
      <c r="K3072" s="19">
        <f t="shared" si="248"/>
        <v>21.466909170883049</v>
      </c>
    </row>
    <row r="3073" spans="2:11" x14ac:dyDescent="0.35">
      <c r="B3073" t="s">
        <v>768</v>
      </c>
      <c r="C3073" t="s">
        <v>1884</v>
      </c>
      <c r="D3073" t="s">
        <v>76</v>
      </c>
      <c r="E3073" s="1">
        <v>1611.218136</v>
      </c>
      <c r="F3073" s="1">
        <v>177.23399495999999</v>
      </c>
      <c r="G3073" s="1">
        <f t="shared" si="244"/>
        <v>177.23390209973007</v>
      </c>
      <c r="H3073" s="57">
        <f t="shared" si="245"/>
        <v>1</v>
      </c>
      <c r="I3073" s="1">
        <f t="shared" si="246"/>
        <v>177</v>
      </c>
      <c r="J3073" s="4">
        <f t="shared" si="247"/>
        <v>3.7267477375007838E-2</v>
      </c>
      <c r="K3073" s="19">
        <f t="shared" si="248"/>
        <v>1899.8214616231496</v>
      </c>
    </row>
    <row r="3074" spans="2:11" x14ac:dyDescent="0.35">
      <c r="B3074" t="s">
        <v>768</v>
      </c>
      <c r="C3074" t="s">
        <v>1937</v>
      </c>
      <c r="D3074" t="s">
        <v>76</v>
      </c>
      <c r="E3074" s="1">
        <v>1029.8758130000001</v>
      </c>
      <c r="F3074" s="1">
        <v>113.28633943000003</v>
      </c>
      <c r="G3074" s="1">
        <f t="shared" si="244"/>
        <v>113.2862800745696</v>
      </c>
      <c r="H3074" s="57">
        <f t="shared" si="245"/>
        <v>1</v>
      </c>
      <c r="I3074" s="1">
        <f t="shared" si="246"/>
        <v>113</v>
      </c>
      <c r="J3074" s="4">
        <f t="shared" si="247"/>
        <v>2.3792231318507832E-2</v>
      </c>
      <c r="K3074" s="19">
        <f t="shared" si="248"/>
        <v>1212.8803681548923</v>
      </c>
    </row>
    <row r="3075" spans="2:11" x14ac:dyDescent="0.35">
      <c r="B3075" t="s">
        <v>768</v>
      </c>
      <c r="C3075" t="s">
        <v>1937</v>
      </c>
      <c r="D3075" t="s">
        <v>76</v>
      </c>
      <c r="E3075" s="1">
        <v>1182.2611069999998</v>
      </c>
      <c r="F3075" s="1">
        <v>130.04872176999999</v>
      </c>
      <c r="G3075" s="1">
        <f t="shared" si="244"/>
        <v>130.04865363205948</v>
      </c>
      <c r="H3075" s="57">
        <f t="shared" si="245"/>
        <v>1</v>
      </c>
      <c r="I3075" s="1">
        <f t="shared" si="246"/>
        <v>130</v>
      </c>
      <c r="J3075" s="4">
        <f t="shared" si="247"/>
        <v>2.7371593552265646E-2</v>
      </c>
      <c r="K3075" s="19">
        <f t="shared" si="248"/>
        <v>1395.3490961073981</v>
      </c>
    </row>
    <row r="3076" spans="2:11" x14ac:dyDescent="0.35">
      <c r="B3076" t="s">
        <v>768</v>
      </c>
      <c r="C3076" t="s">
        <v>1938</v>
      </c>
      <c r="D3076" t="s">
        <v>1784</v>
      </c>
      <c r="E3076" s="1">
        <v>62.862012999999912</v>
      </c>
      <c r="F3076" s="1">
        <v>6.9148214299999884</v>
      </c>
      <c r="G3076" s="1">
        <f t="shared" si="244"/>
        <v>6.9148178070371102</v>
      </c>
      <c r="H3076" s="57">
        <f t="shared" si="245"/>
        <v>1</v>
      </c>
      <c r="I3076" s="1">
        <f t="shared" si="246"/>
        <v>7</v>
      </c>
      <c r="J3076" s="4">
        <f t="shared" si="247"/>
        <v>1.4738550374296887E-3</v>
      </c>
      <c r="K3076" s="19">
        <f t="shared" si="248"/>
        <v>75.134182098090676</v>
      </c>
    </row>
    <row r="3077" spans="2:11" x14ac:dyDescent="0.35">
      <c r="B3077" t="s">
        <v>768</v>
      </c>
      <c r="C3077" t="s">
        <v>1939</v>
      </c>
      <c r="D3077" t="s">
        <v>160</v>
      </c>
      <c r="E3077" s="1">
        <v>634.34012799999994</v>
      </c>
      <c r="F3077" s="1">
        <v>69.77741408</v>
      </c>
      <c r="G3077" s="1">
        <f t="shared" si="244"/>
        <v>69.777377520707262</v>
      </c>
      <c r="H3077" s="57">
        <f t="shared" si="245"/>
        <v>1</v>
      </c>
      <c r="I3077" s="1">
        <f t="shared" si="246"/>
        <v>70</v>
      </c>
      <c r="J3077" s="4">
        <f t="shared" si="247"/>
        <v>1.4738550374296886E-2</v>
      </c>
      <c r="K3077" s="19">
        <f t="shared" si="248"/>
        <v>751.34182098090673</v>
      </c>
    </row>
    <row r="3078" spans="2:11" x14ac:dyDescent="0.35">
      <c r="B3078" t="s">
        <v>768</v>
      </c>
      <c r="C3078" t="s">
        <v>1940</v>
      </c>
      <c r="D3078" t="s">
        <v>47</v>
      </c>
      <c r="E3078" s="1">
        <v>603.82702500000016</v>
      </c>
      <c r="F3078" s="1">
        <v>66.420972750000004</v>
      </c>
      <c r="G3078" s="1">
        <f t="shared" si="244"/>
        <v>66.420937949286639</v>
      </c>
      <c r="H3078" s="57">
        <f t="shared" si="245"/>
        <v>1</v>
      </c>
      <c r="I3078" s="1">
        <f t="shared" si="246"/>
        <v>66</v>
      </c>
      <c r="J3078" s="4">
        <f t="shared" si="247"/>
        <v>1.3896347495765637E-2</v>
      </c>
      <c r="K3078" s="19">
        <f t="shared" si="248"/>
        <v>708.40800263914059</v>
      </c>
    </row>
    <row r="3079" spans="2:11" x14ac:dyDescent="0.35">
      <c r="B3079" t="s">
        <v>768</v>
      </c>
      <c r="C3079" t="s">
        <v>1941</v>
      </c>
      <c r="D3079" t="s">
        <v>76</v>
      </c>
      <c r="E3079" s="1">
        <v>593.69046100000014</v>
      </c>
      <c r="F3079" s="1">
        <v>65.305950710000019</v>
      </c>
      <c r="G3079" s="1">
        <f t="shared" ref="G3079:G3142" si="249">F3079*($G$3/$F$3)</f>
        <v>65.305916493493129</v>
      </c>
      <c r="H3079" s="57">
        <f t="shared" si="245"/>
        <v>1</v>
      </c>
      <c r="I3079" s="1">
        <f t="shared" si="246"/>
        <v>65</v>
      </c>
      <c r="J3079" s="4">
        <f t="shared" si="247"/>
        <v>1.3685796776132823E-2</v>
      </c>
      <c r="K3079" s="19">
        <f t="shared" si="248"/>
        <v>697.67454805369903</v>
      </c>
    </row>
    <row r="3080" spans="2:11" x14ac:dyDescent="0.35">
      <c r="B3080" t="s">
        <v>768</v>
      </c>
      <c r="C3080" t="s">
        <v>1942</v>
      </c>
      <c r="D3080" t="s">
        <v>76</v>
      </c>
      <c r="E3080" s="1">
        <v>457.36549799999989</v>
      </c>
      <c r="F3080" s="1">
        <v>50.310204779999985</v>
      </c>
      <c r="G3080" s="1">
        <f t="shared" si="249"/>
        <v>50.310178420388802</v>
      </c>
      <c r="H3080" s="57">
        <f t="shared" ref="H3080:H3143" si="250">+VLOOKUP(D3080,$P$8:$AF$357,17,0)</f>
        <v>1</v>
      </c>
      <c r="I3080" s="1">
        <f t="shared" si="246"/>
        <v>50</v>
      </c>
      <c r="J3080" s="4">
        <f t="shared" si="247"/>
        <v>1.0527535981640634E-2</v>
      </c>
      <c r="K3080" s="19">
        <f t="shared" si="248"/>
        <v>536.67272927207625</v>
      </c>
    </row>
    <row r="3081" spans="2:11" x14ac:dyDescent="0.35">
      <c r="B3081" t="s">
        <v>768</v>
      </c>
      <c r="C3081" t="s">
        <v>1943</v>
      </c>
      <c r="D3081" t="s">
        <v>76</v>
      </c>
      <c r="E3081" s="1">
        <v>3786.4301819999982</v>
      </c>
      <c r="F3081" s="1">
        <v>416.50732001999984</v>
      </c>
      <c r="G3081" s="1">
        <f t="shared" si="249"/>
        <v>416.50710179447168</v>
      </c>
      <c r="H3081" s="57">
        <f t="shared" si="250"/>
        <v>1</v>
      </c>
      <c r="I3081" s="1">
        <f t="shared" si="246"/>
        <v>417</v>
      </c>
      <c r="J3081" s="4">
        <f t="shared" si="247"/>
        <v>8.7799650086882883E-2</v>
      </c>
      <c r="K3081" s="19">
        <f t="shared" si="248"/>
        <v>4475.850562129116</v>
      </c>
    </row>
    <row r="3082" spans="2:11" x14ac:dyDescent="0.35">
      <c r="B3082" t="s">
        <v>768</v>
      </c>
      <c r="C3082" t="s">
        <v>1324</v>
      </c>
      <c r="D3082" t="s">
        <v>1784</v>
      </c>
      <c r="E3082" s="1">
        <v>1.01519</v>
      </c>
      <c r="F3082" s="1">
        <v>0.1116709</v>
      </c>
      <c r="G3082" s="1">
        <f t="shared" si="249"/>
        <v>0.11167084149096555</v>
      </c>
      <c r="H3082" s="57">
        <f t="shared" si="250"/>
        <v>1</v>
      </c>
      <c r="I3082" s="1">
        <f t="shared" si="246"/>
        <v>0</v>
      </c>
      <c r="J3082" s="4">
        <f t="shared" si="247"/>
        <v>0</v>
      </c>
      <c r="K3082" s="19">
        <f t="shared" si="248"/>
        <v>0</v>
      </c>
    </row>
    <row r="3083" spans="2:11" x14ac:dyDescent="0.35">
      <c r="B3083" t="s">
        <v>768</v>
      </c>
      <c r="C3083" t="s">
        <v>940</v>
      </c>
      <c r="D3083" t="s">
        <v>1784</v>
      </c>
      <c r="E3083" s="1">
        <v>1.4472799999999999</v>
      </c>
      <c r="F3083" s="1">
        <v>0.1592008</v>
      </c>
      <c r="G3083" s="1">
        <f t="shared" si="249"/>
        <v>0.15920071658807183</v>
      </c>
      <c r="H3083" s="57">
        <f t="shared" si="250"/>
        <v>1</v>
      </c>
      <c r="I3083" s="1">
        <f t="shared" si="246"/>
        <v>0</v>
      </c>
      <c r="J3083" s="4">
        <f t="shared" si="247"/>
        <v>0</v>
      </c>
      <c r="K3083" s="19">
        <f t="shared" si="248"/>
        <v>0</v>
      </c>
    </row>
    <row r="3084" spans="2:11" x14ac:dyDescent="0.35">
      <c r="B3084" t="s">
        <v>768</v>
      </c>
      <c r="C3084" t="s">
        <v>1320</v>
      </c>
      <c r="D3084" t="s">
        <v>1784</v>
      </c>
      <c r="E3084" s="1">
        <v>0.397976</v>
      </c>
      <c r="F3084" s="1">
        <v>4.3777360000000001E-2</v>
      </c>
      <c r="G3084" s="1">
        <f t="shared" si="249"/>
        <v>4.3777337063218222E-2</v>
      </c>
      <c r="H3084" s="57">
        <f t="shared" si="250"/>
        <v>1</v>
      </c>
      <c r="I3084" s="1">
        <f t="shared" si="246"/>
        <v>0</v>
      </c>
      <c r="J3084" s="4">
        <f t="shared" si="247"/>
        <v>0</v>
      </c>
      <c r="K3084" s="19">
        <f t="shared" si="248"/>
        <v>0</v>
      </c>
    </row>
    <row r="3085" spans="2:11" x14ac:dyDescent="0.35">
      <c r="B3085" t="s">
        <v>768</v>
      </c>
      <c r="C3085" t="s">
        <v>1944</v>
      </c>
      <c r="D3085" t="s">
        <v>1784</v>
      </c>
      <c r="E3085" s="1">
        <v>0.46854600000000002</v>
      </c>
      <c r="F3085" s="1">
        <v>5.1540060000000006E-2</v>
      </c>
      <c r="G3085" s="1">
        <f t="shared" si="249"/>
        <v>5.1540032996016463E-2</v>
      </c>
      <c r="H3085" s="57">
        <f t="shared" si="250"/>
        <v>1</v>
      </c>
      <c r="I3085" s="1">
        <f t="shared" si="246"/>
        <v>0</v>
      </c>
      <c r="J3085" s="4">
        <f t="shared" si="247"/>
        <v>0</v>
      </c>
      <c r="K3085" s="19">
        <f t="shared" si="248"/>
        <v>0</v>
      </c>
    </row>
    <row r="3086" spans="2:11" x14ac:dyDescent="0.35">
      <c r="B3086" t="s">
        <v>768</v>
      </c>
      <c r="C3086" t="s">
        <v>1799</v>
      </c>
      <c r="D3086" t="s">
        <v>1784</v>
      </c>
      <c r="E3086" s="1">
        <v>0.17124500000000001</v>
      </c>
      <c r="F3086" s="1">
        <v>1.8836950000000002E-2</v>
      </c>
      <c r="G3086" s="1">
        <f t="shared" si="249"/>
        <v>1.8836940130537532E-2</v>
      </c>
      <c r="H3086" s="57">
        <f t="shared" si="250"/>
        <v>1</v>
      </c>
      <c r="I3086" s="1">
        <f t="shared" si="246"/>
        <v>0</v>
      </c>
      <c r="J3086" s="4">
        <f t="shared" si="247"/>
        <v>0</v>
      </c>
      <c r="K3086" s="19">
        <f t="shared" si="248"/>
        <v>0</v>
      </c>
    </row>
    <row r="3087" spans="2:11" x14ac:dyDescent="0.35">
      <c r="B3087" t="s">
        <v>768</v>
      </c>
      <c r="C3087" t="s">
        <v>1536</v>
      </c>
      <c r="D3087" t="s">
        <v>112</v>
      </c>
      <c r="E3087" s="1">
        <v>1.2960000000000001E-3</v>
      </c>
      <c r="F3087" s="1">
        <v>1.4256000000000002E-4</v>
      </c>
      <c r="G3087" s="1">
        <f t="shared" si="249"/>
        <v>1.4255992530687987E-4</v>
      </c>
      <c r="H3087" s="57">
        <f t="shared" si="250"/>
        <v>0.82600678126016336</v>
      </c>
      <c r="I3087" s="1">
        <f t="shared" si="246"/>
        <v>0</v>
      </c>
      <c r="J3087" s="4">
        <f t="shared" si="247"/>
        <v>0</v>
      </c>
      <c r="K3087" s="19">
        <f t="shared" si="248"/>
        <v>0</v>
      </c>
    </row>
    <row r="3088" spans="2:11" x14ac:dyDescent="0.35">
      <c r="B3088" t="s">
        <v>768</v>
      </c>
      <c r="C3088" t="s">
        <v>941</v>
      </c>
      <c r="D3088" t="s">
        <v>76</v>
      </c>
      <c r="E3088" s="1">
        <v>0.16197600000000001</v>
      </c>
      <c r="F3088" s="1">
        <v>1.7817360000000001E-2</v>
      </c>
      <c r="G3088" s="1">
        <f t="shared" si="249"/>
        <v>1.781735066474319E-2</v>
      </c>
      <c r="H3088" s="57">
        <f t="shared" si="250"/>
        <v>1</v>
      </c>
      <c r="I3088" s="1">
        <f t="shared" si="246"/>
        <v>0</v>
      </c>
      <c r="J3088" s="4">
        <f t="shared" si="247"/>
        <v>0</v>
      </c>
      <c r="K3088" s="19">
        <f t="shared" si="248"/>
        <v>0</v>
      </c>
    </row>
    <row r="3089" spans="2:11" x14ac:dyDescent="0.35">
      <c r="B3089" t="s">
        <v>768</v>
      </c>
      <c r="C3089" t="s">
        <v>1537</v>
      </c>
      <c r="D3089" t="s">
        <v>112</v>
      </c>
      <c r="E3089" s="1">
        <v>2.016E-3</v>
      </c>
      <c r="F3089" s="1">
        <v>2.2175999999999999E-4</v>
      </c>
      <c r="G3089" s="1">
        <f t="shared" si="249"/>
        <v>2.2175988381070198E-4</v>
      </c>
      <c r="H3089" s="57">
        <f t="shared" si="250"/>
        <v>0.82600678126016336</v>
      </c>
      <c r="I3089" s="1">
        <f t="shared" si="246"/>
        <v>0</v>
      </c>
      <c r="J3089" s="4">
        <f t="shared" si="247"/>
        <v>0</v>
      </c>
      <c r="K3089" s="19">
        <f t="shared" si="248"/>
        <v>0</v>
      </c>
    </row>
    <row r="3090" spans="2:11" x14ac:dyDescent="0.35">
      <c r="B3090" t="s">
        <v>768</v>
      </c>
      <c r="C3090" t="s">
        <v>1801</v>
      </c>
      <c r="D3090" t="s">
        <v>47</v>
      </c>
      <c r="E3090" s="1">
        <v>1.3679999999999999E-2</v>
      </c>
      <c r="F3090" s="1">
        <v>1.5047999999999999E-3</v>
      </c>
      <c r="G3090" s="1">
        <f t="shared" si="249"/>
        <v>1.5047992115726206E-3</v>
      </c>
      <c r="H3090" s="57">
        <f t="shared" si="250"/>
        <v>1</v>
      </c>
      <c r="I3090" s="1">
        <f t="shared" si="246"/>
        <v>0</v>
      </c>
      <c r="J3090" s="4">
        <f t="shared" si="247"/>
        <v>0</v>
      </c>
      <c r="K3090" s="19">
        <f t="shared" si="248"/>
        <v>0</v>
      </c>
    </row>
    <row r="3091" spans="2:11" x14ac:dyDescent="0.35">
      <c r="B3091" t="s">
        <v>768</v>
      </c>
      <c r="C3091" t="s">
        <v>942</v>
      </c>
      <c r="D3091" t="s">
        <v>76</v>
      </c>
      <c r="E3091" s="1">
        <v>3.1440000000000003E-2</v>
      </c>
      <c r="F3091" s="1">
        <v>3.4584000000000004E-3</v>
      </c>
      <c r="G3091" s="1">
        <f t="shared" si="249"/>
        <v>3.458398188000234E-3</v>
      </c>
      <c r="H3091" s="57">
        <f t="shared" si="250"/>
        <v>1</v>
      </c>
      <c r="I3091" s="1">
        <f t="shared" si="246"/>
        <v>0</v>
      </c>
      <c r="J3091" s="4">
        <f t="shared" si="247"/>
        <v>0</v>
      </c>
      <c r="K3091" s="19">
        <f t="shared" si="248"/>
        <v>0</v>
      </c>
    </row>
    <row r="3092" spans="2:11" x14ac:dyDescent="0.35">
      <c r="B3092" t="s">
        <v>768</v>
      </c>
      <c r="C3092" t="s">
        <v>1945</v>
      </c>
      <c r="D3092" t="s">
        <v>47</v>
      </c>
      <c r="E3092" s="1">
        <v>698.77510500000005</v>
      </c>
      <c r="F3092" s="1">
        <v>76.86526155</v>
      </c>
      <c r="G3092" s="1">
        <f t="shared" si="249"/>
        <v>76.865221277088835</v>
      </c>
      <c r="H3092" s="57">
        <f t="shared" si="250"/>
        <v>1</v>
      </c>
      <c r="I3092" s="1">
        <f t="shared" si="246"/>
        <v>77</v>
      </c>
      <c r="J3092" s="4">
        <f t="shared" si="247"/>
        <v>1.6212405411726576E-2</v>
      </c>
      <c r="K3092" s="19">
        <f t="shared" si="248"/>
        <v>826.47600307899734</v>
      </c>
    </row>
    <row r="3093" spans="2:11" x14ac:dyDescent="0.35">
      <c r="B3093" t="s">
        <v>768</v>
      </c>
      <c r="C3093" t="s">
        <v>1907</v>
      </c>
      <c r="D3093" t="s">
        <v>1784</v>
      </c>
      <c r="E3093" s="1">
        <v>114.762564</v>
      </c>
      <c r="F3093" s="1">
        <v>12.623882039999998</v>
      </c>
      <c r="G3093" s="1">
        <f t="shared" si="249"/>
        <v>12.623875425822543</v>
      </c>
      <c r="H3093" s="57">
        <f t="shared" si="250"/>
        <v>1</v>
      </c>
      <c r="I3093" s="1">
        <f t="shared" si="246"/>
        <v>13</v>
      </c>
      <c r="J3093" s="4">
        <f t="shared" si="247"/>
        <v>2.7371593552265646E-3</v>
      </c>
      <c r="K3093" s="19">
        <f t="shared" si="248"/>
        <v>139.53490961073982</v>
      </c>
    </row>
    <row r="3094" spans="2:11" x14ac:dyDescent="0.35">
      <c r="B3094" t="s">
        <v>768</v>
      </c>
      <c r="C3094" t="s">
        <v>1907</v>
      </c>
      <c r="D3094" t="s">
        <v>76</v>
      </c>
      <c r="E3094" s="1">
        <v>5743.849682</v>
      </c>
      <c r="F3094" s="1">
        <v>631.82346501999996</v>
      </c>
      <c r="G3094" s="1">
        <f t="shared" si="249"/>
        <v>631.82313398137774</v>
      </c>
      <c r="H3094" s="57">
        <f t="shared" si="250"/>
        <v>1</v>
      </c>
      <c r="I3094" s="1">
        <f t="shared" si="246"/>
        <v>632</v>
      </c>
      <c r="J3094" s="4">
        <f t="shared" si="247"/>
        <v>0.1330680548079376</v>
      </c>
      <c r="K3094" s="19">
        <f t="shared" si="248"/>
        <v>6783.5432979990428</v>
      </c>
    </row>
    <row r="3095" spans="2:11" x14ac:dyDescent="0.35">
      <c r="B3095" t="s">
        <v>768</v>
      </c>
      <c r="C3095" t="s">
        <v>1858</v>
      </c>
      <c r="D3095" t="s">
        <v>1784</v>
      </c>
      <c r="E3095" s="1">
        <v>49.896326999999992</v>
      </c>
      <c r="F3095" s="1">
        <v>5.4885959700000004</v>
      </c>
      <c r="G3095" s="1">
        <f t="shared" si="249"/>
        <v>5.4885930942960286</v>
      </c>
      <c r="H3095" s="57">
        <f t="shared" si="250"/>
        <v>1</v>
      </c>
      <c r="I3095" s="1">
        <f t="shared" si="246"/>
        <v>5</v>
      </c>
      <c r="J3095" s="4">
        <f t="shared" si="247"/>
        <v>1.0527535981640634E-3</v>
      </c>
      <c r="K3095" s="19">
        <f t="shared" si="248"/>
        <v>53.667272927207627</v>
      </c>
    </row>
    <row r="3096" spans="2:11" x14ac:dyDescent="0.35">
      <c r="B3096" t="s">
        <v>768</v>
      </c>
      <c r="C3096" t="s">
        <v>1858</v>
      </c>
      <c r="D3096" t="s">
        <v>1784</v>
      </c>
      <c r="E3096" s="1">
        <v>70.988597000000013</v>
      </c>
      <c r="F3096" s="1">
        <v>7.8087456700000022</v>
      </c>
      <c r="G3096" s="1">
        <f t="shared" si="249"/>
        <v>7.8087415786729926</v>
      </c>
      <c r="H3096" s="57">
        <f t="shared" si="250"/>
        <v>1</v>
      </c>
      <c r="I3096" s="1">
        <f t="shared" si="246"/>
        <v>8</v>
      </c>
      <c r="J3096" s="4">
        <f t="shared" si="247"/>
        <v>1.6844057570625014E-3</v>
      </c>
      <c r="K3096" s="19">
        <f t="shared" si="248"/>
        <v>85.867636683532197</v>
      </c>
    </row>
    <row r="3097" spans="2:11" x14ac:dyDescent="0.35">
      <c r="B3097" t="s">
        <v>768</v>
      </c>
      <c r="C3097" t="s">
        <v>1946</v>
      </c>
      <c r="D3097" t="s">
        <v>1784</v>
      </c>
      <c r="E3097" s="1">
        <v>49.087637000000107</v>
      </c>
      <c r="F3097" s="1">
        <v>5.3996400700000118</v>
      </c>
      <c r="G3097" s="1">
        <f t="shared" si="249"/>
        <v>5.3996372409037399</v>
      </c>
      <c r="H3097" s="57">
        <f t="shared" si="250"/>
        <v>1</v>
      </c>
      <c r="I3097" s="1">
        <f t="shared" si="246"/>
        <v>5</v>
      </c>
      <c r="J3097" s="4">
        <f t="shared" si="247"/>
        <v>1.0527535981640634E-3</v>
      </c>
      <c r="K3097" s="19">
        <f t="shared" si="248"/>
        <v>53.667272927207627</v>
      </c>
    </row>
    <row r="3098" spans="2:11" x14ac:dyDescent="0.35">
      <c r="B3098" t="s">
        <v>768</v>
      </c>
      <c r="C3098" t="s">
        <v>1947</v>
      </c>
      <c r="D3098" t="s">
        <v>1784</v>
      </c>
      <c r="E3098" s="1">
        <v>1.7027930000000004</v>
      </c>
      <c r="F3098" s="1">
        <v>0.18730723000000005</v>
      </c>
      <c r="G3098" s="1">
        <f t="shared" si="249"/>
        <v>0.18730713186194284</v>
      </c>
      <c r="H3098" s="57">
        <f t="shared" si="250"/>
        <v>1</v>
      </c>
      <c r="I3098" s="1">
        <f t="shared" si="246"/>
        <v>0</v>
      </c>
      <c r="J3098" s="4">
        <f t="shared" si="247"/>
        <v>0</v>
      </c>
      <c r="K3098" s="19">
        <f t="shared" si="248"/>
        <v>0</v>
      </c>
    </row>
    <row r="3099" spans="2:11" x14ac:dyDescent="0.35">
      <c r="B3099" t="s">
        <v>768</v>
      </c>
      <c r="C3099" t="s">
        <v>1948</v>
      </c>
      <c r="D3099" t="s">
        <v>76</v>
      </c>
      <c r="E3099" s="1">
        <v>456.30245500000007</v>
      </c>
      <c r="F3099" s="1">
        <v>50.193270049999995</v>
      </c>
      <c r="G3099" s="1">
        <f t="shared" si="249"/>
        <v>50.193243751655785</v>
      </c>
      <c r="H3099" s="57">
        <f t="shared" si="250"/>
        <v>1</v>
      </c>
      <c r="I3099" s="1">
        <f t="shared" si="246"/>
        <v>50</v>
      </c>
      <c r="J3099" s="4">
        <f t="shared" si="247"/>
        <v>1.0527535981640634E-2</v>
      </c>
      <c r="K3099" s="19">
        <f t="shared" si="248"/>
        <v>536.67272927207625</v>
      </c>
    </row>
    <row r="3100" spans="2:11" x14ac:dyDescent="0.35">
      <c r="B3100" t="s">
        <v>768</v>
      </c>
      <c r="C3100" t="s">
        <v>1329</v>
      </c>
      <c r="D3100" t="s">
        <v>76</v>
      </c>
      <c r="E3100" s="1">
        <v>1.4601999999999999</v>
      </c>
      <c r="F3100" s="1">
        <v>0.16062199999999999</v>
      </c>
      <c r="G3100" s="1">
        <f t="shared" si="249"/>
        <v>0.16062191584344596</v>
      </c>
      <c r="H3100" s="57">
        <f t="shared" si="250"/>
        <v>1</v>
      </c>
      <c r="I3100" s="1">
        <f t="shared" si="246"/>
        <v>0</v>
      </c>
      <c r="J3100" s="4">
        <f t="shared" si="247"/>
        <v>0</v>
      </c>
      <c r="K3100" s="19">
        <f t="shared" si="248"/>
        <v>0</v>
      </c>
    </row>
    <row r="3101" spans="2:11" x14ac:dyDescent="0.35">
      <c r="B3101" t="s">
        <v>768</v>
      </c>
      <c r="C3101" t="s">
        <v>873</v>
      </c>
      <c r="D3101" t="s">
        <v>76</v>
      </c>
      <c r="E3101" s="1">
        <v>685.15068000000031</v>
      </c>
      <c r="F3101" s="1">
        <v>75.366574800000038</v>
      </c>
      <c r="G3101" s="1">
        <f t="shared" si="249"/>
        <v>75.36653531231326</v>
      </c>
      <c r="H3101" s="57">
        <f t="shared" si="250"/>
        <v>1</v>
      </c>
      <c r="I3101" s="1">
        <f t="shared" si="246"/>
        <v>75</v>
      </c>
      <c r="J3101" s="4">
        <f t="shared" si="247"/>
        <v>1.5791303972460952E-2</v>
      </c>
      <c r="K3101" s="19">
        <f t="shared" si="248"/>
        <v>805.00909390811444</v>
      </c>
    </row>
    <row r="3102" spans="2:11" x14ac:dyDescent="0.35">
      <c r="B3102" t="s">
        <v>768</v>
      </c>
      <c r="C3102" t="s">
        <v>1949</v>
      </c>
      <c r="D3102" t="s">
        <v>1805</v>
      </c>
      <c r="E3102" s="1">
        <v>668.72399999999936</v>
      </c>
      <c r="F3102" s="1">
        <v>73.559639999999931</v>
      </c>
      <c r="G3102" s="1">
        <f t="shared" si="249"/>
        <v>73.559601459041545</v>
      </c>
      <c r="H3102" s="57">
        <f t="shared" si="250"/>
        <v>1</v>
      </c>
      <c r="I3102" s="1">
        <f t="shared" si="246"/>
        <v>74</v>
      </c>
      <c r="J3102" s="4">
        <f t="shared" si="247"/>
        <v>1.5580753252828138E-2</v>
      </c>
      <c r="K3102" s="19">
        <f t="shared" si="248"/>
        <v>794.27563932267276</v>
      </c>
    </row>
    <row r="3103" spans="2:11" x14ac:dyDescent="0.35">
      <c r="B3103" t="s">
        <v>768</v>
      </c>
      <c r="C3103" t="s">
        <v>1950</v>
      </c>
      <c r="D3103" t="s">
        <v>1782</v>
      </c>
      <c r="E3103" s="1">
        <v>973.93570200000022</v>
      </c>
      <c r="F3103" s="1">
        <v>107.13292722000001</v>
      </c>
      <c r="G3103" s="1">
        <f t="shared" si="249"/>
        <v>107.13287108859846</v>
      </c>
      <c r="H3103" s="57">
        <f t="shared" si="250"/>
        <v>1</v>
      </c>
      <c r="I3103" s="1">
        <f t="shared" si="246"/>
        <v>107</v>
      </c>
      <c r="J3103" s="4">
        <f t="shared" si="247"/>
        <v>2.2528927000710953E-2</v>
      </c>
      <c r="K3103" s="19">
        <f t="shared" si="248"/>
        <v>1148.4796406422429</v>
      </c>
    </row>
    <row r="3104" spans="2:11" x14ac:dyDescent="0.35">
      <c r="B3104" t="s">
        <v>768</v>
      </c>
      <c r="C3104" t="s">
        <v>1951</v>
      </c>
      <c r="D3104" t="s">
        <v>99</v>
      </c>
      <c r="E3104" s="1">
        <v>8115.9497929999989</v>
      </c>
      <c r="F3104" s="1">
        <v>892.75447722999979</v>
      </c>
      <c r="G3104" s="1">
        <f t="shared" si="249"/>
        <v>892.75400947875517</v>
      </c>
      <c r="H3104" s="57">
        <f t="shared" si="250"/>
        <v>1</v>
      </c>
      <c r="I3104" s="1">
        <f t="shared" si="246"/>
        <v>893</v>
      </c>
      <c r="J3104" s="4">
        <f t="shared" si="247"/>
        <v>0.18802179263210173</v>
      </c>
      <c r="K3104" s="19">
        <f t="shared" si="248"/>
        <v>9584.9749447992817</v>
      </c>
    </row>
    <row r="3105" spans="2:11" x14ac:dyDescent="0.35">
      <c r="B3105" t="s">
        <v>768</v>
      </c>
      <c r="C3105" t="s">
        <v>1951</v>
      </c>
      <c r="D3105" t="s">
        <v>99</v>
      </c>
      <c r="E3105" s="1">
        <v>1499.3488740000003</v>
      </c>
      <c r="F3105" s="1">
        <v>164.92837614000001</v>
      </c>
      <c r="G3105" s="1">
        <f t="shared" si="249"/>
        <v>164.9282897271562</v>
      </c>
      <c r="H3105" s="57">
        <f t="shared" si="250"/>
        <v>1</v>
      </c>
      <c r="I3105" s="1">
        <f t="shared" si="246"/>
        <v>165</v>
      </c>
      <c r="J3105" s="4">
        <f t="shared" si="247"/>
        <v>3.4740868739414087E-2</v>
      </c>
      <c r="K3105" s="19">
        <f t="shared" si="248"/>
        <v>1771.0200065978513</v>
      </c>
    </row>
    <row r="3106" spans="2:11" x14ac:dyDescent="0.35">
      <c r="B3106" t="s">
        <v>768</v>
      </c>
      <c r="C3106" t="s">
        <v>1914</v>
      </c>
      <c r="D3106" t="s">
        <v>716</v>
      </c>
      <c r="E3106" s="1">
        <v>8418.683599</v>
      </c>
      <c r="F3106" s="1">
        <v>926.05519589000005</v>
      </c>
      <c r="G3106" s="1">
        <f t="shared" si="249"/>
        <v>926.0547106911223</v>
      </c>
      <c r="H3106" s="57">
        <f t="shared" si="250"/>
        <v>1</v>
      </c>
      <c r="I3106" s="1">
        <f t="shared" si="246"/>
        <v>926</v>
      </c>
      <c r="J3106" s="4">
        <f t="shared" si="247"/>
        <v>0.19496996637998454</v>
      </c>
      <c r="K3106" s="19">
        <f t="shared" si="248"/>
        <v>9939.1789461188509</v>
      </c>
    </row>
    <row r="3107" spans="2:11" x14ac:dyDescent="0.35">
      <c r="B3107" t="s">
        <v>768</v>
      </c>
      <c r="C3107" t="s">
        <v>1952</v>
      </c>
      <c r="D3107" t="s">
        <v>716</v>
      </c>
      <c r="E3107" s="1">
        <v>1570.48632</v>
      </c>
      <c r="F3107" s="1">
        <v>172.7534952</v>
      </c>
      <c r="G3107" s="1">
        <f t="shared" si="249"/>
        <v>172.75340468725048</v>
      </c>
      <c r="H3107" s="57">
        <f t="shared" si="250"/>
        <v>1</v>
      </c>
      <c r="I3107" s="1">
        <f t="shared" si="246"/>
        <v>173</v>
      </c>
      <c r="J3107" s="4">
        <f t="shared" si="247"/>
        <v>3.642527449647659E-2</v>
      </c>
      <c r="K3107" s="19">
        <f t="shared" si="248"/>
        <v>1856.8876432813836</v>
      </c>
    </row>
    <row r="3108" spans="2:11" x14ac:dyDescent="0.35">
      <c r="B3108" t="s">
        <v>768</v>
      </c>
      <c r="C3108" t="s">
        <v>1953</v>
      </c>
      <c r="D3108" t="s">
        <v>716</v>
      </c>
      <c r="E3108" s="1">
        <v>1325.775228</v>
      </c>
      <c r="F3108" s="1">
        <v>145.83527508</v>
      </c>
      <c r="G3108" s="1">
        <f t="shared" si="249"/>
        <v>145.83519867082686</v>
      </c>
      <c r="H3108" s="57">
        <f t="shared" si="250"/>
        <v>1</v>
      </c>
      <c r="I3108" s="1">
        <f t="shared" si="246"/>
        <v>146</v>
      </c>
      <c r="J3108" s="4">
        <f t="shared" si="247"/>
        <v>3.0740405066390648E-2</v>
      </c>
      <c r="K3108" s="19">
        <f t="shared" si="248"/>
        <v>1567.0843694744624</v>
      </c>
    </row>
    <row r="3109" spans="2:11" x14ac:dyDescent="0.35">
      <c r="B3109" t="s">
        <v>768</v>
      </c>
      <c r="C3109" t="s">
        <v>1372</v>
      </c>
      <c r="D3109" t="s">
        <v>1784</v>
      </c>
      <c r="E3109" s="1">
        <v>6.5227409999999999</v>
      </c>
      <c r="F3109" s="1">
        <v>0.71750150999999995</v>
      </c>
      <c r="G3109" s="1">
        <f t="shared" si="249"/>
        <v>0.7175011340710824</v>
      </c>
      <c r="H3109" s="57">
        <f t="shared" si="250"/>
        <v>1</v>
      </c>
      <c r="I3109" s="1">
        <f t="shared" si="246"/>
        <v>1</v>
      </c>
      <c r="J3109" s="4">
        <f t="shared" si="247"/>
        <v>2.1055071963281267E-4</v>
      </c>
      <c r="K3109" s="19">
        <f t="shared" si="248"/>
        <v>10.733454585441525</v>
      </c>
    </row>
    <row r="3110" spans="2:11" x14ac:dyDescent="0.35">
      <c r="B3110" t="s">
        <v>768</v>
      </c>
      <c r="C3110" t="s">
        <v>1372</v>
      </c>
      <c r="D3110" t="s">
        <v>1784</v>
      </c>
      <c r="E3110" s="1">
        <v>1.1696780000000002</v>
      </c>
      <c r="F3110" s="1">
        <v>0.12866458000000003</v>
      </c>
      <c r="G3110" s="1">
        <f t="shared" si="249"/>
        <v>0.12866451258726902</v>
      </c>
      <c r="H3110" s="57">
        <f t="shared" si="250"/>
        <v>1</v>
      </c>
      <c r="I3110" s="1">
        <f t="shared" si="246"/>
        <v>0</v>
      </c>
      <c r="J3110" s="4">
        <f t="shared" si="247"/>
        <v>0</v>
      </c>
      <c r="K3110" s="19">
        <f t="shared" si="248"/>
        <v>0</v>
      </c>
    </row>
    <row r="3111" spans="2:11" x14ac:dyDescent="0.35">
      <c r="B3111" t="s">
        <v>768</v>
      </c>
      <c r="C3111" t="s">
        <v>1209</v>
      </c>
      <c r="D3111" t="s">
        <v>47</v>
      </c>
      <c r="E3111" s="1">
        <v>1648.8418120000001</v>
      </c>
      <c r="F3111" s="1">
        <v>181.37259932000001</v>
      </c>
      <c r="G3111" s="1">
        <f t="shared" si="249"/>
        <v>181.37250429134292</v>
      </c>
      <c r="H3111" s="57">
        <f t="shared" si="250"/>
        <v>1</v>
      </c>
      <c r="I3111" s="1">
        <f t="shared" si="246"/>
        <v>181</v>
      </c>
      <c r="J3111" s="4">
        <f t="shared" si="247"/>
        <v>3.8109680253539099E-2</v>
      </c>
      <c r="K3111" s="19">
        <f t="shared" si="248"/>
        <v>1942.7552799649161</v>
      </c>
    </row>
    <row r="3112" spans="2:11" x14ac:dyDescent="0.35">
      <c r="B3112" t="s">
        <v>768</v>
      </c>
      <c r="C3112" t="s">
        <v>241</v>
      </c>
      <c r="D3112" t="s">
        <v>740</v>
      </c>
      <c r="E3112" s="1">
        <v>3975.3568609999984</v>
      </c>
      <c r="F3112" s="1">
        <v>437.28925470999985</v>
      </c>
      <c r="G3112" s="1">
        <f t="shared" si="249"/>
        <v>437.28902559595076</v>
      </c>
      <c r="H3112" s="57">
        <f t="shared" si="250"/>
        <v>1</v>
      </c>
      <c r="I3112" s="1">
        <f t="shared" si="246"/>
        <v>437</v>
      </c>
      <c r="J3112" s="4">
        <f t="shared" si="247"/>
        <v>9.2010664479539137E-2</v>
      </c>
      <c r="K3112" s="19">
        <f t="shared" si="248"/>
        <v>4690.519653837946</v>
      </c>
    </row>
    <row r="3113" spans="2:11" x14ac:dyDescent="0.35">
      <c r="B3113" t="s">
        <v>768</v>
      </c>
      <c r="C3113" t="s">
        <v>1954</v>
      </c>
      <c r="D3113" t="s">
        <v>76</v>
      </c>
      <c r="E3113" s="1">
        <v>2026.139360000001</v>
      </c>
      <c r="F3113" s="1">
        <v>222.87532960000013</v>
      </c>
      <c r="G3113" s="1">
        <f t="shared" si="249"/>
        <v>222.87521282633452</v>
      </c>
      <c r="H3113" s="57">
        <f t="shared" si="250"/>
        <v>1</v>
      </c>
      <c r="I3113" s="1">
        <f t="shared" si="246"/>
        <v>223</v>
      </c>
      <c r="J3113" s="4">
        <f t="shared" si="247"/>
        <v>4.6952810478117224E-2</v>
      </c>
      <c r="K3113" s="19">
        <f t="shared" si="248"/>
        <v>2393.5603725534597</v>
      </c>
    </row>
    <row r="3114" spans="2:11" x14ac:dyDescent="0.35">
      <c r="B3114" t="s">
        <v>768</v>
      </c>
      <c r="C3114" t="s">
        <v>966</v>
      </c>
      <c r="D3114" t="s">
        <v>76</v>
      </c>
      <c r="E3114" s="1">
        <v>1.992E-2</v>
      </c>
      <c r="F3114" s="1">
        <v>2.1911999999999999E-3</v>
      </c>
      <c r="G3114" s="1">
        <f t="shared" si="249"/>
        <v>2.1911988519390793E-3</v>
      </c>
      <c r="H3114" s="57">
        <f t="shared" si="250"/>
        <v>1</v>
      </c>
      <c r="I3114" s="1">
        <f t="shared" si="246"/>
        <v>0</v>
      </c>
      <c r="J3114" s="4">
        <f t="shared" si="247"/>
        <v>0</v>
      </c>
      <c r="K3114" s="19">
        <f t="shared" si="248"/>
        <v>0</v>
      </c>
    </row>
    <row r="3115" spans="2:11" x14ac:dyDescent="0.35">
      <c r="B3115" t="s">
        <v>768</v>
      </c>
      <c r="C3115" t="s">
        <v>202</v>
      </c>
      <c r="D3115" t="s">
        <v>76</v>
      </c>
      <c r="E3115" s="1">
        <v>0.26700000000000002</v>
      </c>
      <c r="F3115" s="1">
        <v>2.937E-2</v>
      </c>
      <c r="G3115" s="1">
        <f t="shared" si="249"/>
        <v>2.9369984611834044E-2</v>
      </c>
      <c r="H3115" s="57">
        <f t="shared" si="250"/>
        <v>1</v>
      </c>
      <c r="I3115" s="1">
        <f t="shared" si="246"/>
        <v>0</v>
      </c>
      <c r="J3115" s="4">
        <f t="shared" si="247"/>
        <v>0</v>
      </c>
      <c r="K3115" s="19">
        <f t="shared" si="248"/>
        <v>0</v>
      </c>
    </row>
    <row r="3116" spans="2:11" x14ac:dyDescent="0.35">
      <c r="B3116" t="s">
        <v>768</v>
      </c>
      <c r="C3116" t="s">
        <v>202</v>
      </c>
      <c r="D3116" t="s">
        <v>76</v>
      </c>
      <c r="E3116" s="1">
        <v>0.68100000000000005</v>
      </c>
      <c r="F3116" s="1">
        <v>7.4910000000000004E-2</v>
      </c>
      <c r="G3116" s="1">
        <f t="shared" si="249"/>
        <v>7.4909960751531779E-2</v>
      </c>
      <c r="H3116" s="57">
        <f t="shared" si="250"/>
        <v>1</v>
      </c>
      <c r="I3116" s="1">
        <f t="shared" si="246"/>
        <v>0</v>
      </c>
      <c r="J3116" s="4">
        <f t="shared" si="247"/>
        <v>0</v>
      </c>
      <c r="K3116" s="19">
        <f t="shared" si="248"/>
        <v>0</v>
      </c>
    </row>
    <row r="3117" spans="2:11" x14ac:dyDescent="0.35">
      <c r="B3117" t="s">
        <v>768</v>
      </c>
      <c r="C3117" t="s">
        <v>1955</v>
      </c>
      <c r="D3117" t="s">
        <v>1784</v>
      </c>
      <c r="E3117" s="1">
        <v>1089.9526150000002</v>
      </c>
      <c r="F3117" s="1">
        <v>119.89478765000001</v>
      </c>
      <c r="G3117" s="1">
        <f t="shared" si="249"/>
        <v>119.89472483212839</v>
      </c>
      <c r="H3117" s="57">
        <f t="shared" si="250"/>
        <v>1</v>
      </c>
      <c r="I3117" s="1">
        <f t="shared" si="246"/>
        <v>120</v>
      </c>
      <c r="J3117" s="4">
        <f t="shared" si="247"/>
        <v>2.5266086355937519E-2</v>
      </c>
      <c r="K3117" s="19">
        <f t="shared" si="248"/>
        <v>1288.0145502529829</v>
      </c>
    </row>
    <row r="3118" spans="2:11" x14ac:dyDescent="0.35">
      <c r="B3118" t="s">
        <v>768</v>
      </c>
      <c r="C3118" t="s">
        <v>1956</v>
      </c>
      <c r="D3118" t="s">
        <v>1784</v>
      </c>
      <c r="E3118" s="1">
        <v>441.76441200000016</v>
      </c>
      <c r="F3118" s="1">
        <v>48.594085320000019</v>
      </c>
      <c r="G3118" s="1">
        <f t="shared" si="249"/>
        <v>48.594059859535278</v>
      </c>
      <c r="H3118" s="57">
        <f t="shared" si="250"/>
        <v>1</v>
      </c>
      <c r="I3118" s="1">
        <f t="shared" si="246"/>
        <v>49</v>
      </c>
      <c r="J3118" s="4">
        <f t="shared" si="247"/>
        <v>1.0316985262007821E-2</v>
      </c>
      <c r="K3118" s="19">
        <f t="shared" si="248"/>
        <v>525.93927468663469</v>
      </c>
    </row>
    <row r="3119" spans="2:11" x14ac:dyDescent="0.35">
      <c r="B3119" t="s">
        <v>768</v>
      </c>
      <c r="C3119" t="s">
        <v>1956</v>
      </c>
      <c r="D3119" t="s">
        <v>1784</v>
      </c>
      <c r="E3119" s="1">
        <v>151.47392599999995</v>
      </c>
      <c r="F3119" s="1">
        <v>16.662131859999995</v>
      </c>
      <c r="G3119" s="1">
        <f t="shared" si="249"/>
        <v>16.66212313001531</v>
      </c>
      <c r="H3119" s="57">
        <f t="shared" si="250"/>
        <v>1</v>
      </c>
      <c r="I3119" s="1">
        <f t="shared" si="246"/>
        <v>17</v>
      </c>
      <c r="J3119" s="4">
        <f t="shared" si="247"/>
        <v>3.5793622337578152E-3</v>
      </c>
      <c r="K3119" s="19">
        <f t="shared" si="248"/>
        <v>182.4687279525059</v>
      </c>
    </row>
    <row r="3120" spans="2:11" x14ac:dyDescent="0.35">
      <c r="B3120" t="s">
        <v>768</v>
      </c>
      <c r="C3120" t="s">
        <v>1956</v>
      </c>
      <c r="D3120" t="s">
        <v>76</v>
      </c>
      <c r="E3120" s="1">
        <v>121.87577299999987</v>
      </c>
      <c r="F3120" s="1">
        <v>13.406335029999983</v>
      </c>
      <c r="G3120" s="1">
        <f t="shared" si="249"/>
        <v>13.406328005862827</v>
      </c>
      <c r="H3120" s="57">
        <f t="shared" si="250"/>
        <v>1</v>
      </c>
      <c r="I3120" s="1">
        <f t="shared" si="246"/>
        <v>13</v>
      </c>
      <c r="J3120" s="4">
        <f t="shared" si="247"/>
        <v>2.7371593552265646E-3</v>
      </c>
      <c r="K3120" s="19">
        <f t="shared" si="248"/>
        <v>139.53490961073982</v>
      </c>
    </row>
    <row r="3121" spans="2:11" x14ac:dyDescent="0.35">
      <c r="B3121" t="s">
        <v>768</v>
      </c>
      <c r="C3121" t="s">
        <v>1957</v>
      </c>
      <c r="D3121" t="s">
        <v>1784</v>
      </c>
      <c r="E3121" s="1">
        <v>1346.513968</v>
      </c>
      <c r="F3121" s="1">
        <v>148.11653647999998</v>
      </c>
      <c r="G3121" s="1">
        <f t="shared" si="249"/>
        <v>148.11645887557901</v>
      </c>
      <c r="H3121" s="57">
        <f t="shared" si="250"/>
        <v>1</v>
      </c>
      <c r="I3121" s="1">
        <f t="shared" si="246"/>
        <v>148</v>
      </c>
      <c r="J3121" s="4">
        <f t="shared" si="247"/>
        <v>3.1161506505656276E-2</v>
      </c>
      <c r="K3121" s="19">
        <f t="shared" si="248"/>
        <v>1588.5512786453455</v>
      </c>
    </row>
    <row r="3122" spans="2:11" x14ac:dyDescent="0.35">
      <c r="B3122" t="s">
        <v>768</v>
      </c>
      <c r="C3122" t="s">
        <v>1957</v>
      </c>
      <c r="D3122" t="s">
        <v>1784</v>
      </c>
      <c r="E3122" s="1">
        <v>321.04073199999999</v>
      </c>
      <c r="F3122" s="1">
        <v>35.314480519999996</v>
      </c>
      <c r="G3122" s="1">
        <f t="shared" si="249"/>
        <v>35.314462017273172</v>
      </c>
      <c r="H3122" s="57">
        <f t="shared" si="250"/>
        <v>1</v>
      </c>
      <c r="I3122" s="1">
        <f t="shared" ref="I3122:I3185" si="251">+ROUND(H3122*G3122,0)</f>
        <v>35</v>
      </c>
      <c r="J3122" s="4">
        <f t="shared" ref="J3122:J3185" si="252">$J$3*(I3122/$I$4)</f>
        <v>7.3692751871484432E-3</v>
      </c>
      <c r="K3122" s="19">
        <f t="shared" ref="K3122:K3185" si="253">$L$3*J3122</f>
        <v>375.67091049045337</v>
      </c>
    </row>
    <row r="3123" spans="2:11" x14ac:dyDescent="0.35">
      <c r="B3123" t="s">
        <v>768</v>
      </c>
      <c r="C3123" t="s">
        <v>1957</v>
      </c>
      <c r="D3123" t="s">
        <v>1784</v>
      </c>
      <c r="E3123" s="1">
        <v>545.72386799999981</v>
      </c>
      <c r="F3123" s="1">
        <v>60.029625479999972</v>
      </c>
      <c r="G3123" s="1">
        <f t="shared" si="249"/>
        <v>60.02959402797957</v>
      </c>
      <c r="H3123" s="57">
        <f t="shared" si="250"/>
        <v>1</v>
      </c>
      <c r="I3123" s="1">
        <f t="shared" si="251"/>
        <v>60</v>
      </c>
      <c r="J3123" s="4">
        <f t="shared" si="252"/>
        <v>1.263304317796876E-2</v>
      </c>
      <c r="K3123" s="19">
        <f t="shared" si="253"/>
        <v>644.00727512649144</v>
      </c>
    </row>
    <row r="3124" spans="2:11" x14ac:dyDescent="0.35">
      <c r="B3124" t="s">
        <v>768</v>
      </c>
      <c r="C3124" t="s">
        <v>1957</v>
      </c>
      <c r="D3124" t="s">
        <v>1784</v>
      </c>
      <c r="E3124" s="1">
        <v>928.53165200000012</v>
      </c>
      <c r="F3124" s="1">
        <v>102.13848172000002</v>
      </c>
      <c r="G3124" s="1">
        <f t="shared" si="249"/>
        <v>102.13842820539644</v>
      </c>
      <c r="H3124" s="57">
        <f t="shared" si="250"/>
        <v>1</v>
      </c>
      <c r="I3124" s="1">
        <f t="shared" si="251"/>
        <v>102</v>
      </c>
      <c r="J3124" s="4">
        <f t="shared" si="252"/>
        <v>2.1476173402546893E-2</v>
      </c>
      <c r="K3124" s="19">
        <f t="shared" si="253"/>
        <v>1094.8123677150354</v>
      </c>
    </row>
    <row r="3125" spans="2:11" x14ac:dyDescent="0.35">
      <c r="B3125" t="s">
        <v>768</v>
      </c>
      <c r="C3125" t="s">
        <v>1958</v>
      </c>
      <c r="D3125" t="s">
        <v>47</v>
      </c>
      <c r="E3125" s="1">
        <v>4992.7381229999992</v>
      </c>
      <c r="F3125" s="1">
        <v>549.20119353000007</v>
      </c>
      <c r="G3125" s="1">
        <f t="shared" si="249"/>
        <v>549.20090578062627</v>
      </c>
      <c r="H3125" s="57">
        <f t="shared" si="250"/>
        <v>1</v>
      </c>
      <c r="I3125" s="1">
        <f t="shared" si="251"/>
        <v>549</v>
      </c>
      <c r="J3125" s="4">
        <f t="shared" si="252"/>
        <v>0.11559234507841415</v>
      </c>
      <c r="K3125" s="19">
        <f t="shared" si="253"/>
        <v>5892.6665674073965</v>
      </c>
    </row>
    <row r="3126" spans="2:11" x14ac:dyDescent="0.35">
      <c r="B3126" t="s">
        <v>768</v>
      </c>
      <c r="C3126" t="s">
        <v>1959</v>
      </c>
      <c r="D3126" t="s">
        <v>47</v>
      </c>
      <c r="E3126" s="1">
        <v>3533.297606000001</v>
      </c>
      <c r="F3126" s="1">
        <v>388.66273666000006</v>
      </c>
      <c r="G3126" s="1">
        <f t="shared" si="249"/>
        <v>388.66253302340857</v>
      </c>
      <c r="H3126" s="57">
        <f t="shared" si="250"/>
        <v>1</v>
      </c>
      <c r="I3126" s="1">
        <f t="shared" si="251"/>
        <v>389</v>
      </c>
      <c r="J3126" s="4">
        <f t="shared" si="252"/>
        <v>8.1904229937164133E-2</v>
      </c>
      <c r="K3126" s="19">
        <f t="shared" si="253"/>
        <v>4175.3138337367536</v>
      </c>
    </row>
    <row r="3127" spans="2:11" x14ac:dyDescent="0.35">
      <c r="B3127" t="s">
        <v>768</v>
      </c>
      <c r="C3127" t="s">
        <v>1960</v>
      </c>
      <c r="D3127" t="s">
        <v>1782</v>
      </c>
      <c r="E3127" s="1">
        <v>938.80608599999982</v>
      </c>
      <c r="F3127" s="1">
        <v>103.26866945999998</v>
      </c>
      <c r="G3127" s="1">
        <f t="shared" si="249"/>
        <v>103.26861535324399</v>
      </c>
      <c r="H3127" s="57">
        <f t="shared" si="250"/>
        <v>1</v>
      </c>
      <c r="I3127" s="1">
        <f t="shared" si="251"/>
        <v>103</v>
      </c>
      <c r="J3127" s="4">
        <f t="shared" si="252"/>
        <v>2.1686724122179705E-2</v>
      </c>
      <c r="K3127" s="19">
        <f t="shared" si="253"/>
        <v>1105.5458223004771</v>
      </c>
    </row>
    <row r="3128" spans="2:11" x14ac:dyDescent="0.35">
      <c r="B3128" t="s">
        <v>768</v>
      </c>
      <c r="C3128" t="s">
        <v>1961</v>
      </c>
      <c r="D3128" t="s">
        <v>288</v>
      </c>
      <c r="E3128" s="1">
        <v>1592.3347999999996</v>
      </c>
      <c r="F3128" s="1">
        <v>175.15682799999996</v>
      </c>
      <c r="G3128" s="1">
        <f t="shared" si="249"/>
        <v>175.15673622804431</v>
      </c>
      <c r="H3128" s="57">
        <f t="shared" si="250"/>
        <v>1</v>
      </c>
      <c r="I3128" s="1">
        <f t="shared" si="251"/>
        <v>175</v>
      </c>
      <c r="J3128" s="4">
        <f t="shared" si="252"/>
        <v>3.684637593574222E-2</v>
      </c>
      <c r="K3128" s="19">
        <f t="shared" si="253"/>
        <v>1878.3545524522669</v>
      </c>
    </row>
    <row r="3129" spans="2:11" x14ac:dyDescent="0.35">
      <c r="B3129" t="s">
        <v>768</v>
      </c>
      <c r="C3129" t="s">
        <v>1961</v>
      </c>
      <c r="D3129" t="s">
        <v>288</v>
      </c>
      <c r="E3129" s="1">
        <v>2112.7951600000001</v>
      </c>
      <c r="F3129" s="1">
        <v>232.40746760000002</v>
      </c>
      <c r="G3129" s="1">
        <f t="shared" si="249"/>
        <v>232.40734583205037</v>
      </c>
      <c r="H3129" s="57">
        <f t="shared" si="250"/>
        <v>1</v>
      </c>
      <c r="I3129" s="1">
        <f t="shared" si="251"/>
        <v>232</v>
      </c>
      <c r="J3129" s="4">
        <f t="shared" si="252"/>
        <v>4.8847766954812542E-2</v>
      </c>
      <c r="K3129" s="19">
        <f t="shared" si="253"/>
        <v>2490.1614638224337</v>
      </c>
    </row>
    <row r="3130" spans="2:11" x14ac:dyDescent="0.35">
      <c r="B3130" t="s">
        <v>768</v>
      </c>
      <c r="C3130" t="s">
        <v>1961</v>
      </c>
      <c r="D3130" t="s">
        <v>288</v>
      </c>
      <c r="E3130" s="1">
        <v>500.06728000000004</v>
      </c>
      <c r="F3130" s="1">
        <v>55.007400800000006</v>
      </c>
      <c r="G3130" s="1">
        <f t="shared" si="249"/>
        <v>55.007371979332241</v>
      </c>
      <c r="H3130" s="57">
        <f t="shared" si="250"/>
        <v>1</v>
      </c>
      <c r="I3130" s="1">
        <f t="shared" si="251"/>
        <v>55</v>
      </c>
      <c r="J3130" s="4">
        <f t="shared" si="252"/>
        <v>1.1580289579804698E-2</v>
      </c>
      <c r="K3130" s="19">
        <f t="shared" si="253"/>
        <v>590.34000219928384</v>
      </c>
    </row>
    <row r="3131" spans="2:11" x14ac:dyDescent="0.35">
      <c r="B3131" t="s">
        <v>768</v>
      </c>
      <c r="C3131" t="s">
        <v>1930</v>
      </c>
      <c r="D3131" t="s">
        <v>47</v>
      </c>
      <c r="E3131" s="1">
        <v>899.05</v>
      </c>
      <c r="F3131" s="1">
        <v>98.895499999999998</v>
      </c>
      <c r="G3131" s="1">
        <f t="shared" si="249"/>
        <v>98.89544818452957</v>
      </c>
      <c r="H3131" s="57">
        <f t="shared" si="250"/>
        <v>1</v>
      </c>
      <c r="I3131" s="1">
        <f t="shared" si="251"/>
        <v>99</v>
      </c>
      <c r="J3131" s="4">
        <f t="shared" si="252"/>
        <v>2.0844521243648453E-2</v>
      </c>
      <c r="K3131" s="19">
        <f t="shared" si="253"/>
        <v>1062.6120039587108</v>
      </c>
    </row>
    <row r="3132" spans="2:11" x14ac:dyDescent="0.35">
      <c r="B3132" t="s">
        <v>768</v>
      </c>
      <c r="C3132" t="s">
        <v>1807</v>
      </c>
      <c r="D3132" t="s">
        <v>1784</v>
      </c>
      <c r="E3132" s="1">
        <v>0.76908399999999899</v>
      </c>
      <c r="F3132" s="1">
        <v>8.4599239999999895E-2</v>
      </c>
      <c r="G3132" s="1">
        <f t="shared" si="249"/>
        <v>8.4599195674935374E-2</v>
      </c>
      <c r="H3132" s="57">
        <f t="shared" si="250"/>
        <v>1</v>
      </c>
      <c r="I3132" s="1">
        <f t="shared" si="251"/>
        <v>0</v>
      </c>
      <c r="J3132" s="4">
        <f t="shared" si="252"/>
        <v>0</v>
      </c>
      <c r="K3132" s="19">
        <f t="shared" si="253"/>
        <v>0</v>
      </c>
    </row>
    <row r="3133" spans="2:11" x14ac:dyDescent="0.35">
      <c r="B3133" t="s">
        <v>768</v>
      </c>
      <c r="C3133" t="s">
        <v>1962</v>
      </c>
      <c r="D3133" t="s">
        <v>47</v>
      </c>
      <c r="E3133" s="1">
        <v>1016.0546999999998</v>
      </c>
      <c r="F3133" s="1">
        <v>111.76601699999999</v>
      </c>
      <c r="G3133" s="1">
        <f t="shared" si="249"/>
        <v>111.76595844112978</v>
      </c>
      <c r="H3133" s="57">
        <f t="shared" si="250"/>
        <v>1</v>
      </c>
      <c r="I3133" s="1">
        <f t="shared" si="251"/>
        <v>112</v>
      </c>
      <c r="J3133" s="4">
        <f t="shared" si="252"/>
        <v>2.358168059887502E-2</v>
      </c>
      <c r="K3133" s="19">
        <f t="shared" si="253"/>
        <v>1202.1469135694508</v>
      </c>
    </row>
    <row r="3134" spans="2:11" x14ac:dyDescent="0.35">
      <c r="B3134" t="s">
        <v>768</v>
      </c>
      <c r="C3134" t="s">
        <v>1908</v>
      </c>
      <c r="D3134" t="s">
        <v>47</v>
      </c>
      <c r="E3134" s="1">
        <v>1440.8575000000001</v>
      </c>
      <c r="F3134" s="1">
        <v>158.494325</v>
      </c>
      <c r="G3134" s="1">
        <f t="shared" si="249"/>
        <v>158.49424195822348</v>
      </c>
      <c r="H3134" s="57">
        <f t="shared" si="250"/>
        <v>1</v>
      </c>
      <c r="I3134" s="1">
        <f t="shared" si="251"/>
        <v>158</v>
      </c>
      <c r="J3134" s="4">
        <f t="shared" si="252"/>
        <v>3.3267013701984399E-2</v>
      </c>
      <c r="K3134" s="19">
        <f t="shared" si="253"/>
        <v>1695.8858244997607</v>
      </c>
    </row>
    <row r="3135" spans="2:11" x14ac:dyDescent="0.35">
      <c r="B3135" t="s">
        <v>768</v>
      </c>
      <c r="C3135" t="s">
        <v>1963</v>
      </c>
      <c r="D3135" t="s">
        <v>1784</v>
      </c>
      <c r="E3135" s="1">
        <v>57.606695999999971</v>
      </c>
      <c r="F3135" s="1">
        <v>6.3367365599999967</v>
      </c>
      <c r="G3135" s="1">
        <f t="shared" si="249"/>
        <v>6.3367332399198535</v>
      </c>
      <c r="H3135" s="57">
        <f t="shared" si="250"/>
        <v>1</v>
      </c>
      <c r="I3135" s="1">
        <f t="shared" si="251"/>
        <v>6</v>
      </c>
      <c r="J3135" s="4">
        <f t="shared" si="252"/>
        <v>1.2633043177968761E-3</v>
      </c>
      <c r="K3135" s="19">
        <f t="shared" si="253"/>
        <v>64.400727512649155</v>
      </c>
    </row>
    <row r="3136" spans="2:11" x14ac:dyDescent="0.35">
      <c r="B3136" t="s">
        <v>768</v>
      </c>
      <c r="C3136" t="s">
        <v>1963</v>
      </c>
      <c r="D3136" t="s">
        <v>1784</v>
      </c>
      <c r="E3136" s="1">
        <v>39.377175000000015</v>
      </c>
      <c r="F3136" s="1">
        <v>4.3314892500000024</v>
      </c>
      <c r="G3136" s="1">
        <f t="shared" si="249"/>
        <v>4.3314869805524223</v>
      </c>
      <c r="H3136" s="57">
        <f t="shared" si="250"/>
        <v>1</v>
      </c>
      <c r="I3136" s="1">
        <f t="shared" si="251"/>
        <v>4</v>
      </c>
      <c r="J3136" s="4">
        <f t="shared" si="252"/>
        <v>8.4220287853125069E-4</v>
      </c>
      <c r="K3136" s="19">
        <f t="shared" si="253"/>
        <v>42.933818341766099</v>
      </c>
    </row>
    <row r="3137" spans="2:11" x14ac:dyDescent="0.35">
      <c r="B3137" t="s">
        <v>768</v>
      </c>
      <c r="C3137" t="s">
        <v>1963</v>
      </c>
      <c r="D3137" t="s">
        <v>1784</v>
      </c>
      <c r="E3137" s="1">
        <v>43.371467000000003</v>
      </c>
      <c r="F3137" s="1">
        <v>4.7708613700000004</v>
      </c>
      <c r="G3137" s="1">
        <f t="shared" si="249"/>
        <v>4.7708588703470722</v>
      </c>
      <c r="H3137" s="57">
        <f t="shared" si="250"/>
        <v>1</v>
      </c>
      <c r="I3137" s="1">
        <f t="shared" si="251"/>
        <v>5</v>
      </c>
      <c r="J3137" s="4">
        <f t="shared" si="252"/>
        <v>1.0527535981640634E-3</v>
      </c>
      <c r="K3137" s="19">
        <f t="shared" si="253"/>
        <v>53.667272927207627</v>
      </c>
    </row>
    <row r="3138" spans="2:11" x14ac:dyDescent="0.35">
      <c r="B3138" t="s">
        <v>768</v>
      </c>
      <c r="C3138" t="s">
        <v>1914</v>
      </c>
      <c r="D3138" t="s">
        <v>716</v>
      </c>
      <c r="E3138" s="1">
        <v>12133.799676999997</v>
      </c>
      <c r="F3138" s="1">
        <v>1334.7179644699997</v>
      </c>
      <c r="G3138" s="1">
        <f t="shared" si="249"/>
        <v>1334.7172651556809</v>
      </c>
      <c r="H3138" s="57">
        <f t="shared" si="250"/>
        <v>1</v>
      </c>
      <c r="I3138" s="1">
        <f t="shared" si="251"/>
        <v>1335</v>
      </c>
      <c r="J3138" s="4">
        <f t="shared" si="252"/>
        <v>0.28108521070980491</v>
      </c>
      <c r="K3138" s="19">
        <f t="shared" si="253"/>
        <v>14329.161871564434</v>
      </c>
    </row>
    <row r="3139" spans="2:11" x14ac:dyDescent="0.35">
      <c r="B3139" t="s">
        <v>768</v>
      </c>
      <c r="C3139" t="s">
        <v>1964</v>
      </c>
      <c r="D3139" t="s">
        <v>76</v>
      </c>
      <c r="E3139" s="1">
        <v>2736.9619279999997</v>
      </c>
      <c r="F3139" s="1">
        <v>301.06581208</v>
      </c>
      <c r="G3139" s="1">
        <f t="shared" si="249"/>
        <v>301.0656543390848</v>
      </c>
      <c r="H3139" s="57">
        <f t="shared" si="250"/>
        <v>1</v>
      </c>
      <c r="I3139" s="1">
        <f t="shared" si="251"/>
        <v>301</v>
      </c>
      <c r="J3139" s="4">
        <f t="shared" si="252"/>
        <v>6.3375766609476608E-2</v>
      </c>
      <c r="K3139" s="19">
        <f t="shared" si="253"/>
        <v>3230.7698302178987</v>
      </c>
    </row>
    <row r="3140" spans="2:11" x14ac:dyDescent="0.35">
      <c r="B3140" t="s">
        <v>768</v>
      </c>
      <c r="C3140" t="s">
        <v>1945</v>
      </c>
      <c r="D3140" t="s">
        <v>47</v>
      </c>
      <c r="E3140" s="1">
        <v>1344.4565399999999</v>
      </c>
      <c r="F3140" s="1">
        <v>147.89021939999998</v>
      </c>
      <c r="G3140" s="1">
        <f t="shared" si="249"/>
        <v>147.89014191415595</v>
      </c>
      <c r="H3140" s="57">
        <f t="shared" si="250"/>
        <v>1</v>
      </c>
      <c r="I3140" s="1">
        <f t="shared" si="251"/>
        <v>148</v>
      </c>
      <c r="J3140" s="4">
        <f t="shared" si="252"/>
        <v>3.1161506505656276E-2</v>
      </c>
      <c r="K3140" s="19">
        <f t="shared" si="253"/>
        <v>1588.5512786453455</v>
      </c>
    </row>
    <row r="3141" spans="2:11" x14ac:dyDescent="0.35">
      <c r="B3141" t="s">
        <v>768</v>
      </c>
      <c r="C3141" t="s">
        <v>1965</v>
      </c>
      <c r="D3141" t="s">
        <v>76</v>
      </c>
      <c r="E3141" s="1">
        <v>4823.4473999999991</v>
      </c>
      <c r="F3141" s="1">
        <v>530.57921399999987</v>
      </c>
      <c r="G3141" s="1">
        <f t="shared" si="249"/>
        <v>530.57893600745649</v>
      </c>
      <c r="H3141" s="57">
        <f t="shared" si="250"/>
        <v>1</v>
      </c>
      <c r="I3141" s="1">
        <f t="shared" si="251"/>
        <v>531</v>
      </c>
      <c r="J3141" s="4">
        <f t="shared" si="252"/>
        <v>0.11180243212502353</v>
      </c>
      <c r="K3141" s="19">
        <f t="shared" si="253"/>
        <v>5699.4643848694495</v>
      </c>
    </row>
    <row r="3142" spans="2:11" x14ac:dyDescent="0.35">
      <c r="B3142" t="s">
        <v>768</v>
      </c>
      <c r="C3142" t="s">
        <v>873</v>
      </c>
      <c r="D3142" t="s">
        <v>76</v>
      </c>
      <c r="E3142" s="1">
        <v>997.51302000000032</v>
      </c>
      <c r="F3142" s="1">
        <v>109.72643220000002</v>
      </c>
      <c r="G3142" s="1">
        <f t="shared" si="249"/>
        <v>109.72637470975322</v>
      </c>
      <c r="H3142" s="57">
        <f t="shared" si="250"/>
        <v>1</v>
      </c>
      <c r="I3142" s="1">
        <f t="shared" si="251"/>
        <v>110</v>
      </c>
      <c r="J3142" s="4">
        <f t="shared" si="252"/>
        <v>2.3160579159609396E-2</v>
      </c>
      <c r="K3142" s="19">
        <f t="shared" si="253"/>
        <v>1180.6800043985677</v>
      </c>
    </row>
    <row r="3143" spans="2:11" x14ac:dyDescent="0.35">
      <c r="B3143" t="s">
        <v>768</v>
      </c>
      <c r="C3143" t="s">
        <v>1966</v>
      </c>
      <c r="D3143" t="s">
        <v>47</v>
      </c>
      <c r="E3143" s="1">
        <v>1153.5573279999999</v>
      </c>
      <c r="F3143" s="1">
        <v>126.89130607999999</v>
      </c>
      <c r="G3143" s="1">
        <f t="shared" ref="G3143:G3206" si="254">F3143*($G$3/$F$3)</f>
        <v>126.89123959636103</v>
      </c>
      <c r="H3143" s="57">
        <f t="shared" si="250"/>
        <v>1</v>
      </c>
      <c r="I3143" s="1">
        <f t="shared" si="251"/>
        <v>127</v>
      </c>
      <c r="J3143" s="4">
        <f t="shared" si="252"/>
        <v>2.6739941393367207E-2</v>
      </c>
      <c r="K3143" s="19">
        <f t="shared" si="253"/>
        <v>1363.1487323510735</v>
      </c>
    </row>
    <row r="3144" spans="2:11" x14ac:dyDescent="0.35">
      <c r="B3144" t="s">
        <v>768</v>
      </c>
      <c r="C3144" t="s">
        <v>1372</v>
      </c>
      <c r="D3144" t="s">
        <v>1784</v>
      </c>
      <c r="E3144" s="1">
        <v>17.235754</v>
      </c>
      <c r="F3144" s="1">
        <v>1.89593294</v>
      </c>
      <c r="G3144" s="1">
        <f t="shared" si="254"/>
        <v>1.8959319466417868</v>
      </c>
      <c r="H3144" s="57">
        <f t="shared" ref="H3144:H3207" si="255">+VLOOKUP(D3144,$P$8:$AF$357,17,0)</f>
        <v>1</v>
      </c>
      <c r="I3144" s="1">
        <f t="shared" si="251"/>
        <v>2</v>
      </c>
      <c r="J3144" s="4">
        <f t="shared" si="252"/>
        <v>4.2110143926562534E-4</v>
      </c>
      <c r="K3144" s="19">
        <f t="shared" si="253"/>
        <v>21.466909170883049</v>
      </c>
    </row>
    <row r="3145" spans="2:11" x14ac:dyDescent="0.35">
      <c r="B3145" t="s">
        <v>768</v>
      </c>
      <c r="C3145" t="s">
        <v>1372</v>
      </c>
      <c r="D3145" t="s">
        <v>1784</v>
      </c>
      <c r="E3145" s="1">
        <v>14.966961999999999</v>
      </c>
      <c r="F3145" s="1">
        <v>1.64636582</v>
      </c>
      <c r="G3145" s="1">
        <f t="shared" si="254"/>
        <v>1.6463649574003929</v>
      </c>
      <c r="H3145" s="57">
        <f t="shared" si="255"/>
        <v>1</v>
      </c>
      <c r="I3145" s="1">
        <f t="shared" si="251"/>
        <v>2</v>
      </c>
      <c r="J3145" s="4">
        <f t="shared" si="252"/>
        <v>4.2110143926562534E-4</v>
      </c>
      <c r="K3145" s="19">
        <f t="shared" si="253"/>
        <v>21.466909170883049</v>
      </c>
    </row>
    <row r="3146" spans="2:11" x14ac:dyDescent="0.35">
      <c r="B3146" t="s">
        <v>768</v>
      </c>
      <c r="C3146" t="s">
        <v>1372</v>
      </c>
      <c r="D3146" t="s">
        <v>1784</v>
      </c>
      <c r="E3146" s="1">
        <v>19.498327</v>
      </c>
      <c r="F3146" s="1">
        <v>2.1448159699999998</v>
      </c>
      <c r="G3146" s="1">
        <f t="shared" si="254"/>
        <v>2.1448148462416037</v>
      </c>
      <c r="H3146" s="57">
        <f t="shared" si="255"/>
        <v>1</v>
      </c>
      <c r="I3146" s="1">
        <f t="shared" si="251"/>
        <v>2</v>
      </c>
      <c r="J3146" s="4">
        <f t="shared" si="252"/>
        <v>4.2110143926562534E-4</v>
      </c>
      <c r="K3146" s="19">
        <f t="shared" si="253"/>
        <v>21.466909170883049</v>
      </c>
    </row>
    <row r="3147" spans="2:11" x14ac:dyDescent="0.35">
      <c r="B3147" t="s">
        <v>768</v>
      </c>
      <c r="C3147" t="s">
        <v>1967</v>
      </c>
      <c r="D3147" t="s">
        <v>47</v>
      </c>
      <c r="E3147" s="1">
        <v>1017.2880820000005</v>
      </c>
      <c r="F3147" s="1">
        <v>111.90168902000003</v>
      </c>
      <c r="G3147" s="1">
        <f t="shared" si="254"/>
        <v>111.90163039004561</v>
      </c>
      <c r="H3147" s="57">
        <f t="shared" si="255"/>
        <v>1</v>
      </c>
      <c r="I3147" s="1">
        <f t="shared" si="251"/>
        <v>112</v>
      </c>
      <c r="J3147" s="4">
        <f t="shared" si="252"/>
        <v>2.358168059887502E-2</v>
      </c>
      <c r="K3147" s="19">
        <f t="shared" si="253"/>
        <v>1202.1469135694508</v>
      </c>
    </row>
    <row r="3148" spans="2:11" x14ac:dyDescent="0.35">
      <c r="B3148" t="s">
        <v>768</v>
      </c>
      <c r="C3148" t="s">
        <v>1968</v>
      </c>
      <c r="D3148" t="s">
        <v>47</v>
      </c>
      <c r="E3148" s="1">
        <v>1932.4346959999989</v>
      </c>
      <c r="F3148" s="1">
        <v>212.5678165599999</v>
      </c>
      <c r="G3148" s="1">
        <f t="shared" si="254"/>
        <v>212.56770518686955</v>
      </c>
      <c r="H3148" s="57">
        <f t="shared" si="255"/>
        <v>1</v>
      </c>
      <c r="I3148" s="1">
        <f t="shared" si="251"/>
        <v>213</v>
      </c>
      <c r="J3148" s="4">
        <f t="shared" si="252"/>
        <v>4.4847303281789104E-2</v>
      </c>
      <c r="K3148" s="19">
        <f t="shared" si="253"/>
        <v>2286.2258266990448</v>
      </c>
    </row>
    <row r="3149" spans="2:11" x14ac:dyDescent="0.35">
      <c r="B3149" t="s">
        <v>768</v>
      </c>
      <c r="C3149" t="s">
        <v>1969</v>
      </c>
      <c r="D3149" t="s">
        <v>688</v>
      </c>
      <c r="E3149" s="1">
        <v>94.741901000000183</v>
      </c>
      <c r="F3149" s="1">
        <v>10.42160911000002</v>
      </c>
      <c r="G3149" s="1">
        <f t="shared" si="254"/>
        <v>10.421603649685055</v>
      </c>
      <c r="H3149" s="57">
        <f t="shared" si="255"/>
        <v>1</v>
      </c>
      <c r="I3149" s="1">
        <f t="shared" si="251"/>
        <v>10</v>
      </c>
      <c r="J3149" s="4">
        <f t="shared" si="252"/>
        <v>2.1055071963281269E-3</v>
      </c>
      <c r="K3149" s="19">
        <f t="shared" si="253"/>
        <v>107.33454585441525</v>
      </c>
    </row>
    <row r="3150" spans="2:11" x14ac:dyDescent="0.35">
      <c r="B3150" t="s">
        <v>768</v>
      </c>
      <c r="C3150" t="s">
        <v>873</v>
      </c>
      <c r="D3150" t="s">
        <v>76</v>
      </c>
      <c r="E3150" s="1">
        <v>521.02007999999921</v>
      </c>
      <c r="F3150" s="1">
        <v>57.312208799999922</v>
      </c>
      <c r="G3150" s="1">
        <f t="shared" si="254"/>
        <v>57.31217877174727</v>
      </c>
      <c r="H3150" s="57">
        <f t="shared" si="255"/>
        <v>1</v>
      </c>
      <c r="I3150" s="1">
        <f t="shared" si="251"/>
        <v>57</v>
      </c>
      <c r="J3150" s="4">
        <f t="shared" si="252"/>
        <v>1.2001391019070322E-2</v>
      </c>
      <c r="K3150" s="19">
        <f t="shared" si="253"/>
        <v>611.80691137016686</v>
      </c>
    </row>
    <row r="3151" spans="2:11" x14ac:dyDescent="0.35">
      <c r="B3151" t="s">
        <v>768</v>
      </c>
      <c r="C3151" t="s">
        <v>1907</v>
      </c>
      <c r="D3151" t="s">
        <v>76</v>
      </c>
      <c r="E3151" s="1">
        <v>4073.5522280000009</v>
      </c>
      <c r="F3151" s="1">
        <v>448.0907450800002</v>
      </c>
      <c r="G3151" s="1">
        <f t="shared" si="254"/>
        <v>448.09051030660055</v>
      </c>
      <c r="H3151" s="57">
        <f t="shared" si="255"/>
        <v>1</v>
      </c>
      <c r="I3151" s="1">
        <f t="shared" si="251"/>
        <v>448</v>
      </c>
      <c r="J3151" s="4">
        <f t="shared" si="252"/>
        <v>9.4326722395500079E-2</v>
      </c>
      <c r="K3151" s="19">
        <f t="shared" si="253"/>
        <v>4808.5876542778033</v>
      </c>
    </row>
    <row r="3152" spans="2:11" x14ac:dyDescent="0.35">
      <c r="B3152" t="s">
        <v>768</v>
      </c>
      <c r="C3152" t="s">
        <v>1970</v>
      </c>
      <c r="D3152" t="s">
        <v>641</v>
      </c>
      <c r="E3152" s="1">
        <v>911.11216700000023</v>
      </c>
      <c r="F3152" s="1">
        <v>100.22233837000003</v>
      </c>
      <c r="G3152" s="1">
        <f t="shared" si="254"/>
        <v>100.22228585934374</v>
      </c>
      <c r="H3152" s="57">
        <f t="shared" si="255"/>
        <v>1</v>
      </c>
      <c r="I3152" s="1">
        <f t="shared" si="251"/>
        <v>100</v>
      </c>
      <c r="J3152" s="4">
        <f t="shared" si="252"/>
        <v>2.1055071963281269E-2</v>
      </c>
      <c r="K3152" s="19">
        <f t="shared" si="253"/>
        <v>1073.3454585441525</v>
      </c>
    </row>
    <row r="3153" spans="2:11" x14ac:dyDescent="0.35">
      <c r="B3153" t="s">
        <v>768</v>
      </c>
      <c r="C3153" t="s">
        <v>1971</v>
      </c>
      <c r="D3153" t="s">
        <v>47</v>
      </c>
      <c r="E3153" s="1">
        <v>754.93394000000001</v>
      </c>
      <c r="F3153" s="1">
        <v>83.042733400000003</v>
      </c>
      <c r="G3153" s="1">
        <f t="shared" si="254"/>
        <v>83.042689890454099</v>
      </c>
      <c r="H3153" s="57">
        <f t="shared" si="255"/>
        <v>1</v>
      </c>
      <c r="I3153" s="1">
        <f t="shared" si="251"/>
        <v>83</v>
      </c>
      <c r="J3153" s="4">
        <f t="shared" si="252"/>
        <v>1.7475709729523451E-2</v>
      </c>
      <c r="K3153" s="19">
        <f t="shared" si="253"/>
        <v>890.87673059164649</v>
      </c>
    </row>
    <row r="3154" spans="2:11" x14ac:dyDescent="0.35">
      <c r="B3154" t="s">
        <v>768</v>
      </c>
      <c r="C3154" t="s">
        <v>1972</v>
      </c>
      <c r="D3154" t="s">
        <v>1782</v>
      </c>
      <c r="E3154" s="1">
        <v>192.64999999999995</v>
      </c>
      <c r="F3154" s="1">
        <v>21.191500000000001</v>
      </c>
      <c r="G3154" s="1">
        <f t="shared" si="254"/>
        <v>21.191488896890746</v>
      </c>
      <c r="H3154" s="57">
        <f t="shared" si="255"/>
        <v>1</v>
      </c>
      <c r="I3154" s="1">
        <f t="shared" si="251"/>
        <v>21</v>
      </c>
      <c r="J3154" s="4">
        <f t="shared" si="252"/>
        <v>4.4215651122890666E-3</v>
      </c>
      <c r="K3154" s="19">
        <f t="shared" si="253"/>
        <v>225.40254629427204</v>
      </c>
    </row>
    <row r="3155" spans="2:11" x14ac:dyDescent="0.35">
      <c r="B3155" t="s">
        <v>768</v>
      </c>
      <c r="C3155" t="s">
        <v>1908</v>
      </c>
      <c r="D3155" t="s">
        <v>47</v>
      </c>
      <c r="E3155" s="1">
        <v>1118.2840000000001</v>
      </c>
      <c r="F3155" s="1">
        <v>123.01124</v>
      </c>
      <c r="G3155" s="1">
        <f t="shared" si="254"/>
        <v>123.01117554928922</v>
      </c>
      <c r="H3155" s="57">
        <f t="shared" si="255"/>
        <v>1</v>
      </c>
      <c r="I3155" s="1">
        <f t="shared" si="251"/>
        <v>123</v>
      </c>
      <c r="J3155" s="4">
        <f t="shared" si="252"/>
        <v>2.5897738514835955E-2</v>
      </c>
      <c r="K3155" s="19">
        <f t="shared" si="253"/>
        <v>1320.2149140093072</v>
      </c>
    </row>
    <row r="3156" spans="2:11" x14ac:dyDescent="0.35">
      <c r="B3156" t="s">
        <v>768</v>
      </c>
      <c r="C3156" t="s">
        <v>1973</v>
      </c>
      <c r="D3156" t="s">
        <v>47</v>
      </c>
      <c r="E3156" s="1">
        <v>685.15110000000027</v>
      </c>
      <c r="F3156" s="1">
        <v>75.366621000000009</v>
      </c>
      <c r="G3156" s="1">
        <f t="shared" si="254"/>
        <v>75.366581512289031</v>
      </c>
      <c r="H3156" s="57">
        <f t="shared" si="255"/>
        <v>1</v>
      </c>
      <c r="I3156" s="1">
        <f t="shared" si="251"/>
        <v>75</v>
      </c>
      <c r="J3156" s="4">
        <f t="shared" si="252"/>
        <v>1.5791303972460952E-2</v>
      </c>
      <c r="K3156" s="19">
        <f t="shared" si="253"/>
        <v>805.00909390811444</v>
      </c>
    </row>
    <row r="3157" spans="2:11" x14ac:dyDescent="0.35">
      <c r="B3157" t="s">
        <v>768</v>
      </c>
      <c r="C3157" t="s">
        <v>1974</v>
      </c>
      <c r="D3157" t="s">
        <v>47</v>
      </c>
      <c r="E3157" s="1">
        <v>1525.4470500000004</v>
      </c>
      <c r="F3157" s="1">
        <v>167.79917550000005</v>
      </c>
      <c r="G3157" s="1">
        <f t="shared" si="254"/>
        <v>167.79908758302491</v>
      </c>
      <c r="H3157" s="57">
        <f t="shared" si="255"/>
        <v>1</v>
      </c>
      <c r="I3157" s="1">
        <f t="shared" si="251"/>
        <v>168</v>
      </c>
      <c r="J3157" s="4">
        <f t="shared" si="252"/>
        <v>3.5372520898312533E-2</v>
      </c>
      <c r="K3157" s="19">
        <f t="shared" si="253"/>
        <v>1803.2203703541763</v>
      </c>
    </row>
    <row r="3158" spans="2:11" x14ac:dyDescent="0.35">
      <c r="B3158" t="s">
        <v>768</v>
      </c>
      <c r="C3158" t="s">
        <v>1975</v>
      </c>
      <c r="D3158" t="s">
        <v>47</v>
      </c>
      <c r="E3158" s="1">
        <v>689.38545100000067</v>
      </c>
      <c r="F3158" s="1">
        <v>75.832399610000067</v>
      </c>
      <c r="G3158" s="1">
        <f t="shared" si="254"/>
        <v>75.832359878248283</v>
      </c>
      <c r="H3158" s="57">
        <f t="shared" si="255"/>
        <v>1</v>
      </c>
      <c r="I3158" s="1">
        <f t="shared" si="251"/>
        <v>76</v>
      </c>
      <c r="J3158" s="4">
        <f t="shared" si="252"/>
        <v>1.6001854692093764E-2</v>
      </c>
      <c r="K3158" s="19">
        <f t="shared" si="253"/>
        <v>815.74254849355589</v>
      </c>
    </row>
    <row r="3159" spans="2:11" x14ac:dyDescent="0.35">
      <c r="B3159" t="s">
        <v>768</v>
      </c>
      <c r="C3159" t="s">
        <v>1976</v>
      </c>
      <c r="D3159" t="s">
        <v>76</v>
      </c>
      <c r="E3159" s="1">
        <v>321.13883199999998</v>
      </c>
      <c r="F3159" s="1">
        <v>35.325271520000001</v>
      </c>
      <c r="G3159" s="1">
        <f t="shared" si="254"/>
        <v>35.325253011619317</v>
      </c>
      <c r="H3159" s="57">
        <f t="shared" si="255"/>
        <v>1</v>
      </c>
      <c r="I3159" s="1">
        <f t="shared" si="251"/>
        <v>35</v>
      </c>
      <c r="J3159" s="4">
        <f t="shared" si="252"/>
        <v>7.3692751871484432E-3</v>
      </c>
      <c r="K3159" s="19">
        <f t="shared" si="253"/>
        <v>375.67091049045337</v>
      </c>
    </row>
    <row r="3160" spans="2:11" x14ac:dyDescent="0.35">
      <c r="B3160" t="s">
        <v>768</v>
      </c>
      <c r="C3160" t="s">
        <v>1408</v>
      </c>
      <c r="D3160" t="s">
        <v>1784</v>
      </c>
      <c r="E3160" s="1">
        <v>204.11175099999997</v>
      </c>
      <c r="F3160" s="1">
        <v>22.452292609999997</v>
      </c>
      <c r="G3160" s="1">
        <f t="shared" si="254"/>
        <v>22.452280846308994</v>
      </c>
      <c r="H3160" s="57">
        <f t="shared" si="255"/>
        <v>1</v>
      </c>
      <c r="I3160" s="1">
        <f t="shared" si="251"/>
        <v>22</v>
      </c>
      <c r="J3160" s="4">
        <f t="shared" si="252"/>
        <v>4.6321158319218786E-3</v>
      </c>
      <c r="K3160" s="19">
        <f t="shared" si="253"/>
        <v>236.13600087971352</v>
      </c>
    </row>
    <row r="3161" spans="2:11" x14ac:dyDescent="0.35">
      <c r="B3161" t="s">
        <v>768</v>
      </c>
      <c r="C3161" t="s">
        <v>1977</v>
      </c>
      <c r="D3161" t="s">
        <v>76</v>
      </c>
      <c r="E3161" s="1">
        <v>411.86586</v>
      </c>
      <c r="F3161" s="1">
        <v>45.305244600000002</v>
      </c>
      <c r="G3161" s="1">
        <f t="shared" si="254"/>
        <v>45.305220862695862</v>
      </c>
      <c r="H3161" s="57">
        <f t="shared" si="255"/>
        <v>1</v>
      </c>
      <c r="I3161" s="1">
        <f t="shared" si="251"/>
        <v>45</v>
      </c>
      <c r="J3161" s="4">
        <f t="shared" si="252"/>
        <v>9.474782383476571E-3</v>
      </c>
      <c r="K3161" s="19">
        <f t="shared" si="253"/>
        <v>483.00545634486866</v>
      </c>
    </row>
    <row r="3162" spans="2:11" x14ac:dyDescent="0.35">
      <c r="B3162" t="s">
        <v>768</v>
      </c>
      <c r="C3162" t="s">
        <v>1978</v>
      </c>
      <c r="D3162" t="s">
        <v>1784</v>
      </c>
      <c r="E3162" s="1">
        <v>672.41687099999899</v>
      </c>
      <c r="F3162" s="1">
        <v>73.965855809999908</v>
      </c>
      <c r="G3162" s="1">
        <f t="shared" si="254"/>
        <v>73.965817056208138</v>
      </c>
      <c r="H3162" s="57">
        <f t="shared" si="255"/>
        <v>1</v>
      </c>
      <c r="I3162" s="1">
        <f t="shared" si="251"/>
        <v>74</v>
      </c>
      <c r="J3162" s="4">
        <f t="shared" si="252"/>
        <v>1.5580753252828138E-2</v>
      </c>
      <c r="K3162" s="19">
        <f t="shared" si="253"/>
        <v>794.27563932267276</v>
      </c>
    </row>
    <row r="3163" spans="2:11" x14ac:dyDescent="0.35">
      <c r="B3163" t="s">
        <v>768</v>
      </c>
      <c r="C3163" t="s">
        <v>1978</v>
      </c>
      <c r="D3163" t="s">
        <v>1784</v>
      </c>
      <c r="E3163" s="1">
        <v>69.519269000000179</v>
      </c>
      <c r="F3163" s="1">
        <v>7.6471195900000195</v>
      </c>
      <c r="G3163" s="1">
        <f t="shared" si="254"/>
        <v>7.6471155833556432</v>
      </c>
      <c r="H3163" s="57">
        <f t="shared" si="255"/>
        <v>1</v>
      </c>
      <c r="I3163" s="1">
        <f t="shared" si="251"/>
        <v>8</v>
      </c>
      <c r="J3163" s="4">
        <f t="shared" si="252"/>
        <v>1.6844057570625014E-3</v>
      </c>
      <c r="K3163" s="19">
        <f t="shared" si="253"/>
        <v>85.867636683532197</v>
      </c>
    </row>
    <row r="3164" spans="2:11" x14ac:dyDescent="0.35">
      <c r="B3164" t="s">
        <v>768</v>
      </c>
      <c r="C3164" t="s">
        <v>1978</v>
      </c>
      <c r="D3164" t="s">
        <v>1784</v>
      </c>
      <c r="E3164" s="1">
        <v>2.9770049999999983</v>
      </c>
      <c r="F3164" s="1">
        <v>0.32747054999999986</v>
      </c>
      <c r="G3164" s="1">
        <f t="shared" si="254"/>
        <v>0.32747037842454296</v>
      </c>
      <c r="H3164" s="57">
        <f t="shared" si="255"/>
        <v>1</v>
      </c>
      <c r="I3164" s="1">
        <f t="shared" si="251"/>
        <v>0</v>
      </c>
      <c r="J3164" s="4">
        <f t="shared" si="252"/>
        <v>0</v>
      </c>
      <c r="K3164" s="19">
        <f t="shared" si="253"/>
        <v>0</v>
      </c>
    </row>
    <row r="3165" spans="2:11" x14ac:dyDescent="0.35">
      <c r="B3165" t="s">
        <v>768</v>
      </c>
      <c r="C3165" t="s">
        <v>1858</v>
      </c>
      <c r="D3165" t="s">
        <v>1784</v>
      </c>
      <c r="E3165" s="1">
        <v>19.517920999999991</v>
      </c>
      <c r="F3165" s="1">
        <v>2.1469713099999987</v>
      </c>
      <c r="G3165" s="1">
        <f t="shared" si="254"/>
        <v>2.1469701851123304</v>
      </c>
      <c r="H3165" s="57">
        <f t="shared" si="255"/>
        <v>1</v>
      </c>
      <c r="I3165" s="1">
        <f t="shared" si="251"/>
        <v>2</v>
      </c>
      <c r="J3165" s="4">
        <f t="shared" si="252"/>
        <v>4.2110143926562534E-4</v>
      </c>
      <c r="K3165" s="19">
        <f t="shared" si="253"/>
        <v>21.466909170883049</v>
      </c>
    </row>
    <row r="3166" spans="2:11" x14ac:dyDescent="0.35">
      <c r="B3166" t="s">
        <v>768</v>
      </c>
      <c r="C3166" t="s">
        <v>1864</v>
      </c>
      <c r="D3166" t="s">
        <v>1784</v>
      </c>
      <c r="E3166" s="1">
        <v>2672.5487709999998</v>
      </c>
      <c r="F3166" s="1">
        <v>293.98036480999997</v>
      </c>
      <c r="G3166" s="1">
        <f t="shared" si="254"/>
        <v>293.98021078144563</v>
      </c>
      <c r="H3166" s="57">
        <f t="shared" si="255"/>
        <v>1</v>
      </c>
      <c r="I3166" s="1">
        <f t="shared" si="251"/>
        <v>294</v>
      </c>
      <c r="J3166" s="4">
        <f t="shared" si="252"/>
        <v>6.1901911572046928E-2</v>
      </c>
      <c r="K3166" s="19">
        <f t="shared" si="253"/>
        <v>3155.6356481198081</v>
      </c>
    </row>
    <row r="3167" spans="2:11" x14ac:dyDescent="0.35">
      <c r="B3167" t="s">
        <v>768</v>
      </c>
      <c r="C3167" t="s">
        <v>1340</v>
      </c>
      <c r="D3167" t="s">
        <v>1784</v>
      </c>
      <c r="E3167" s="1">
        <v>52.076813999999999</v>
      </c>
      <c r="F3167" s="1">
        <v>5.7284495400000006</v>
      </c>
      <c r="G3167" s="1">
        <f t="shared" si="254"/>
        <v>5.7284465386267565</v>
      </c>
      <c r="H3167" s="57">
        <f t="shared" si="255"/>
        <v>1</v>
      </c>
      <c r="I3167" s="1">
        <f t="shared" si="251"/>
        <v>6</v>
      </c>
      <c r="J3167" s="4">
        <f t="shared" si="252"/>
        <v>1.2633043177968761E-3</v>
      </c>
      <c r="K3167" s="19">
        <f t="shared" si="253"/>
        <v>64.400727512649155</v>
      </c>
    </row>
    <row r="3168" spans="2:11" x14ac:dyDescent="0.35">
      <c r="B3168" t="s">
        <v>768</v>
      </c>
      <c r="C3168" t="s">
        <v>1935</v>
      </c>
      <c r="D3168" t="s">
        <v>1784</v>
      </c>
      <c r="E3168" s="1">
        <v>254.38488600000005</v>
      </c>
      <c r="F3168" s="1">
        <v>27.982337460000004</v>
      </c>
      <c r="G3168" s="1">
        <f t="shared" si="254"/>
        <v>27.982322798888234</v>
      </c>
      <c r="H3168" s="57">
        <f t="shared" si="255"/>
        <v>1</v>
      </c>
      <c r="I3168" s="1">
        <f t="shared" si="251"/>
        <v>28</v>
      </c>
      <c r="J3168" s="4">
        <f t="shared" si="252"/>
        <v>5.8954201497187549E-3</v>
      </c>
      <c r="K3168" s="19">
        <f t="shared" si="253"/>
        <v>300.5367283923627</v>
      </c>
    </row>
    <row r="3169" spans="2:11" x14ac:dyDescent="0.35">
      <c r="B3169" t="s">
        <v>768</v>
      </c>
      <c r="C3169" t="s">
        <v>1935</v>
      </c>
      <c r="D3169" t="s">
        <v>76</v>
      </c>
      <c r="E3169" s="1">
        <v>499.25942399999997</v>
      </c>
      <c r="F3169" s="1">
        <v>54.918536639999992</v>
      </c>
      <c r="G3169" s="1">
        <f t="shared" si="254"/>
        <v>54.918507865891861</v>
      </c>
      <c r="H3169" s="57">
        <f t="shared" si="255"/>
        <v>1</v>
      </c>
      <c r="I3169" s="1">
        <f t="shared" si="251"/>
        <v>55</v>
      </c>
      <c r="J3169" s="4">
        <f t="shared" si="252"/>
        <v>1.1580289579804698E-2</v>
      </c>
      <c r="K3169" s="19">
        <f t="shared" si="253"/>
        <v>590.34000219928384</v>
      </c>
    </row>
    <row r="3170" spans="2:11" x14ac:dyDescent="0.35">
      <c r="B3170" t="s">
        <v>768</v>
      </c>
      <c r="C3170" t="s">
        <v>1979</v>
      </c>
      <c r="D3170" t="s">
        <v>47</v>
      </c>
      <c r="E3170" s="1">
        <v>1225.1602109999999</v>
      </c>
      <c r="F3170" s="1">
        <v>134.76762321000001</v>
      </c>
      <c r="G3170" s="1">
        <f t="shared" si="254"/>
        <v>134.76755259963053</v>
      </c>
      <c r="H3170" s="57">
        <f t="shared" si="255"/>
        <v>1</v>
      </c>
      <c r="I3170" s="1">
        <f t="shared" si="251"/>
        <v>135</v>
      </c>
      <c r="J3170" s="4">
        <f t="shared" si="252"/>
        <v>2.8424347150429713E-2</v>
      </c>
      <c r="K3170" s="19">
        <f t="shared" si="253"/>
        <v>1449.016369034606</v>
      </c>
    </row>
    <row r="3171" spans="2:11" x14ac:dyDescent="0.35">
      <c r="B3171" t="s">
        <v>768</v>
      </c>
      <c r="C3171" t="s">
        <v>1980</v>
      </c>
      <c r="D3171" t="s">
        <v>47</v>
      </c>
      <c r="E3171" s="1">
        <v>637.54127200000028</v>
      </c>
      <c r="F3171" s="1">
        <v>70.129539920000013</v>
      </c>
      <c r="G3171" s="1">
        <f t="shared" si="254"/>
        <v>70.129503176213888</v>
      </c>
      <c r="H3171" s="57">
        <f t="shared" si="255"/>
        <v>1</v>
      </c>
      <c r="I3171" s="1">
        <f t="shared" si="251"/>
        <v>70</v>
      </c>
      <c r="J3171" s="4">
        <f t="shared" si="252"/>
        <v>1.4738550374296886E-2</v>
      </c>
      <c r="K3171" s="19">
        <f t="shared" si="253"/>
        <v>751.34182098090673</v>
      </c>
    </row>
    <row r="3172" spans="2:11" x14ac:dyDescent="0.35">
      <c r="B3172" t="s">
        <v>768</v>
      </c>
      <c r="C3172" t="s">
        <v>1907</v>
      </c>
      <c r="D3172" t="s">
        <v>76</v>
      </c>
      <c r="E3172" s="1">
        <v>2784.4741569999996</v>
      </c>
      <c r="F3172" s="1">
        <v>306.2921572699999</v>
      </c>
      <c r="G3172" s="1">
        <f t="shared" si="254"/>
        <v>306.29199679078482</v>
      </c>
      <c r="H3172" s="57">
        <f t="shared" si="255"/>
        <v>1</v>
      </c>
      <c r="I3172" s="1">
        <f t="shared" si="251"/>
        <v>306</v>
      </c>
      <c r="J3172" s="4">
        <f t="shared" si="252"/>
        <v>6.4428520207640672E-2</v>
      </c>
      <c r="K3172" s="19">
        <f t="shared" si="253"/>
        <v>3284.437103145106</v>
      </c>
    </row>
    <row r="3173" spans="2:11" x14ac:dyDescent="0.35">
      <c r="B3173" t="s">
        <v>768</v>
      </c>
      <c r="C3173" t="s">
        <v>1907</v>
      </c>
      <c r="D3173" t="s">
        <v>76</v>
      </c>
      <c r="E3173" s="1">
        <v>2178.1880339999998</v>
      </c>
      <c r="F3173" s="1">
        <v>239.60068373999999</v>
      </c>
      <c r="G3173" s="1">
        <f t="shared" si="254"/>
        <v>239.60055820322489</v>
      </c>
      <c r="H3173" s="57">
        <f t="shared" si="255"/>
        <v>1</v>
      </c>
      <c r="I3173" s="1">
        <f t="shared" si="251"/>
        <v>240</v>
      </c>
      <c r="J3173" s="4">
        <f t="shared" si="252"/>
        <v>5.0532172711875038E-2</v>
      </c>
      <c r="K3173" s="19">
        <f t="shared" si="253"/>
        <v>2576.0291005059657</v>
      </c>
    </row>
    <row r="3174" spans="2:11" x14ac:dyDescent="0.35">
      <c r="B3174" t="s">
        <v>768</v>
      </c>
      <c r="C3174" t="s">
        <v>1907</v>
      </c>
      <c r="D3174" t="s">
        <v>76</v>
      </c>
      <c r="E3174" s="1">
        <v>2727.3229199999996</v>
      </c>
      <c r="F3174" s="1">
        <v>300.00552120000003</v>
      </c>
      <c r="G3174" s="1">
        <f t="shared" si="254"/>
        <v>300.00536401461534</v>
      </c>
      <c r="H3174" s="57">
        <f t="shared" si="255"/>
        <v>1</v>
      </c>
      <c r="I3174" s="1">
        <f t="shared" si="251"/>
        <v>300</v>
      </c>
      <c r="J3174" s="4">
        <f t="shared" si="252"/>
        <v>6.3165215889843807E-2</v>
      </c>
      <c r="K3174" s="19">
        <f t="shared" si="253"/>
        <v>3220.0363756324577</v>
      </c>
    </row>
    <row r="3175" spans="2:11" x14ac:dyDescent="0.35">
      <c r="B3175" t="s">
        <v>768</v>
      </c>
      <c r="C3175" t="s">
        <v>1907</v>
      </c>
      <c r="D3175" t="s">
        <v>76</v>
      </c>
      <c r="E3175" s="1">
        <v>2102.272379999999</v>
      </c>
      <c r="F3175" s="1">
        <v>231.24996179999988</v>
      </c>
      <c r="G3175" s="1">
        <f t="shared" si="254"/>
        <v>231.24984063851574</v>
      </c>
      <c r="H3175" s="57">
        <f t="shared" si="255"/>
        <v>1</v>
      </c>
      <c r="I3175" s="1">
        <f t="shared" si="251"/>
        <v>231</v>
      </c>
      <c r="J3175" s="4">
        <f t="shared" si="252"/>
        <v>4.8637216235179727E-2</v>
      </c>
      <c r="K3175" s="19">
        <f t="shared" si="253"/>
        <v>2479.4280092369922</v>
      </c>
    </row>
    <row r="3176" spans="2:11" x14ac:dyDescent="0.35">
      <c r="B3176" t="s">
        <v>768</v>
      </c>
      <c r="C3176" t="s">
        <v>1981</v>
      </c>
      <c r="D3176" t="s">
        <v>76</v>
      </c>
      <c r="E3176" s="1">
        <v>351.2013179999999</v>
      </c>
      <c r="F3176" s="1">
        <v>38.632144979999993</v>
      </c>
      <c r="G3176" s="1">
        <f t="shared" si="254"/>
        <v>38.632124739010607</v>
      </c>
      <c r="H3176" s="57">
        <f t="shared" si="255"/>
        <v>1</v>
      </c>
      <c r="I3176" s="1">
        <f t="shared" si="251"/>
        <v>39</v>
      </c>
      <c r="J3176" s="4">
        <f t="shared" si="252"/>
        <v>8.2114780656796938E-3</v>
      </c>
      <c r="K3176" s="19">
        <f t="shared" si="253"/>
        <v>418.60472883221945</v>
      </c>
    </row>
    <row r="3177" spans="2:11" x14ac:dyDescent="0.35">
      <c r="B3177" t="s">
        <v>768</v>
      </c>
      <c r="C3177" t="s">
        <v>1981</v>
      </c>
      <c r="D3177" t="s">
        <v>76</v>
      </c>
      <c r="E3177" s="1">
        <v>285.86304400000068</v>
      </c>
      <c r="F3177" s="1">
        <v>31.444934840000084</v>
      </c>
      <c r="G3177" s="1">
        <f t="shared" si="254"/>
        <v>31.444918364689364</v>
      </c>
      <c r="H3177" s="57">
        <f t="shared" si="255"/>
        <v>1</v>
      </c>
      <c r="I3177" s="1">
        <f t="shared" si="251"/>
        <v>31</v>
      </c>
      <c r="J3177" s="4">
        <f t="shared" si="252"/>
        <v>6.5270723086171926E-3</v>
      </c>
      <c r="K3177" s="19">
        <f t="shared" si="253"/>
        <v>332.73709214868722</v>
      </c>
    </row>
    <row r="3178" spans="2:11" x14ac:dyDescent="0.35">
      <c r="B3178" t="s">
        <v>768</v>
      </c>
      <c r="C3178" t="s">
        <v>1982</v>
      </c>
      <c r="D3178" t="s">
        <v>76</v>
      </c>
      <c r="E3178" s="1">
        <v>999.63235599999985</v>
      </c>
      <c r="F3178" s="1">
        <v>109.95955916</v>
      </c>
      <c r="G3178" s="1">
        <f t="shared" si="254"/>
        <v>109.95950154760828</v>
      </c>
      <c r="H3178" s="57">
        <f t="shared" si="255"/>
        <v>1</v>
      </c>
      <c r="I3178" s="1">
        <f t="shared" si="251"/>
        <v>110</v>
      </c>
      <c r="J3178" s="4">
        <f t="shared" si="252"/>
        <v>2.3160579159609396E-2</v>
      </c>
      <c r="K3178" s="19">
        <f t="shared" si="253"/>
        <v>1180.6800043985677</v>
      </c>
    </row>
    <row r="3179" spans="2:11" x14ac:dyDescent="0.35">
      <c r="B3179" t="s">
        <v>768</v>
      </c>
      <c r="C3179" t="s">
        <v>1837</v>
      </c>
      <c r="D3179" t="s">
        <v>1784</v>
      </c>
      <c r="E3179" s="1">
        <v>690.63307800000018</v>
      </c>
      <c r="F3179" s="1">
        <v>75.969638580000009</v>
      </c>
      <c r="G3179" s="1">
        <f t="shared" si="254"/>
        <v>75.969598776343005</v>
      </c>
      <c r="H3179" s="57">
        <f t="shared" si="255"/>
        <v>1</v>
      </c>
      <c r="I3179" s="1">
        <f t="shared" si="251"/>
        <v>76</v>
      </c>
      <c r="J3179" s="4">
        <f t="shared" si="252"/>
        <v>1.6001854692093764E-2</v>
      </c>
      <c r="K3179" s="19">
        <f t="shared" si="253"/>
        <v>815.74254849355589</v>
      </c>
    </row>
    <row r="3180" spans="2:11" x14ac:dyDescent="0.35">
      <c r="B3180" t="s">
        <v>768</v>
      </c>
      <c r="C3180" t="s">
        <v>1496</v>
      </c>
      <c r="D3180" t="s">
        <v>1784</v>
      </c>
      <c r="E3180" s="1">
        <v>6.2908179999999998</v>
      </c>
      <c r="F3180" s="1">
        <v>0.69198998</v>
      </c>
      <c r="G3180" s="1">
        <f t="shared" si="254"/>
        <v>0.69198961743763532</v>
      </c>
      <c r="H3180" s="57">
        <f t="shared" si="255"/>
        <v>1</v>
      </c>
      <c r="I3180" s="1">
        <f t="shared" si="251"/>
        <v>1</v>
      </c>
      <c r="J3180" s="4">
        <f t="shared" si="252"/>
        <v>2.1055071963281267E-4</v>
      </c>
      <c r="K3180" s="19">
        <f t="shared" si="253"/>
        <v>10.733454585441525</v>
      </c>
    </row>
    <row r="3181" spans="2:11" x14ac:dyDescent="0.35">
      <c r="B3181" t="s">
        <v>768</v>
      </c>
      <c r="C3181" t="s">
        <v>1496</v>
      </c>
      <c r="D3181" t="s">
        <v>1784</v>
      </c>
      <c r="E3181" s="1">
        <v>19.261026999999999</v>
      </c>
      <c r="F3181" s="1">
        <v>2.1187129699999998</v>
      </c>
      <c r="G3181" s="1">
        <f t="shared" si="254"/>
        <v>2.1187118599180526</v>
      </c>
      <c r="H3181" s="57">
        <f t="shared" si="255"/>
        <v>1</v>
      </c>
      <c r="I3181" s="1">
        <f t="shared" si="251"/>
        <v>2</v>
      </c>
      <c r="J3181" s="4">
        <f t="shared" si="252"/>
        <v>4.2110143926562534E-4</v>
      </c>
      <c r="K3181" s="19">
        <f t="shared" si="253"/>
        <v>21.466909170883049</v>
      </c>
    </row>
    <row r="3182" spans="2:11" x14ac:dyDescent="0.35">
      <c r="B3182" t="s">
        <v>768</v>
      </c>
      <c r="C3182" t="s">
        <v>1496</v>
      </c>
      <c r="D3182" t="s">
        <v>1784</v>
      </c>
      <c r="E3182" s="1">
        <v>8.0643159999999998</v>
      </c>
      <c r="F3182" s="1">
        <v>0.88707475999999996</v>
      </c>
      <c r="G3182" s="1">
        <f t="shared" si="254"/>
        <v>0.88707429522459569</v>
      </c>
      <c r="H3182" s="57">
        <f t="shared" si="255"/>
        <v>1</v>
      </c>
      <c r="I3182" s="1">
        <f t="shared" si="251"/>
        <v>1</v>
      </c>
      <c r="J3182" s="4">
        <f t="shared" si="252"/>
        <v>2.1055071963281267E-4</v>
      </c>
      <c r="K3182" s="19">
        <f t="shared" si="253"/>
        <v>10.733454585441525</v>
      </c>
    </row>
    <row r="3183" spans="2:11" x14ac:dyDescent="0.35">
      <c r="B3183" t="s">
        <v>768</v>
      </c>
      <c r="C3183" t="s">
        <v>1496</v>
      </c>
      <c r="D3183" t="s">
        <v>1784</v>
      </c>
      <c r="E3183" s="1">
        <v>5.3336960000000095</v>
      </c>
      <c r="F3183" s="1">
        <v>0.5867065600000011</v>
      </c>
      <c r="G3183" s="1">
        <f t="shared" si="254"/>
        <v>0.58670625260000409</v>
      </c>
      <c r="H3183" s="57">
        <f t="shared" si="255"/>
        <v>1</v>
      </c>
      <c r="I3183" s="1">
        <f t="shared" si="251"/>
        <v>1</v>
      </c>
      <c r="J3183" s="4">
        <f t="shared" si="252"/>
        <v>2.1055071963281267E-4</v>
      </c>
      <c r="K3183" s="19">
        <f t="shared" si="253"/>
        <v>10.733454585441525</v>
      </c>
    </row>
    <row r="3184" spans="2:11" x14ac:dyDescent="0.35">
      <c r="B3184" t="s">
        <v>768</v>
      </c>
      <c r="C3184" t="s">
        <v>1496</v>
      </c>
      <c r="D3184" t="s">
        <v>1784</v>
      </c>
      <c r="E3184" s="1">
        <v>7.9792350000000001</v>
      </c>
      <c r="F3184" s="1">
        <v>0.87771584999999996</v>
      </c>
      <c r="G3184" s="1">
        <f t="shared" si="254"/>
        <v>0.87771539012811839</v>
      </c>
      <c r="H3184" s="57">
        <f t="shared" si="255"/>
        <v>1</v>
      </c>
      <c r="I3184" s="1">
        <f t="shared" si="251"/>
        <v>1</v>
      </c>
      <c r="J3184" s="4">
        <f t="shared" si="252"/>
        <v>2.1055071963281267E-4</v>
      </c>
      <c r="K3184" s="19">
        <f t="shared" si="253"/>
        <v>10.733454585441525</v>
      </c>
    </row>
    <row r="3185" spans="2:11" x14ac:dyDescent="0.35">
      <c r="B3185" t="s">
        <v>768</v>
      </c>
      <c r="C3185" t="s">
        <v>1983</v>
      </c>
      <c r="D3185" t="s">
        <v>1784</v>
      </c>
      <c r="E3185" s="1">
        <v>301.6891729999997</v>
      </c>
      <c r="F3185" s="1">
        <v>33.185809029999966</v>
      </c>
      <c r="G3185" s="1">
        <f t="shared" si="254"/>
        <v>33.185791642572774</v>
      </c>
      <c r="H3185" s="57">
        <f t="shared" si="255"/>
        <v>1</v>
      </c>
      <c r="I3185" s="1">
        <f t="shared" si="251"/>
        <v>33</v>
      </c>
      <c r="J3185" s="4">
        <f t="shared" si="252"/>
        <v>6.9481737478828184E-3</v>
      </c>
      <c r="K3185" s="19">
        <f t="shared" si="253"/>
        <v>354.2040013195703</v>
      </c>
    </row>
    <row r="3186" spans="2:11" x14ac:dyDescent="0.35">
      <c r="B3186" t="s">
        <v>768</v>
      </c>
      <c r="C3186" t="s">
        <v>1984</v>
      </c>
      <c r="D3186" t="s">
        <v>76</v>
      </c>
      <c r="E3186" s="1">
        <v>550.6176829999996</v>
      </c>
      <c r="F3186" s="1">
        <v>60.567945129999963</v>
      </c>
      <c r="G3186" s="1">
        <f t="shared" si="254"/>
        <v>60.567913395931484</v>
      </c>
      <c r="H3186" s="57">
        <f t="shared" si="255"/>
        <v>1</v>
      </c>
      <c r="I3186" s="1">
        <f t="shared" ref="I3186:I3249" si="256">+ROUND(H3186*G3186,0)</f>
        <v>61</v>
      </c>
      <c r="J3186" s="4">
        <f t="shared" ref="J3186:J3249" si="257">$J$3*(I3186/$I$4)</f>
        <v>1.2843593897601573E-2</v>
      </c>
      <c r="K3186" s="19">
        <f t="shared" ref="K3186:K3249" si="258">$L$3*J3186</f>
        <v>654.740729711933</v>
      </c>
    </row>
    <row r="3187" spans="2:11" x14ac:dyDescent="0.35">
      <c r="B3187" t="s">
        <v>768</v>
      </c>
      <c r="C3187" t="s">
        <v>1985</v>
      </c>
      <c r="D3187" t="s">
        <v>288</v>
      </c>
      <c r="E3187" s="1">
        <v>1086.8936000000001</v>
      </c>
      <c r="F3187" s="1">
        <v>119.55829600000001</v>
      </c>
      <c r="G3187" s="1">
        <f t="shared" si="254"/>
        <v>119.55823335843037</v>
      </c>
      <c r="H3187" s="57">
        <f t="shared" si="255"/>
        <v>1</v>
      </c>
      <c r="I3187" s="1">
        <f t="shared" si="256"/>
        <v>120</v>
      </c>
      <c r="J3187" s="4">
        <f t="shared" si="257"/>
        <v>2.5266086355937519E-2</v>
      </c>
      <c r="K3187" s="19">
        <f t="shared" si="258"/>
        <v>1288.0145502529829</v>
      </c>
    </row>
    <row r="3188" spans="2:11" x14ac:dyDescent="0.35">
      <c r="B3188" t="s">
        <v>768</v>
      </c>
      <c r="C3188" t="s">
        <v>1986</v>
      </c>
      <c r="D3188" t="s">
        <v>1782</v>
      </c>
      <c r="E3188" s="1">
        <v>1634.983052</v>
      </c>
      <c r="F3188" s="1">
        <v>179.84813571999999</v>
      </c>
      <c r="G3188" s="1">
        <f t="shared" si="254"/>
        <v>179.84804149007289</v>
      </c>
      <c r="H3188" s="57">
        <f t="shared" si="255"/>
        <v>1</v>
      </c>
      <c r="I3188" s="1">
        <f t="shared" si="256"/>
        <v>180</v>
      </c>
      <c r="J3188" s="4">
        <f t="shared" si="257"/>
        <v>3.7899129533906284E-2</v>
      </c>
      <c r="K3188" s="19">
        <f t="shared" si="258"/>
        <v>1932.0218253794746</v>
      </c>
    </row>
    <row r="3189" spans="2:11" x14ac:dyDescent="0.35">
      <c r="B3189" t="s">
        <v>768</v>
      </c>
      <c r="C3189" t="s">
        <v>1987</v>
      </c>
      <c r="D3189" t="s">
        <v>1782</v>
      </c>
      <c r="E3189" s="1">
        <v>928.664895</v>
      </c>
      <c r="F3189" s="1">
        <v>102.15313845</v>
      </c>
      <c r="G3189" s="1">
        <f t="shared" si="254"/>
        <v>102.15308492771715</v>
      </c>
      <c r="H3189" s="57">
        <f t="shared" si="255"/>
        <v>1</v>
      </c>
      <c r="I3189" s="1">
        <f t="shared" si="256"/>
        <v>102</v>
      </c>
      <c r="J3189" s="4">
        <f t="shared" si="257"/>
        <v>2.1476173402546893E-2</v>
      </c>
      <c r="K3189" s="19">
        <f t="shared" si="258"/>
        <v>1094.8123677150354</v>
      </c>
    </row>
    <row r="3190" spans="2:11" x14ac:dyDescent="0.35">
      <c r="B3190" t="s">
        <v>768</v>
      </c>
      <c r="C3190" t="s">
        <v>1988</v>
      </c>
      <c r="D3190" t="s">
        <v>47</v>
      </c>
      <c r="E3190" s="1">
        <v>361.21434599999992</v>
      </c>
      <c r="F3190" s="1">
        <v>39.733578059999992</v>
      </c>
      <c r="G3190" s="1">
        <f t="shared" si="254"/>
        <v>39.733557241923954</v>
      </c>
      <c r="H3190" s="57">
        <f t="shared" si="255"/>
        <v>1</v>
      </c>
      <c r="I3190" s="1">
        <f t="shared" si="256"/>
        <v>40</v>
      </c>
      <c r="J3190" s="4">
        <f t="shared" si="257"/>
        <v>8.4220287853125075E-3</v>
      </c>
      <c r="K3190" s="19">
        <f t="shared" si="258"/>
        <v>429.33818341766101</v>
      </c>
    </row>
    <row r="3191" spans="2:11" x14ac:dyDescent="0.35">
      <c r="B3191" t="s">
        <v>768</v>
      </c>
      <c r="C3191" t="s">
        <v>1440</v>
      </c>
      <c r="D3191" t="s">
        <v>1784</v>
      </c>
      <c r="E3191" s="1">
        <v>5.4780019999999903</v>
      </c>
      <c r="F3191" s="1">
        <v>0.60258021999999889</v>
      </c>
      <c r="G3191" s="1">
        <f t="shared" si="254"/>
        <v>0.60257990428313046</v>
      </c>
      <c r="H3191" s="57">
        <f t="shared" si="255"/>
        <v>1</v>
      </c>
      <c r="I3191" s="1">
        <f t="shared" si="256"/>
        <v>1</v>
      </c>
      <c r="J3191" s="4">
        <f t="shared" si="257"/>
        <v>2.1055071963281267E-4</v>
      </c>
      <c r="K3191" s="19">
        <f t="shared" si="258"/>
        <v>10.733454585441525</v>
      </c>
    </row>
    <row r="3192" spans="2:11" x14ac:dyDescent="0.35">
      <c r="B3192" t="s">
        <v>768</v>
      </c>
      <c r="C3192" t="s">
        <v>1989</v>
      </c>
      <c r="D3192" t="s">
        <v>47</v>
      </c>
      <c r="E3192" s="1">
        <v>691.56330000000003</v>
      </c>
      <c r="F3192" s="1">
        <v>76.071962999999982</v>
      </c>
      <c r="G3192" s="1">
        <f t="shared" si="254"/>
        <v>76.071923142730952</v>
      </c>
      <c r="H3192" s="57">
        <f t="shared" si="255"/>
        <v>1</v>
      </c>
      <c r="I3192" s="1">
        <f t="shared" si="256"/>
        <v>76</v>
      </c>
      <c r="J3192" s="4">
        <f t="shared" si="257"/>
        <v>1.6001854692093764E-2</v>
      </c>
      <c r="K3192" s="19">
        <f t="shared" si="258"/>
        <v>815.74254849355589</v>
      </c>
    </row>
    <row r="3193" spans="2:11" x14ac:dyDescent="0.35">
      <c r="B3193" t="s">
        <v>768</v>
      </c>
      <c r="C3193" t="s">
        <v>1990</v>
      </c>
      <c r="D3193" t="s">
        <v>1784</v>
      </c>
      <c r="E3193" s="1">
        <v>216.58426799999998</v>
      </c>
      <c r="F3193" s="1">
        <v>23.824269479999998</v>
      </c>
      <c r="G3193" s="1">
        <f t="shared" si="254"/>
        <v>23.824256997473185</v>
      </c>
      <c r="H3193" s="57">
        <f t="shared" si="255"/>
        <v>1</v>
      </c>
      <c r="I3193" s="1">
        <f t="shared" si="256"/>
        <v>24</v>
      </c>
      <c r="J3193" s="4">
        <f t="shared" si="257"/>
        <v>5.0532172711875043E-3</v>
      </c>
      <c r="K3193" s="19">
        <f t="shared" si="258"/>
        <v>257.60291005059662</v>
      </c>
    </row>
    <row r="3194" spans="2:11" x14ac:dyDescent="0.35">
      <c r="B3194" t="s">
        <v>768</v>
      </c>
      <c r="C3194" t="s">
        <v>1991</v>
      </c>
      <c r="D3194" t="s">
        <v>47</v>
      </c>
      <c r="E3194" s="1">
        <v>730.45500000000004</v>
      </c>
      <c r="F3194" s="1">
        <v>80.350049999999996</v>
      </c>
      <c r="G3194" s="1">
        <f t="shared" si="254"/>
        <v>80.350007901263055</v>
      </c>
      <c r="H3194" s="57">
        <f t="shared" si="255"/>
        <v>1</v>
      </c>
      <c r="I3194" s="1">
        <f t="shared" si="256"/>
        <v>80</v>
      </c>
      <c r="J3194" s="4">
        <f t="shared" si="257"/>
        <v>1.6844057570625015E-2</v>
      </c>
      <c r="K3194" s="19">
        <f t="shared" si="258"/>
        <v>858.67636683532203</v>
      </c>
    </row>
    <row r="3195" spans="2:11" x14ac:dyDescent="0.35">
      <c r="B3195" t="s">
        <v>768</v>
      </c>
      <c r="C3195" t="s">
        <v>1969</v>
      </c>
      <c r="D3195" t="s">
        <v>688</v>
      </c>
      <c r="E3195" s="1">
        <v>1231.01</v>
      </c>
      <c r="F3195" s="1">
        <v>135.4111</v>
      </c>
      <c r="G3195" s="1">
        <f t="shared" si="254"/>
        <v>135.41102905248624</v>
      </c>
      <c r="H3195" s="57">
        <f t="shared" si="255"/>
        <v>1</v>
      </c>
      <c r="I3195" s="1">
        <f t="shared" si="256"/>
        <v>135</v>
      </c>
      <c r="J3195" s="4">
        <f t="shared" si="257"/>
        <v>2.8424347150429713E-2</v>
      </c>
      <c r="K3195" s="19">
        <f t="shared" si="258"/>
        <v>1449.016369034606</v>
      </c>
    </row>
    <row r="3196" spans="2:11" x14ac:dyDescent="0.35">
      <c r="B3196" t="s">
        <v>768</v>
      </c>
      <c r="C3196" t="s">
        <v>1992</v>
      </c>
      <c r="D3196" t="s">
        <v>288</v>
      </c>
      <c r="E3196" s="1">
        <v>1382.1773999999998</v>
      </c>
      <c r="F3196" s="1">
        <v>152.03951399999997</v>
      </c>
      <c r="G3196" s="1">
        <f t="shared" si="254"/>
        <v>152.0394343401677</v>
      </c>
      <c r="H3196" s="57">
        <f t="shared" si="255"/>
        <v>1</v>
      </c>
      <c r="I3196" s="1">
        <f t="shared" si="256"/>
        <v>152</v>
      </c>
      <c r="J3196" s="4">
        <f t="shared" si="257"/>
        <v>3.2003709384187527E-2</v>
      </c>
      <c r="K3196" s="19">
        <f t="shared" si="258"/>
        <v>1631.4850969871118</v>
      </c>
    </row>
    <row r="3197" spans="2:11" x14ac:dyDescent="0.35">
      <c r="B3197" t="s">
        <v>768</v>
      </c>
      <c r="C3197" t="s">
        <v>1992</v>
      </c>
      <c r="D3197" t="s">
        <v>288</v>
      </c>
      <c r="E3197" s="1">
        <v>1652.2570000000001</v>
      </c>
      <c r="F3197" s="1">
        <v>181.74826999999996</v>
      </c>
      <c r="G3197" s="1">
        <f t="shared" si="254"/>
        <v>181.74817477451339</v>
      </c>
      <c r="H3197" s="57">
        <f t="shared" si="255"/>
        <v>1</v>
      </c>
      <c r="I3197" s="1">
        <f t="shared" si="256"/>
        <v>182</v>
      </c>
      <c r="J3197" s="4">
        <f t="shared" si="257"/>
        <v>3.8320230973171901E-2</v>
      </c>
      <c r="K3197" s="19">
        <f t="shared" si="258"/>
        <v>1953.4887345503571</v>
      </c>
    </row>
    <row r="3198" spans="2:11" x14ac:dyDescent="0.35">
      <c r="B3198" t="s">
        <v>768</v>
      </c>
      <c r="C3198" t="s">
        <v>1979</v>
      </c>
      <c r="D3198" t="s">
        <v>47</v>
      </c>
      <c r="E3198" s="1">
        <v>1835.2970999999998</v>
      </c>
      <c r="F3198" s="1">
        <v>201.88268099999999</v>
      </c>
      <c r="G3198" s="1">
        <f t="shared" si="254"/>
        <v>201.88257522525709</v>
      </c>
      <c r="H3198" s="57">
        <f t="shared" si="255"/>
        <v>1</v>
      </c>
      <c r="I3198" s="1">
        <f t="shared" si="256"/>
        <v>202</v>
      </c>
      <c r="J3198" s="4">
        <f t="shared" si="257"/>
        <v>4.2531245365828155E-2</v>
      </c>
      <c r="K3198" s="19">
        <f t="shared" si="258"/>
        <v>2168.1578262591875</v>
      </c>
    </row>
    <row r="3199" spans="2:11" x14ac:dyDescent="0.35">
      <c r="B3199" t="s">
        <v>768</v>
      </c>
      <c r="C3199" t="s">
        <v>1993</v>
      </c>
      <c r="D3199" t="s">
        <v>716</v>
      </c>
      <c r="E3199" s="1">
        <v>704.28689999999995</v>
      </c>
      <c r="F3199" s="1">
        <v>77.471558999999985</v>
      </c>
      <c r="G3199" s="1">
        <f t="shared" si="254"/>
        <v>77.471518409424334</v>
      </c>
      <c r="H3199" s="57">
        <f t="shared" si="255"/>
        <v>1</v>
      </c>
      <c r="I3199" s="1">
        <f t="shared" si="256"/>
        <v>77</v>
      </c>
      <c r="J3199" s="4">
        <f t="shared" si="257"/>
        <v>1.6212405411726576E-2</v>
      </c>
      <c r="K3199" s="19">
        <f t="shared" si="258"/>
        <v>826.47600307899734</v>
      </c>
    </row>
    <row r="3200" spans="2:11" x14ac:dyDescent="0.35">
      <c r="B3200" t="s">
        <v>768</v>
      </c>
      <c r="C3200" t="s">
        <v>1994</v>
      </c>
      <c r="D3200" t="s">
        <v>716</v>
      </c>
      <c r="E3200" s="1">
        <v>334.29300000000001</v>
      </c>
      <c r="F3200" s="1">
        <v>36.77223</v>
      </c>
      <c r="G3200" s="1">
        <f t="shared" si="254"/>
        <v>36.772210733497523</v>
      </c>
      <c r="H3200" s="57">
        <f t="shared" si="255"/>
        <v>1</v>
      </c>
      <c r="I3200" s="1">
        <f t="shared" si="256"/>
        <v>37</v>
      </c>
      <c r="J3200" s="4">
        <f t="shared" si="257"/>
        <v>7.790376626414069E-3</v>
      </c>
      <c r="K3200" s="19">
        <f t="shared" si="258"/>
        <v>397.13781966133638</v>
      </c>
    </row>
    <row r="3201" spans="2:11" x14ac:dyDescent="0.35">
      <c r="B3201" t="s">
        <v>768</v>
      </c>
      <c r="C3201" t="s">
        <v>1995</v>
      </c>
      <c r="D3201" t="s">
        <v>76</v>
      </c>
      <c r="E3201" s="1">
        <v>931.585149</v>
      </c>
      <c r="F3201" s="1">
        <v>102.47436639000001</v>
      </c>
      <c r="G3201" s="1">
        <f t="shared" si="254"/>
        <v>102.47431269941247</v>
      </c>
      <c r="H3201" s="57">
        <f t="shared" si="255"/>
        <v>1</v>
      </c>
      <c r="I3201" s="1">
        <f t="shared" si="256"/>
        <v>102</v>
      </c>
      <c r="J3201" s="4">
        <f t="shared" si="257"/>
        <v>2.1476173402546893E-2</v>
      </c>
      <c r="K3201" s="19">
        <f t="shared" si="258"/>
        <v>1094.8123677150354</v>
      </c>
    </row>
    <row r="3202" spans="2:11" x14ac:dyDescent="0.35">
      <c r="B3202" t="s">
        <v>768</v>
      </c>
      <c r="C3202" t="s">
        <v>1996</v>
      </c>
      <c r="D3202" t="s">
        <v>47</v>
      </c>
      <c r="E3202" s="1">
        <v>843.34510999999895</v>
      </c>
      <c r="F3202" s="1">
        <v>92.767962099999892</v>
      </c>
      <c r="G3202" s="1">
        <f t="shared" si="254"/>
        <v>92.767913495001721</v>
      </c>
      <c r="H3202" s="57">
        <f t="shared" si="255"/>
        <v>1</v>
      </c>
      <c r="I3202" s="1">
        <f t="shared" si="256"/>
        <v>93</v>
      </c>
      <c r="J3202" s="4">
        <f t="shared" si="257"/>
        <v>1.9581216925851578E-2</v>
      </c>
      <c r="K3202" s="19">
        <f t="shared" si="258"/>
        <v>998.21127644606179</v>
      </c>
    </row>
    <row r="3203" spans="2:11" x14ac:dyDescent="0.35">
      <c r="B3203" t="s">
        <v>768</v>
      </c>
      <c r="C3203" t="s">
        <v>1496</v>
      </c>
      <c r="D3203" t="s">
        <v>1784</v>
      </c>
      <c r="E3203" s="1">
        <v>20.207941999999999</v>
      </c>
      <c r="F3203" s="1">
        <v>2.2228736200000005</v>
      </c>
      <c r="G3203" s="1">
        <f t="shared" si="254"/>
        <v>2.2228724553439516</v>
      </c>
      <c r="H3203" s="57">
        <f t="shared" si="255"/>
        <v>1</v>
      </c>
      <c r="I3203" s="1">
        <f t="shared" si="256"/>
        <v>2</v>
      </c>
      <c r="J3203" s="4">
        <f t="shared" si="257"/>
        <v>4.2110143926562534E-4</v>
      </c>
      <c r="K3203" s="19">
        <f t="shared" si="258"/>
        <v>21.466909170883049</v>
      </c>
    </row>
    <row r="3204" spans="2:11" x14ac:dyDescent="0.35">
      <c r="B3204" t="s">
        <v>768</v>
      </c>
      <c r="C3204" t="s">
        <v>1496</v>
      </c>
      <c r="D3204" t="s">
        <v>1784</v>
      </c>
      <c r="E3204" s="1">
        <v>33.565808999999902</v>
      </c>
      <c r="F3204" s="1">
        <v>3.6922389899999883</v>
      </c>
      <c r="G3204" s="1">
        <f t="shared" si="254"/>
        <v>3.6922370554822379</v>
      </c>
      <c r="H3204" s="57">
        <f t="shared" si="255"/>
        <v>1</v>
      </c>
      <c r="I3204" s="1">
        <f t="shared" si="256"/>
        <v>4</v>
      </c>
      <c r="J3204" s="4">
        <f t="shared" si="257"/>
        <v>8.4220287853125069E-4</v>
      </c>
      <c r="K3204" s="19">
        <f t="shared" si="258"/>
        <v>42.933818341766099</v>
      </c>
    </row>
    <row r="3205" spans="2:11" x14ac:dyDescent="0.35">
      <c r="B3205" t="s">
        <v>768</v>
      </c>
      <c r="C3205" t="s">
        <v>1496</v>
      </c>
      <c r="D3205" t="s">
        <v>1784</v>
      </c>
      <c r="E3205" s="1">
        <v>26.515138</v>
      </c>
      <c r="F3205" s="1">
        <v>2.9166651800000012</v>
      </c>
      <c r="G3205" s="1">
        <f t="shared" si="254"/>
        <v>2.9166636518376645</v>
      </c>
      <c r="H3205" s="57">
        <f t="shared" si="255"/>
        <v>1</v>
      </c>
      <c r="I3205" s="1">
        <f t="shared" si="256"/>
        <v>3</v>
      </c>
      <c r="J3205" s="4">
        <f t="shared" si="257"/>
        <v>6.3165215889843804E-4</v>
      </c>
      <c r="K3205" s="19">
        <f t="shared" si="258"/>
        <v>32.200363756324577</v>
      </c>
    </row>
    <row r="3206" spans="2:11" x14ac:dyDescent="0.35">
      <c r="B3206" t="s">
        <v>768</v>
      </c>
      <c r="C3206" t="s">
        <v>1496</v>
      </c>
      <c r="D3206" t="s">
        <v>1784</v>
      </c>
      <c r="E3206" s="1">
        <v>59.541081999999996</v>
      </c>
      <c r="F3206" s="1">
        <v>6.5495190199999991</v>
      </c>
      <c r="G3206" s="1">
        <f t="shared" si="254"/>
        <v>6.5495155884342653</v>
      </c>
      <c r="H3206" s="57">
        <f t="shared" si="255"/>
        <v>1</v>
      </c>
      <c r="I3206" s="1">
        <f t="shared" si="256"/>
        <v>7</v>
      </c>
      <c r="J3206" s="4">
        <f t="shared" si="257"/>
        <v>1.4738550374296887E-3</v>
      </c>
      <c r="K3206" s="19">
        <f t="shared" si="258"/>
        <v>75.134182098090676</v>
      </c>
    </row>
    <row r="3207" spans="2:11" x14ac:dyDescent="0.35">
      <c r="B3207" t="s">
        <v>768</v>
      </c>
      <c r="C3207" t="s">
        <v>1997</v>
      </c>
      <c r="D3207" t="s">
        <v>1784</v>
      </c>
      <c r="E3207" s="1">
        <v>19.309406000000006</v>
      </c>
      <c r="F3207" s="1">
        <v>2.1240346600000004</v>
      </c>
      <c r="G3207" s="1">
        <f t="shared" ref="G3207:G3270" si="259">F3207*($G$3/$F$3)</f>
        <v>2.1240335471297982</v>
      </c>
      <c r="H3207" s="57">
        <f t="shared" si="255"/>
        <v>1</v>
      </c>
      <c r="I3207" s="1">
        <f t="shared" si="256"/>
        <v>2</v>
      </c>
      <c r="J3207" s="4">
        <f t="shared" si="257"/>
        <v>4.2110143926562534E-4</v>
      </c>
      <c r="K3207" s="19">
        <f t="shared" si="258"/>
        <v>21.466909170883049</v>
      </c>
    </row>
    <row r="3208" spans="2:11" x14ac:dyDescent="0.35">
      <c r="B3208" t="s">
        <v>768</v>
      </c>
      <c r="C3208" t="s">
        <v>1998</v>
      </c>
      <c r="D3208" t="s">
        <v>1784</v>
      </c>
      <c r="E3208" s="1">
        <v>39.647645999999995</v>
      </c>
      <c r="F3208" s="1">
        <v>4.3612410599999993</v>
      </c>
      <c r="G3208" s="1">
        <f t="shared" si="259"/>
        <v>4.3612387749642076</v>
      </c>
      <c r="H3208" s="57">
        <f t="shared" ref="H3208:H3271" si="260">+VLOOKUP(D3208,$P$8:$AF$357,17,0)</f>
        <v>1</v>
      </c>
      <c r="I3208" s="1">
        <f t="shared" si="256"/>
        <v>4</v>
      </c>
      <c r="J3208" s="4">
        <f t="shared" si="257"/>
        <v>8.4220287853125069E-4</v>
      </c>
      <c r="K3208" s="19">
        <f t="shared" si="258"/>
        <v>42.933818341766099</v>
      </c>
    </row>
    <row r="3209" spans="2:11" x14ac:dyDescent="0.35">
      <c r="B3209" t="s">
        <v>768</v>
      </c>
      <c r="C3209" t="s">
        <v>1998</v>
      </c>
      <c r="D3209" t="s">
        <v>76</v>
      </c>
      <c r="E3209" s="1">
        <v>158.36772700000009</v>
      </c>
      <c r="F3209" s="1">
        <v>17.420449970000011</v>
      </c>
      <c r="G3209" s="1">
        <f t="shared" si="259"/>
        <v>17.420440842700891</v>
      </c>
      <c r="H3209" s="57">
        <f t="shared" si="260"/>
        <v>1</v>
      </c>
      <c r="I3209" s="1">
        <f t="shared" si="256"/>
        <v>17</v>
      </c>
      <c r="J3209" s="4">
        <f t="shared" si="257"/>
        <v>3.5793622337578152E-3</v>
      </c>
      <c r="K3209" s="19">
        <f t="shared" si="258"/>
        <v>182.4687279525059</v>
      </c>
    </row>
    <row r="3210" spans="2:11" x14ac:dyDescent="0.35">
      <c r="B3210" t="s">
        <v>768</v>
      </c>
      <c r="C3210" t="s">
        <v>1928</v>
      </c>
      <c r="D3210" t="s">
        <v>47</v>
      </c>
      <c r="E3210" s="1">
        <v>718.34946599999989</v>
      </c>
      <c r="F3210" s="1">
        <v>79.018441259999989</v>
      </c>
      <c r="G3210" s="1">
        <f t="shared" si="259"/>
        <v>79.018399858948314</v>
      </c>
      <c r="H3210" s="57">
        <f t="shared" si="260"/>
        <v>1</v>
      </c>
      <c r="I3210" s="1">
        <f t="shared" si="256"/>
        <v>79</v>
      </c>
      <c r="J3210" s="4">
        <f t="shared" si="257"/>
        <v>1.66335068509922E-2</v>
      </c>
      <c r="K3210" s="19">
        <f t="shared" si="258"/>
        <v>847.94291224988035</v>
      </c>
    </row>
    <row r="3211" spans="2:11" x14ac:dyDescent="0.35">
      <c r="B3211" t="s">
        <v>768</v>
      </c>
      <c r="C3211" t="s">
        <v>1999</v>
      </c>
      <c r="D3211" t="s">
        <v>47</v>
      </c>
      <c r="E3211" s="1">
        <v>753.93915000000095</v>
      </c>
      <c r="F3211" s="1">
        <v>82.933306500000114</v>
      </c>
      <c r="G3211" s="1">
        <f t="shared" si="259"/>
        <v>82.93326304778752</v>
      </c>
      <c r="H3211" s="57">
        <f t="shared" si="260"/>
        <v>1</v>
      </c>
      <c r="I3211" s="1">
        <f t="shared" si="256"/>
        <v>83</v>
      </c>
      <c r="J3211" s="4">
        <f t="shared" si="257"/>
        <v>1.7475709729523451E-2</v>
      </c>
      <c r="K3211" s="19">
        <f t="shared" si="258"/>
        <v>890.87673059164649</v>
      </c>
    </row>
    <row r="3212" spans="2:11" x14ac:dyDescent="0.35">
      <c r="B3212" t="s">
        <v>768</v>
      </c>
      <c r="C3212" t="s">
        <v>2000</v>
      </c>
      <c r="D3212" t="s">
        <v>1784</v>
      </c>
      <c r="E3212" s="1">
        <v>919.51229100000296</v>
      </c>
      <c r="F3212" s="1">
        <v>101.14635201000031</v>
      </c>
      <c r="G3212" s="1">
        <f t="shared" si="259"/>
        <v>101.14629901521479</v>
      </c>
      <c r="H3212" s="57">
        <f t="shared" si="260"/>
        <v>1</v>
      </c>
      <c r="I3212" s="1">
        <f t="shared" si="256"/>
        <v>101</v>
      </c>
      <c r="J3212" s="4">
        <f t="shared" si="257"/>
        <v>2.1265622682914077E-2</v>
      </c>
      <c r="K3212" s="19">
        <f t="shared" si="258"/>
        <v>1084.0789131295937</v>
      </c>
    </row>
    <row r="3213" spans="2:11" x14ac:dyDescent="0.35">
      <c r="B3213" t="s">
        <v>768</v>
      </c>
      <c r="C3213" t="s">
        <v>2000</v>
      </c>
      <c r="D3213" t="s">
        <v>1784</v>
      </c>
      <c r="E3213" s="1">
        <v>75.41597800000001</v>
      </c>
      <c r="F3213" s="1">
        <v>8.2957575800000001</v>
      </c>
      <c r="G3213" s="1">
        <f t="shared" si="259"/>
        <v>8.2957532335071722</v>
      </c>
      <c r="H3213" s="57">
        <f t="shared" si="260"/>
        <v>1</v>
      </c>
      <c r="I3213" s="1">
        <f t="shared" si="256"/>
        <v>8</v>
      </c>
      <c r="J3213" s="4">
        <f t="shared" si="257"/>
        <v>1.6844057570625014E-3</v>
      </c>
      <c r="K3213" s="19">
        <f t="shared" si="258"/>
        <v>85.867636683532197</v>
      </c>
    </row>
    <row r="3214" spans="2:11" x14ac:dyDescent="0.35">
      <c r="B3214" t="s">
        <v>768</v>
      </c>
      <c r="C3214" t="s">
        <v>2000</v>
      </c>
      <c r="D3214" t="s">
        <v>1784</v>
      </c>
      <c r="E3214" s="1">
        <v>552.60740399999975</v>
      </c>
      <c r="F3214" s="1">
        <v>60.786814439999986</v>
      </c>
      <c r="G3214" s="1">
        <f t="shared" si="259"/>
        <v>60.78678259125676</v>
      </c>
      <c r="H3214" s="57">
        <f t="shared" si="260"/>
        <v>1</v>
      </c>
      <c r="I3214" s="1">
        <f t="shared" si="256"/>
        <v>61</v>
      </c>
      <c r="J3214" s="4">
        <f t="shared" si="257"/>
        <v>1.2843593897601573E-2</v>
      </c>
      <c r="K3214" s="19">
        <f t="shared" si="258"/>
        <v>654.740729711933</v>
      </c>
    </row>
    <row r="3215" spans="2:11" x14ac:dyDescent="0.35">
      <c r="B3215" t="s">
        <v>768</v>
      </c>
      <c r="C3215" t="s">
        <v>2001</v>
      </c>
      <c r="D3215" t="s">
        <v>1782</v>
      </c>
      <c r="E3215" s="1">
        <v>1049.945025</v>
      </c>
      <c r="F3215" s="1">
        <v>115.49395275000001</v>
      </c>
      <c r="G3215" s="1">
        <f t="shared" si="259"/>
        <v>115.49389223790904</v>
      </c>
      <c r="H3215" s="57">
        <f t="shared" si="260"/>
        <v>1</v>
      </c>
      <c r="I3215" s="1">
        <f t="shared" si="256"/>
        <v>115</v>
      </c>
      <c r="J3215" s="4">
        <f t="shared" si="257"/>
        <v>2.4213332757773456E-2</v>
      </c>
      <c r="K3215" s="19">
        <f t="shared" si="258"/>
        <v>1234.3472773257752</v>
      </c>
    </row>
    <row r="3216" spans="2:11" x14ac:dyDescent="0.35">
      <c r="B3216" t="s">
        <v>768</v>
      </c>
      <c r="C3216" t="s">
        <v>1907</v>
      </c>
      <c r="D3216" t="s">
        <v>1784</v>
      </c>
      <c r="E3216" s="1">
        <v>8.1177290000000006</v>
      </c>
      <c r="F3216" s="1">
        <v>0.89295019000000009</v>
      </c>
      <c r="G3216" s="1">
        <f t="shared" si="259"/>
        <v>0.89294972214621349</v>
      </c>
      <c r="H3216" s="57">
        <f t="shared" si="260"/>
        <v>1</v>
      </c>
      <c r="I3216" s="1">
        <f t="shared" si="256"/>
        <v>1</v>
      </c>
      <c r="J3216" s="4">
        <f t="shared" si="257"/>
        <v>2.1055071963281267E-4</v>
      </c>
      <c r="K3216" s="19">
        <f t="shared" si="258"/>
        <v>10.733454585441525</v>
      </c>
    </row>
    <row r="3217" spans="2:11" x14ac:dyDescent="0.35">
      <c r="B3217" t="s">
        <v>768</v>
      </c>
      <c r="C3217" t="s">
        <v>2002</v>
      </c>
      <c r="D3217" t="s">
        <v>1784</v>
      </c>
      <c r="E3217" s="1">
        <v>1.5492619999999999</v>
      </c>
      <c r="F3217" s="1">
        <v>0.17041882</v>
      </c>
      <c r="G3217" s="1">
        <f t="shared" si="259"/>
        <v>0.17041873071048402</v>
      </c>
      <c r="H3217" s="57">
        <f t="shared" si="260"/>
        <v>1</v>
      </c>
      <c r="I3217" s="1">
        <f t="shared" si="256"/>
        <v>0</v>
      </c>
      <c r="J3217" s="4">
        <f t="shared" si="257"/>
        <v>0</v>
      </c>
      <c r="K3217" s="19">
        <f t="shared" si="258"/>
        <v>0</v>
      </c>
    </row>
    <row r="3218" spans="2:11" x14ac:dyDescent="0.35">
      <c r="B3218" t="s">
        <v>768</v>
      </c>
      <c r="C3218" t="s">
        <v>2002</v>
      </c>
      <c r="D3218" t="s">
        <v>76</v>
      </c>
      <c r="E3218" s="1">
        <v>757.65248500000007</v>
      </c>
      <c r="F3218" s="1">
        <v>83.341773350000011</v>
      </c>
      <c r="G3218" s="1">
        <f t="shared" si="259"/>
        <v>83.341729683774631</v>
      </c>
      <c r="H3218" s="57">
        <f t="shared" si="260"/>
        <v>1</v>
      </c>
      <c r="I3218" s="1">
        <f t="shared" si="256"/>
        <v>83</v>
      </c>
      <c r="J3218" s="4">
        <f t="shared" si="257"/>
        <v>1.7475709729523451E-2</v>
      </c>
      <c r="K3218" s="19">
        <f t="shared" si="258"/>
        <v>890.87673059164649</v>
      </c>
    </row>
    <row r="3219" spans="2:11" x14ac:dyDescent="0.35">
      <c r="B3219" t="s">
        <v>768</v>
      </c>
      <c r="C3219" t="s">
        <v>2003</v>
      </c>
      <c r="D3219" t="s">
        <v>1782</v>
      </c>
      <c r="E3219" s="1">
        <v>3696.1614330000002</v>
      </c>
      <c r="F3219" s="1">
        <v>406.57775763000006</v>
      </c>
      <c r="G3219" s="1">
        <f t="shared" si="259"/>
        <v>406.57754460698311</v>
      </c>
      <c r="H3219" s="57">
        <f t="shared" si="260"/>
        <v>1</v>
      </c>
      <c r="I3219" s="1">
        <f t="shared" si="256"/>
        <v>407</v>
      </c>
      <c r="J3219" s="4">
        <f t="shared" si="257"/>
        <v>8.5694142890554756E-2</v>
      </c>
      <c r="K3219" s="19">
        <f t="shared" si="258"/>
        <v>4368.5160162747006</v>
      </c>
    </row>
    <row r="3220" spans="2:11" x14ac:dyDescent="0.35">
      <c r="B3220" t="s">
        <v>768</v>
      </c>
      <c r="C3220" t="s">
        <v>1928</v>
      </c>
      <c r="D3220" t="s">
        <v>47</v>
      </c>
      <c r="E3220" s="1">
        <v>881.55241199999944</v>
      </c>
      <c r="F3220" s="1">
        <v>96.970765319999913</v>
      </c>
      <c r="G3220" s="1">
        <f t="shared" si="259"/>
        <v>96.970714512978134</v>
      </c>
      <c r="H3220" s="57">
        <f t="shared" si="260"/>
        <v>1</v>
      </c>
      <c r="I3220" s="1">
        <f t="shared" si="256"/>
        <v>97</v>
      </c>
      <c r="J3220" s="4">
        <f t="shared" si="257"/>
        <v>2.0423419804382829E-2</v>
      </c>
      <c r="K3220" s="19">
        <f t="shared" si="258"/>
        <v>1041.1450947878279</v>
      </c>
    </row>
    <row r="3221" spans="2:11" x14ac:dyDescent="0.35">
      <c r="B3221" t="s">
        <v>768</v>
      </c>
      <c r="C3221" t="s">
        <v>1932</v>
      </c>
      <c r="D3221" t="s">
        <v>76</v>
      </c>
      <c r="E3221" s="1">
        <v>0.107068</v>
      </c>
      <c r="F3221" s="1">
        <v>1.177748E-2</v>
      </c>
      <c r="G3221" s="1">
        <f t="shared" si="259"/>
        <v>1.1777473829287817E-2</v>
      </c>
      <c r="H3221" s="57">
        <f t="shared" si="260"/>
        <v>1</v>
      </c>
      <c r="I3221" s="1">
        <f t="shared" si="256"/>
        <v>0</v>
      </c>
      <c r="J3221" s="4">
        <f t="shared" si="257"/>
        <v>0</v>
      </c>
      <c r="K3221" s="19">
        <f t="shared" si="258"/>
        <v>0</v>
      </c>
    </row>
    <row r="3222" spans="2:11" x14ac:dyDescent="0.35">
      <c r="B3222" t="s">
        <v>768</v>
      </c>
      <c r="C3222" t="s">
        <v>2004</v>
      </c>
      <c r="D3222" t="s">
        <v>47</v>
      </c>
      <c r="E3222" s="1">
        <v>2000.2775100000003</v>
      </c>
      <c r="F3222" s="1">
        <v>220.03052610000003</v>
      </c>
      <c r="G3222" s="1">
        <f t="shared" si="259"/>
        <v>220.03041081684543</v>
      </c>
      <c r="H3222" s="57">
        <f t="shared" si="260"/>
        <v>1</v>
      </c>
      <c r="I3222" s="1">
        <f t="shared" si="256"/>
        <v>220</v>
      </c>
      <c r="J3222" s="4">
        <f t="shared" si="257"/>
        <v>4.6321158319218791E-2</v>
      </c>
      <c r="K3222" s="19">
        <f t="shared" si="258"/>
        <v>2361.3600087971354</v>
      </c>
    </row>
    <row r="3223" spans="2:11" x14ac:dyDescent="0.35">
      <c r="B3223" t="s">
        <v>768</v>
      </c>
      <c r="C3223" t="s">
        <v>1915</v>
      </c>
      <c r="D3223" t="s">
        <v>459</v>
      </c>
      <c r="E3223" s="1">
        <v>1636.3717700000002</v>
      </c>
      <c r="F3223" s="1">
        <v>180.00089470000003</v>
      </c>
      <c r="G3223" s="1">
        <f t="shared" si="259"/>
        <v>180.00080039003612</v>
      </c>
      <c r="H3223" s="57">
        <f t="shared" si="260"/>
        <v>1</v>
      </c>
      <c r="I3223" s="1">
        <f t="shared" si="256"/>
        <v>180</v>
      </c>
      <c r="J3223" s="4">
        <f t="shared" si="257"/>
        <v>3.7899129533906284E-2</v>
      </c>
      <c r="K3223" s="19">
        <f t="shared" si="258"/>
        <v>1932.0218253794746</v>
      </c>
    </row>
    <row r="3224" spans="2:11" x14ac:dyDescent="0.35">
      <c r="B3224" t="s">
        <v>768</v>
      </c>
      <c r="C3224" t="s">
        <v>1104</v>
      </c>
      <c r="D3224" t="s">
        <v>191</v>
      </c>
      <c r="E3224" s="1">
        <v>707.03473700000018</v>
      </c>
      <c r="F3224" s="1">
        <v>77.773821070000011</v>
      </c>
      <c r="G3224" s="1">
        <f t="shared" si="259"/>
        <v>77.773780321056677</v>
      </c>
      <c r="H3224" s="57">
        <f t="shared" si="260"/>
        <v>1</v>
      </c>
      <c r="I3224" s="1">
        <f t="shared" si="256"/>
        <v>78</v>
      </c>
      <c r="J3224" s="4">
        <f t="shared" si="257"/>
        <v>1.6422956131359388E-2</v>
      </c>
      <c r="K3224" s="19">
        <f t="shared" si="258"/>
        <v>837.2094576644389</v>
      </c>
    </row>
    <row r="3225" spans="2:11" x14ac:dyDescent="0.35">
      <c r="B3225" t="s">
        <v>768</v>
      </c>
      <c r="C3225" t="s">
        <v>2005</v>
      </c>
      <c r="D3225" t="s">
        <v>47</v>
      </c>
      <c r="E3225" s="1">
        <v>2702.2158799999997</v>
      </c>
      <c r="F3225" s="1">
        <v>297.24374680000005</v>
      </c>
      <c r="G3225" s="1">
        <f t="shared" si="259"/>
        <v>297.24359106162399</v>
      </c>
      <c r="H3225" s="57">
        <f t="shared" si="260"/>
        <v>1</v>
      </c>
      <c r="I3225" s="1">
        <f t="shared" si="256"/>
        <v>297</v>
      </c>
      <c r="J3225" s="4">
        <f t="shared" si="257"/>
        <v>6.253356373094536E-2</v>
      </c>
      <c r="K3225" s="19">
        <f t="shared" si="258"/>
        <v>3187.8360118761325</v>
      </c>
    </row>
    <row r="3226" spans="2:11" x14ac:dyDescent="0.35">
      <c r="B3226" t="s">
        <v>768</v>
      </c>
      <c r="C3226" t="s">
        <v>2006</v>
      </c>
      <c r="D3226" t="s">
        <v>76</v>
      </c>
      <c r="E3226" s="1">
        <v>173.258242</v>
      </c>
      <c r="F3226" s="1">
        <v>19.05840662</v>
      </c>
      <c r="G3226" s="1">
        <f t="shared" si="259"/>
        <v>19.058396634507186</v>
      </c>
      <c r="H3226" s="57">
        <f t="shared" si="260"/>
        <v>1</v>
      </c>
      <c r="I3226" s="1">
        <f t="shared" si="256"/>
        <v>19</v>
      </c>
      <c r="J3226" s="4">
        <f t="shared" si="257"/>
        <v>4.0004636730234409E-3</v>
      </c>
      <c r="K3226" s="19">
        <f t="shared" si="258"/>
        <v>203.93563712338897</v>
      </c>
    </row>
    <row r="3227" spans="2:11" x14ac:dyDescent="0.35">
      <c r="B3227" t="s">
        <v>768</v>
      </c>
      <c r="C3227" t="s">
        <v>2006</v>
      </c>
      <c r="D3227" t="s">
        <v>1784</v>
      </c>
      <c r="E3227" s="1">
        <v>4.7012520000000189</v>
      </c>
      <c r="F3227" s="1">
        <v>0.51713772000000213</v>
      </c>
      <c r="G3227" s="1">
        <f t="shared" si="259"/>
        <v>0.51713744905001724</v>
      </c>
      <c r="H3227" s="57">
        <f t="shared" si="260"/>
        <v>1</v>
      </c>
      <c r="I3227" s="1">
        <f t="shared" si="256"/>
        <v>1</v>
      </c>
      <c r="J3227" s="4">
        <f t="shared" si="257"/>
        <v>2.1055071963281267E-4</v>
      </c>
      <c r="K3227" s="19">
        <f t="shared" si="258"/>
        <v>10.733454585441525</v>
      </c>
    </row>
    <row r="3228" spans="2:11" x14ac:dyDescent="0.35">
      <c r="B3228" t="s">
        <v>768</v>
      </c>
      <c r="C3228" t="s">
        <v>2007</v>
      </c>
      <c r="D3228" t="s">
        <v>47</v>
      </c>
      <c r="E3228" s="1">
        <v>0</v>
      </c>
      <c r="F3228" s="1">
        <v>0</v>
      </c>
      <c r="G3228" s="1">
        <f t="shared" si="259"/>
        <v>0</v>
      </c>
      <c r="H3228" s="57">
        <f t="shared" si="260"/>
        <v>1</v>
      </c>
      <c r="I3228" s="1">
        <f t="shared" si="256"/>
        <v>0</v>
      </c>
      <c r="J3228" s="4">
        <f t="shared" si="257"/>
        <v>0</v>
      </c>
      <c r="K3228" s="19">
        <f t="shared" si="258"/>
        <v>0</v>
      </c>
    </row>
    <row r="3229" spans="2:11" x14ac:dyDescent="0.35">
      <c r="B3229" t="s">
        <v>768</v>
      </c>
      <c r="C3229" t="s">
        <v>2005</v>
      </c>
      <c r="D3229" t="s">
        <v>47</v>
      </c>
      <c r="E3229" s="1">
        <v>1573.5735999999997</v>
      </c>
      <c r="F3229" s="1">
        <v>173.09309599999995</v>
      </c>
      <c r="G3229" s="1">
        <f t="shared" si="259"/>
        <v>173.09300530931941</v>
      </c>
      <c r="H3229" s="57">
        <f t="shared" si="260"/>
        <v>1</v>
      </c>
      <c r="I3229" s="1">
        <f t="shared" si="256"/>
        <v>173</v>
      </c>
      <c r="J3229" s="4">
        <f t="shared" si="257"/>
        <v>3.642527449647659E-2</v>
      </c>
      <c r="K3229" s="19">
        <f t="shared" si="258"/>
        <v>1856.8876432813836</v>
      </c>
    </row>
    <row r="3230" spans="2:11" x14ac:dyDescent="0.35">
      <c r="B3230" t="s">
        <v>768</v>
      </c>
      <c r="C3230" t="s">
        <v>2008</v>
      </c>
      <c r="D3230" t="s">
        <v>47</v>
      </c>
      <c r="E3230" s="1">
        <v>758.52131999999995</v>
      </c>
      <c r="F3230" s="1">
        <v>83.437345199999996</v>
      </c>
      <c r="G3230" s="1">
        <f t="shared" si="259"/>
        <v>83.437301483700551</v>
      </c>
      <c r="H3230" s="57">
        <f t="shared" si="260"/>
        <v>1</v>
      </c>
      <c r="I3230" s="1">
        <f t="shared" si="256"/>
        <v>83</v>
      </c>
      <c r="J3230" s="4">
        <f t="shared" si="257"/>
        <v>1.7475709729523451E-2</v>
      </c>
      <c r="K3230" s="19">
        <f t="shared" si="258"/>
        <v>890.87673059164649</v>
      </c>
    </row>
    <row r="3231" spans="2:11" x14ac:dyDescent="0.35">
      <c r="B3231" t="s">
        <v>768</v>
      </c>
      <c r="C3231" t="s">
        <v>2008</v>
      </c>
      <c r="D3231" t="s">
        <v>47</v>
      </c>
      <c r="E3231" s="1">
        <v>743.48285899999996</v>
      </c>
      <c r="F3231" s="1">
        <v>81.783114490000017</v>
      </c>
      <c r="G3231" s="1">
        <f t="shared" si="259"/>
        <v>81.783071640420914</v>
      </c>
      <c r="H3231" s="57">
        <f t="shared" si="260"/>
        <v>1</v>
      </c>
      <c r="I3231" s="1">
        <f t="shared" si="256"/>
        <v>82</v>
      </c>
      <c r="J3231" s="4">
        <f t="shared" si="257"/>
        <v>1.7265159009890639E-2</v>
      </c>
      <c r="K3231" s="19">
        <f t="shared" si="258"/>
        <v>880.14327600620504</v>
      </c>
    </row>
    <row r="3232" spans="2:11" x14ac:dyDescent="0.35">
      <c r="B3232" t="s">
        <v>768</v>
      </c>
      <c r="C3232" t="s">
        <v>2005</v>
      </c>
      <c r="D3232" t="s">
        <v>47</v>
      </c>
      <c r="E3232" s="1">
        <v>542.91178000000014</v>
      </c>
      <c r="F3232" s="1">
        <v>59.720295800000002</v>
      </c>
      <c r="G3232" s="1">
        <f t="shared" si="259"/>
        <v>59.720264510050299</v>
      </c>
      <c r="H3232" s="57">
        <f t="shared" si="260"/>
        <v>1</v>
      </c>
      <c r="I3232" s="1">
        <f t="shared" si="256"/>
        <v>60</v>
      </c>
      <c r="J3232" s="4">
        <f t="shared" si="257"/>
        <v>1.263304317796876E-2</v>
      </c>
      <c r="K3232" s="19">
        <f t="shared" si="258"/>
        <v>644.00727512649144</v>
      </c>
    </row>
    <row r="3233" spans="2:11" x14ac:dyDescent="0.35">
      <c r="B3233" t="s">
        <v>768</v>
      </c>
      <c r="C3233" t="s">
        <v>2005</v>
      </c>
      <c r="D3233" t="s">
        <v>47</v>
      </c>
      <c r="E3233" s="1">
        <v>1247.4856399999999</v>
      </c>
      <c r="F3233" s="1">
        <v>137.22342040000001</v>
      </c>
      <c r="G3233" s="1">
        <f t="shared" si="259"/>
        <v>137.22334850293612</v>
      </c>
      <c r="H3233" s="57">
        <f t="shared" si="260"/>
        <v>1</v>
      </c>
      <c r="I3233" s="1">
        <f t="shared" si="256"/>
        <v>137</v>
      </c>
      <c r="J3233" s="4">
        <f t="shared" si="257"/>
        <v>2.8845448589695337E-2</v>
      </c>
      <c r="K3233" s="19">
        <f t="shared" si="258"/>
        <v>1470.4832782054889</v>
      </c>
    </row>
    <row r="3234" spans="2:11" x14ac:dyDescent="0.35">
      <c r="B3234" t="s">
        <v>768</v>
      </c>
      <c r="C3234" t="s">
        <v>1377</v>
      </c>
      <c r="D3234" t="s">
        <v>1784</v>
      </c>
      <c r="E3234" s="1">
        <v>2.9128220000000002</v>
      </c>
      <c r="F3234" s="1">
        <v>0.32041042000000003</v>
      </c>
      <c r="G3234" s="1">
        <f t="shared" si="259"/>
        <v>0.32041025212363922</v>
      </c>
      <c r="H3234" s="57">
        <f t="shared" si="260"/>
        <v>1</v>
      </c>
      <c r="I3234" s="1">
        <f t="shared" si="256"/>
        <v>0</v>
      </c>
      <c r="J3234" s="4">
        <f t="shared" si="257"/>
        <v>0</v>
      </c>
      <c r="K3234" s="19">
        <f t="shared" si="258"/>
        <v>0</v>
      </c>
    </row>
    <row r="3235" spans="2:11" x14ac:dyDescent="0.35">
      <c r="B3235" t="s">
        <v>768</v>
      </c>
      <c r="C3235" t="s">
        <v>1340</v>
      </c>
      <c r="D3235" t="s">
        <v>1784</v>
      </c>
      <c r="E3235" s="1">
        <v>0.32356299999999999</v>
      </c>
      <c r="F3235" s="1">
        <v>3.5591930000000001E-2</v>
      </c>
      <c r="G3235" s="1">
        <f t="shared" si="259"/>
        <v>3.5591911351905842E-2</v>
      </c>
      <c r="H3235" s="57">
        <f t="shared" si="260"/>
        <v>1</v>
      </c>
      <c r="I3235" s="1">
        <f t="shared" si="256"/>
        <v>0</v>
      </c>
      <c r="J3235" s="4">
        <f t="shared" si="257"/>
        <v>0</v>
      </c>
      <c r="K3235" s="19">
        <f t="shared" si="258"/>
        <v>0</v>
      </c>
    </row>
    <row r="3236" spans="2:11" x14ac:dyDescent="0.35">
      <c r="B3236" t="s">
        <v>768</v>
      </c>
      <c r="C3236" t="s">
        <v>2009</v>
      </c>
      <c r="D3236" t="s">
        <v>47</v>
      </c>
      <c r="E3236" s="1">
        <v>815.48485999999912</v>
      </c>
      <c r="F3236" s="1">
        <v>89.703334599999877</v>
      </c>
      <c r="G3236" s="1">
        <f t="shared" si="259"/>
        <v>89.703287600687673</v>
      </c>
      <c r="H3236" s="57">
        <f t="shared" si="260"/>
        <v>1</v>
      </c>
      <c r="I3236" s="1">
        <f t="shared" si="256"/>
        <v>90</v>
      </c>
      <c r="J3236" s="4">
        <f t="shared" si="257"/>
        <v>1.8949564766953142E-2</v>
      </c>
      <c r="K3236" s="19">
        <f t="shared" si="258"/>
        <v>966.01091268973732</v>
      </c>
    </row>
    <row r="3237" spans="2:11" x14ac:dyDescent="0.35">
      <c r="B3237" t="s">
        <v>768</v>
      </c>
      <c r="C3237" t="s">
        <v>2010</v>
      </c>
      <c r="D3237" t="s">
        <v>47</v>
      </c>
      <c r="E3237" s="1">
        <v>165.99332400000003</v>
      </c>
      <c r="F3237" s="1">
        <v>18.259265640000002</v>
      </c>
      <c r="G3237" s="1">
        <f t="shared" si="259"/>
        <v>18.259256073210423</v>
      </c>
      <c r="H3237" s="57">
        <f t="shared" si="260"/>
        <v>1</v>
      </c>
      <c r="I3237" s="1">
        <f t="shared" si="256"/>
        <v>18</v>
      </c>
      <c r="J3237" s="4">
        <f t="shared" si="257"/>
        <v>3.789912953390628E-3</v>
      </c>
      <c r="K3237" s="19">
        <f t="shared" si="258"/>
        <v>193.20218253794744</v>
      </c>
    </row>
    <row r="3238" spans="2:11" x14ac:dyDescent="0.35">
      <c r="B3238" t="s">
        <v>768</v>
      </c>
      <c r="C3238" t="s">
        <v>2011</v>
      </c>
      <c r="D3238" t="s">
        <v>76</v>
      </c>
      <c r="E3238" s="1">
        <v>462.77999799999964</v>
      </c>
      <c r="F3238" s="1">
        <v>50.905799779999953</v>
      </c>
      <c r="G3238" s="1">
        <f t="shared" si="259"/>
        <v>50.905773108331751</v>
      </c>
      <c r="H3238" s="57">
        <f t="shared" si="260"/>
        <v>1</v>
      </c>
      <c r="I3238" s="1">
        <f t="shared" si="256"/>
        <v>51</v>
      </c>
      <c r="J3238" s="4">
        <f t="shared" si="257"/>
        <v>1.0738086701273446E-2</v>
      </c>
      <c r="K3238" s="19">
        <f t="shared" si="258"/>
        <v>547.4061838575177</v>
      </c>
    </row>
    <row r="3239" spans="2:11" x14ac:dyDescent="0.35">
      <c r="B3239" t="s">
        <v>768</v>
      </c>
      <c r="C3239" t="s">
        <v>2012</v>
      </c>
      <c r="D3239" t="s">
        <v>47</v>
      </c>
      <c r="E3239" s="1">
        <v>100.4657</v>
      </c>
      <c r="F3239" s="1">
        <v>11.051226999999999</v>
      </c>
      <c r="G3239" s="1">
        <f t="shared" si="259"/>
        <v>11.051221209802005</v>
      </c>
      <c r="H3239" s="57">
        <f t="shared" si="260"/>
        <v>1</v>
      </c>
      <c r="I3239" s="1">
        <f t="shared" si="256"/>
        <v>11</v>
      </c>
      <c r="J3239" s="4">
        <f t="shared" si="257"/>
        <v>2.3160579159609393E-3</v>
      </c>
      <c r="K3239" s="19">
        <f t="shared" si="258"/>
        <v>118.06800043985676</v>
      </c>
    </row>
    <row r="3240" spans="2:11" x14ac:dyDescent="0.35">
      <c r="B3240" t="s">
        <v>768</v>
      </c>
      <c r="C3240" t="s">
        <v>2013</v>
      </c>
      <c r="D3240" t="s">
        <v>191</v>
      </c>
      <c r="E3240" s="1">
        <v>919.91070000000013</v>
      </c>
      <c r="F3240" s="1">
        <v>101.19017700000002</v>
      </c>
      <c r="G3240" s="1">
        <f t="shared" si="259"/>
        <v>101.19012398225277</v>
      </c>
      <c r="H3240" s="57">
        <f t="shared" si="260"/>
        <v>1</v>
      </c>
      <c r="I3240" s="1">
        <f t="shared" si="256"/>
        <v>101</v>
      </c>
      <c r="J3240" s="4">
        <f t="shared" si="257"/>
        <v>2.1265622682914077E-2</v>
      </c>
      <c r="K3240" s="19">
        <f t="shared" si="258"/>
        <v>1084.0789131295937</v>
      </c>
    </row>
    <row r="3241" spans="2:11" x14ac:dyDescent="0.35">
      <c r="B3241" t="s">
        <v>768</v>
      </c>
      <c r="C3241" t="s">
        <v>2014</v>
      </c>
      <c r="D3241" t="s">
        <v>47</v>
      </c>
      <c r="E3241" s="1">
        <v>878.76577500000008</v>
      </c>
      <c r="F3241" s="1">
        <v>96.664235250000019</v>
      </c>
      <c r="G3241" s="1">
        <f t="shared" si="259"/>
        <v>96.664184603582115</v>
      </c>
      <c r="H3241" s="57">
        <f t="shared" si="260"/>
        <v>1</v>
      </c>
      <c r="I3241" s="1">
        <f t="shared" si="256"/>
        <v>97</v>
      </c>
      <c r="J3241" s="4">
        <f t="shared" si="257"/>
        <v>2.0423419804382829E-2</v>
      </c>
      <c r="K3241" s="19">
        <f t="shared" si="258"/>
        <v>1041.1450947878279</v>
      </c>
    </row>
    <row r="3242" spans="2:11" x14ac:dyDescent="0.35">
      <c r="B3242" t="s">
        <v>768</v>
      </c>
      <c r="C3242" t="s">
        <v>2015</v>
      </c>
      <c r="D3242" t="s">
        <v>47</v>
      </c>
      <c r="E3242" s="1">
        <v>1544.8675499999995</v>
      </c>
      <c r="F3242" s="1">
        <v>169.93543049999997</v>
      </c>
      <c r="G3242" s="1">
        <f t="shared" si="259"/>
        <v>169.93534146375188</v>
      </c>
      <c r="H3242" s="57">
        <f t="shared" si="260"/>
        <v>1</v>
      </c>
      <c r="I3242" s="1">
        <f t="shared" si="256"/>
        <v>170</v>
      </c>
      <c r="J3242" s="4">
        <f t="shared" si="257"/>
        <v>3.579362233757815E-2</v>
      </c>
      <c r="K3242" s="19">
        <f t="shared" si="258"/>
        <v>1824.687279525059</v>
      </c>
    </row>
    <row r="3243" spans="2:11" x14ac:dyDescent="0.35">
      <c r="B3243" t="s">
        <v>768</v>
      </c>
      <c r="C3243" t="s">
        <v>2016</v>
      </c>
      <c r="D3243" t="s">
        <v>740</v>
      </c>
      <c r="E3243" s="1">
        <v>4559.0245919999952</v>
      </c>
      <c r="F3243" s="1">
        <v>501.49270511999953</v>
      </c>
      <c r="G3243" s="1">
        <f t="shared" si="259"/>
        <v>501.49244236708932</v>
      </c>
      <c r="H3243" s="57">
        <f t="shared" si="260"/>
        <v>1</v>
      </c>
      <c r="I3243" s="1">
        <f t="shared" si="256"/>
        <v>501</v>
      </c>
      <c r="J3243" s="4">
        <f t="shared" si="257"/>
        <v>0.10548591053603915</v>
      </c>
      <c r="K3243" s="19">
        <f t="shared" si="258"/>
        <v>5377.4607473062033</v>
      </c>
    </row>
    <row r="3244" spans="2:11" x14ac:dyDescent="0.35">
      <c r="B3244" t="s">
        <v>768</v>
      </c>
      <c r="C3244" t="s">
        <v>1931</v>
      </c>
      <c r="D3244" t="s">
        <v>76</v>
      </c>
      <c r="E3244" s="1">
        <v>119.86455600000001</v>
      </c>
      <c r="F3244" s="1">
        <v>13.185101160000002</v>
      </c>
      <c r="G3244" s="1">
        <f t="shared" si="259"/>
        <v>13.185094251776482</v>
      </c>
      <c r="H3244" s="57">
        <f t="shared" si="260"/>
        <v>1</v>
      </c>
      <c r="I3244" s="1">
        <f t="shared" si="256"/>
        <v>13</v>
      </c>
      <c r="J3244" s="4">
        <f t="shared" si="257"/>
        <v>2.7371593552265646E-3</v>
      </c>
      <c r="K3244" s="19">
        <f t="shared" si="258"/>
        <v>139.53490961073982</v>
      </c>
    </row>
    <row r="3245" spans="2:11" x14ac:dyDescent="0.35">
      <c r="B3245" t="s">
        <v>768</v>
      </c>
      <c r="C3245" t="s">
        <v>1405</v>
      </c>
      <c r="D3245" t="s">
        <v>1784</v>
      </c>
      <c r="E3245" s="1">
        <v>6.0730950000000004</v>
      </c>
      <c r="F3245" s="1">
        <v>0.66804045000000001</v>
      </c>
      <c r="G3245" s="1">
        <f t="shared" si="259"/>
        <v>0.66804009998579128</v>
      </c>
      <c r="H3245" s="57">
        <f t="shared" si="260"/>
        <v>1</v>
      </c>
      <c r="I3245" s="1">
        <f t="shared" si="256"/>
        <v>1</v>
      </c>
      <c r="J3245" s="4">
        <f t="shared" si="257"/>
        <v>2.1055071963281267E-4</v>
      </c>
      <c r="K3245" s="19">
        <f t="shared" si="258"/>
        <v>10.733454585441525</v>
      </c>
    </row>
    <row r="3246" spans="2:11" x14ac:dyDescent="0.35">
      <c r="B3246" t="s">
        <v>768</v>
      </c>
      <c r="C3246" t="s">
        <v>1403</v>
      </c>
      <c r="D3246" t="s">
        <v>1784</v>
      </c>
      <c r="E3246" s="1">
        <v>48.298296999999998</v>
      </c>
      <c r="F3246" s="1">
        <v>5.3128126700000005</v>
      </c>
      <c r="G3246" s="1">
        <f t="shared" si="259"/>
        <v>5.3128098863962192</v>
      </c>
      <c r="H3246" s="57">
        <f t="shared" si="260"/>
        <v>1</v>
      </c>
      <c r="I3246" s="1">
        <f t="shared" si="256"/>
        <v>5</v>
      </c>
      <c r="J3246" s="4">
        <f t="shared" si="257"/>
        <v>1.0527535981640634E-3</v>
      </c>
      <c r="K3246" s="19">
        <f t="shared" si="258"/>
        <v>53.667272927207627</v>
      </c>
    </row>
    <row r="3247" spans="2:11" x14ac:dyDescent="0.35">
      <c r="B3247" t="s">
        <v>768</v>
      </c>
      <c r="C3247" t="s">
        <v>1403</v>
      </c>
      <c r="D3247" t="s">
        <v>1784</v>
      </c>
      <c r="E3247" s="1">
        <v>15.085343000000007</v>
      </c>
      <c r="F3247" s="1">
        <v>1.6593877300000006</v>
      </c>
      <c r="G3247" s="1">
        <f t="shared" si="259"/>
        <v>1.6593868605776725</v>
      </c>
      <c r="H3247" s="57">
        <f t="shared" si="260"/>
        <v>1</v>
      </c>
      <c r="I3247" s="1">
        <f t="shared" si="256"/>
        <v>2</v>
      </c>
      <c r="J3247" s="4">
        <f t="shared" si="257"/>
        <v>4.2110143926562534E-4</v>
      </c>
      <c r="K3247" s="19">
        <f t="shared" si="258"/>
        <v>21.466909170883049</v>
      </c>
    </row>
    <row r="3248" spans="2:11" x14ac:dyDescent="0.35">
      <c r="B3248" t="s">
        <v>768</v>
      </c>
      <c r="C3248" t="s">
        <v>1907</v>
      </c>
      <c r="D3248" t="s">
        <v>1784</v>
      </c>
      <c r="E3248" s="1">
        <v>39.999634999999977</v>
      </c>
      <c r="F3248" s="1">
        <v>4.3999598499999975</v>
      </c>
      <c r="G3248" s="1">
        <f t="shared" si="259"/>
        <v>4.399957544677819</v>
      </c>
      <c r="H3248" s="57">
        <f t="shared" si="260"/>
        <v>1</v>
      </c>
      <c r="I3248" s="1">
        <f t="shared" si="256"/>
        <v>4</v>
      </c>
      <c r="J3248" s="4">
        <f t="shared" si="257"/>
        <v>8.4220287853125069E-4</v>
      </c>
      <c r="K3248" s="19">
        <f t="shared" si="258"/>
        <v>42.933818341766099</v>
      </c>
    </row>
    <row r="3249" spans="2:11" x14ac:dyDescent="0.35">
      <c r="B3249" t="s">
        <v>768</v>
      </c>
      <c r="C3249" t="s">
        <v>2008</v>
      </c>
      <c r="D3249" t="s">
        <v>47</v>
      </c>
      <c r="E3249" s="1">
        <v>714.42007499999977</v>
      </c>
      <c r="F3249" s="1">
        <v>78.586208249999984</v>
      </c>
      <c r="G3249" s="1">
        <f t="shared" si="259"/>
        <v>78.586167075413186</v>
      </c>
      <c r="H3249" s="57">
        <f t="shared" si="260"/>
        <v>1</v>
      </c>
      <c r="I3249" s="1">
        <f t="shared" si="256"/>
        <v>79</v>
      </c>
      <c r="J3249" s="4">
        <f t="shared" si="257"/>
        <v>1.66335068509922E-2</v>
      </c>
      <c r="K3249" s="19">
        <f t="shared" si="258"/>
        <v>847.94291224988035</v>
      </c>
    </row>
    <row r="3250" spans="2:11" x14ac:dyDescent="0.35">
      <c r="B3250" t="s">
        <v>768</v>
      </c>
      <c r="C3250" t="s">
        <v>2015</v>
      </c>
      <c r="D3250" t="s">
        <v>47</v>
      </c>
      <c r="E3250" s="1">
        <v>974.28645000000017</v>
      </c>
      <c r="F3250" s="1">
        <v>107.17150950000004</v>
      </c>
      <c r="G3250" s="1">
        <f t="shared" si="259"/>
        <v>107.17145334838364</v>
      </c>
      <c r="H3250" s="57">
        <f t="shared" si="260"/>
        <v>1</v>
      </c>
      <c r="I3250" s="1">
        <f t="shared" ref="I3250:I3313" si="261">+ROUND(H3250*G3250,0)</f>
        <v>107</v>
      </c>
      <c r="J3250" s="4">
        <f t="shared" ref="J3250:J3313" si="262">$J$3*(I3250/$I$4)</f>
        <v>2.2528927000710953E-2</v>
      </c>
      <c r="K3250" s="19">
        <f t="shared" ref="K3250:K3313" si="263">$L$3*J3250</f>
        <v>1148.4796406422429</v>
      </c>
    </row>
    <row r="3251" spans="2:11" x14ac:dyDescent="0.35">
      <c r="B3251" t="s">
        <v>768</v>
      </c>
      <c r="C3251" t="s">
        <v>2017</v>
      </c>
      <c r="D3251" t="s">
        <v>47</v>
      </c>
      <c r="E3251" s="1">
        <v>0</v>
      </c>
      <c r="F3251" s="1">
        <v>0</v>
      </c>
      <c r="G3251" s="1">
        <f t="shared" si="259"/>
        <v>0</v>
      </c>
      <c r="H3251" s="57">
        <f t="shared" si="260"/>
        <v>1</v>
      </c>
      <c r="I3251" s="1">
        <f t="shared" si="261"/>
        <v>0</v>
      </c>
      <c r="J3251" s="4">
        <f t="shared" si="262"/>
        <v>0</v>
      </c>
      <c r="K3251" s="19">
        <f t="shared" si="263"/>
        <v>0</v>
      </c>
    </row>
    <row r="3252" spans="2:11" x14ac:dyDescent="0.35">
      <c r="B3252" t="s">
        <v>768</v>
      </c>
      <c r="C3252" t="s">
        <v>1340</v>
      </c>
      <c r="D3252" t="s">
        <v>1784</v>
      </c>
      <c r="E3252" s="1">
        <v>17.536054999999998</v>
      </c>
      <c r="F3252" s="1">
        <v>1.9289660499999997</v>
      </c>
      <c r="G3252" s="1">
        <f t="shared" si="259"/>
        <v>1.9289650393343647</v>
      </c>
      <c r="H3252" s="57">
        <f t="shared" si="260"/>
        <v>1</v>
      </c>
      <c r="I3252" s="1">
        <f t="shared" si="261"/>
        <v>2</v>
      </c>
      <c r="J3252" s="4">
        <f t="shared" si="262"/>
        <v>4.2110143926562534E-4</v>
      </c>
      <c r="K3252" s="19">
        <f t="shared" si="263"/>
        <v>21.466909170883049</v>
      </c>
    </row>
    <row r="3253" spans="2:11" x14ac:dyDescent="0.35">
      <c r="B3253" t="s">
        <v>768</v>
      </c>
      <c r="C3253" t="s">
        <v>2018</v>
      </c>
      <c r="D3253" t="s">
        <v>112</v>
      </c>
      <c r="E3253" s="1">
        <v>188.872725</v>
      </c>
      <c r="F3253" s="1">
        <v>20.77599975</v>
      </c>
      <c r="G3253" s="1">
        <f t="shared" si="259"/>
        <v>20.775988864588626</v>
      </c>
      <c r="H3253" s="57">
        <f t="shared" si="260"/>
        <v>0.82600678126016336</v>
      </c>
      <c r="I3253" s="1">
        <f t="shared" si="261"/>
        <v>17</v>
      </c>
      <c r="J3253" s="4">
        <f t="shared" si="262"/>
        <v>3.5793622337578152E-3</v>
      </c>
      <c r="K3253" s="19">
        <f t="shared" si="263"/>
        <v>182.4687279525059</v>
      </c>
    </row>
    <row r="3254" spans="2:11" x14ac:dyDescent="0.35">
      <c r="B3254" t="s">
        <v>768</v>
      </c>
      <c r="C3254" t="s">
        <v>2019</v>
      </c>
      <c r="D3254" t="s">
        <v>110</v>
      </c>
      <c r="E3254" s="1">
        <v>532.91808000000015</v>
      </c>
      <c r="F3254" s="1">
        <v>58.620988800000013</v>
      </c>
      <c r="G3254" s="1">
        <f t="shared" si="259"/>
        <v>58.620958086023023</v>
      </c>
      <c r="H3254" s="57">
        <f t="shared" si="260"/>
        <v>1</v>
      </c>
      <c r="I3254" s="1">
        <f t="shared" si="261"/>
        <v>59</v>
      </c>
      <c r="J3254" s="4">
        <f t="shared" si="262"/>
        <v>1.2422492458335948E-2</v>
      </c>
      <c r="K3254" s="19">
        <f t="shared" si="263"/>
        <v>633.27382054104999</v>
      </c>
    </row>
    <row r="3255" spans="2:11" x14ac:dyDescent="0.35">
      <c r="B3255" t="s">
        <v>768</v>
      </c>
      <c r="C3255" t="s">
        <v>1324</v>
      </c>
      <c r="D3255" t="s">
        <v>1784</v>
      </c>
      <c r="E3255" s="1">
        <v>4.6646859999999997</v>
      </c>
      <c r="F3255" s="1">
        <v>0.51311545999999997</v>
      </c>
      <c r="G3255" s="1">
        <f t="shared" si="259"/>
        <v>0.51311519115744453</v>
      </c>
      <c r="H3255" s="57">
        <f t="shared" si="260"/>
        <v>1</v>
      </c>
      <c r="I3255" s="1">
        <f t="shared" si="261"/>
        <v>1</v>
      </c>
      <c r="J3255" s="4">
        <f t="shared" si="262"/>
        <v>2.1055071963281267E-4</v>
      </c>
      <c r="K3255" s="19">
        <f t="shared" si="263"/>
        <v>10.733454585441525</v>
      </c>
    </row>
    <row r="3256" spans="2:11" x14ac:dyDescent="0.35">
      <c r="B3256" t="s">
        <v>768</v>
      </c>
      <c r="C3256" t="s">
        <v>940</v>
      </c>
      <c r="D3256" t="s">
        <v>1784</v>
      </c>
      <c r="E3256" s="1">
        <v>6.6821340000000102</v>
      </c>
      <c r="F3256" s="1">
        <v>0.73503474000000113</v>
      </c>
      <c r="G3256" s="1">
        <f t="shared" si="259"/>
        <v>0.73503435488469426</v>
      </c>
      <c r="H3256" s="57">
        <f t="shared" si="260"/>
        <v>1</v>
      </c>
      <c r="I3256" s="1">
        <f t="shared" si="261"/>
        <v>1</v>
      </c>
      <c r="J3256" s="4">
        <f t="shared" si="262"/>
        <v>2.1055071963281267E-4</v>
      </c>
      <c r="K3256" s="19">
        <f t="shared" si="263"/>
        <v>10.733454585441525</v>
      </c>
    </row>
    <row r="3257" spans="2:11" x14ac:dyDescent="0.35">
      <c r="B3257" t="s">
        <v>768</v>
      </c>
      <c r="C3257" t="s">
        <v>1320</v>
      </c>
      <c r="D3257" t="s">
        <v>1784</v>
      </c>
      <c r="E3257" s="1">
        <v>1.7908590000000011</v>
      </c>
      <c r="F3257" s="1">
        <v>0.19699449000000011</v>
      </c>
      <c r="G3257" s="1">
        <f t="shared" si="259"/>
        <v>0.19699438678638401</v>
      </c>
      <c r="H3257" s="57">
        <f t="shared" si="260"/>
        <v>1</v>
      </c>
      <c r="I3257" s="1">
        <f t="shared" si="261"/>
        <v>0</v>
      </c>
      <c r="J3257" s="4">
        <f t="shared" si="262"/>
        <v>0</v>
      </c>
      <c r="K3257" s="19">
        <f t="shared" si="263"/>
        <v>0</v>
      </c>
    </row>
    <row r="3258" spans="2:11" x14ac:dyDescent="0.35">
      <c r="B3258" t="s">
        <v>768</v>
      </c>
      <c r="C3258" t="s">
        <v>1944</v>
      </c>
      <c r="D3258" t="s">
        <v>1784</v>
      </c>
      <c r="E3258" s="1">
        <v>1.9103910000000011</v>
      </c>
      <c r="F3258" s="1">
        <v>0.21014301000000013</v>
      </c>
      <c r="G3258" s="1">
        <f t="shared" si="259"/>
        <v>0.2101428998973269</v>
      </c>
      <c r="H3258" s="57">
        <f t="shared" si="260"/>
        <v>1</v>
      </c>
      <c r="I3258" s="1">
        <f t="shared" si="261"/>
        <v>0</v>
      </c>
      <c r="J3258" s="4">
        <f t="shared" si="262"/>
        <v>0</v>
      </c>
      <c r="K3258" s="19">
        <f t="shared" si="263"/>
        <v>0</v>
      </c>
    </row>
    <row r="3259" spans="2:11" x14ac:dyDescent="0.35">
      <c r="B3259" t="s">
        <v>768</v>
      </c>
      <c r="C3259" t="s">
        <v>1321</v>
      </c>
      <c r="D3259" t="s">
        <v>1784</v>
      </c>
      <c r="E3259" s="1">
        <v>1.6054320000000009</v>
      </c>
      <c r="F3259" s="1">
        <v>0.17659752000000012</v>
      </c>
      <c r="G3259" s="1">
        <f t="shared" si="259"/>
        <v>0.17659742747320595</v>
      </c>
      <c r="H3259" s="57">
        <f t="shared" si="260"/>
        <v>1</v>
      </c>
      <c r="I3259" s="1">
        <f t="shared" si="261"/>
        <v>0</v>
      </c>
      <c r="J3259" s="4">
        <f t="shared" si="262"/>
        <v>0</v>
      </c>
      <c r="K3259" s="19">
        <f t="shared" si="263"/>
        <v>0</v>
      </c>
    </row>
    <row r="3260" spans="2:11" x14ac:dyDescent="0.35">
      <c r="B3260" t="s">
        <v>768</v>
      </c>
      <c r="C3260" t="s">
        <v>1799</v>
      </c>
      <c r="D3260" t="s">
        <v>1784</v>
      </c>
      <c r="E3260" s="1">
        <v>0.64657799999999999</v>
      </c>
      <c r="F3260" s="1">
        <v>7.1123580000000006E-2</v>
      </c>
      <c r="G3260" s="1">
        <f t="shared" si="259"/>
        <v>7.1123542735394882E-2</v>
      </c>
      <c r="H3260" s="57">
        <f t="shared" si="260"/>
        <v>1</v>
      </c>
      <c r="I3260" s="1">
        <f t="shared" si="261"/>
        <v>0</v>
      </c>
      <c r="J3260" s="4">
        <f t="shared" si="262"/>
        <v>0</v>
      </c>
      <c r="K3260" s="19">
        <f t="shared" si="263"/>
        <v>0</v>
      </c>
    </row>
    <row r="3261" spans="2:11" x14ac:dyDescent="0.35">
      <c r="B3261" t="s">
        <v>768</v>
      </c>
      <c r="C3261" t="s">
        <v>1907</v>
      </c>
      <c r="D3261" t="s">
        <v>1784</v>
      </c>
      <c r="E3261" s="1">
        <v>39.93047</v>
      </c>
      <c r="F3261" s="1">
        <v>4.3923517000000007</v>
      </c>
      <c r="G3261" s="1">
        <f t="shared" si="259"/>
        <v>4.3923493986640496</v>
      </c>
      <c r="H3261" s="57">
        <f t="shared" si="260"/>
        <v>1</v>
      </c>
      <c r="I3261" s="1">
        <f t="shared" si="261"/>
        <v>4</v>
      </c>
      <c r="J3261" s="4">
        <f t="shared" si="262"/>
        <v>8.4220287853125069E-4</v>
      </c>
      <c r="K3261" s="19">
        <f t="shared" si="263"/>
        <v>42.933818341766099</v>
      </c>
    </row>
    <row r="3262" spans="2:11" x14ac:dyDescent="0.35">
      <c r="B3262" t="s">
        <v>768</v>
      </c>
      <c r="C3262" t="s">
        <v>1907</v>
      </c>
      <c r="D3262" t="s">
        <v>1784</v>
      </c>
      <c r="E3262" s="1">
        <v>5.6002789999999996</v>
      </c>
      <c r="F3262" s="1">
        <v>0.6160306900000001</v>
      </c>
      <c r="G3262" s="1">
        <f t="shared" si="259"/>
        <v>0.61603036723587035</v>
      </c>
      <c r="H3262" s="57">
        <f t="shared" si="260"/>
        <v>1</v>
      </c>
      <c r="I3262" s="1">
        <f t="shared" si="261"/>
        <v>1</v>
      </c>
      <c r="J3262" s="4">
        <f t="shared" si="262"/>
        <v>2.1055071963281267E-4</v>
      </c>
      <c r="K3262" s="19">
        <f t="shared" si="263"/>
        <v>10.733454585441525</v>
      </c>
    </row>
    <row r="3263" spans="2:11" x14ac:dyDescent="0.35">
      <c r="B3263" t="s">
        <v>768</v>
      </c>
      <c r="C3263" t="s">
        <v>2020</v>
      </c>
      <c r="D3263" t="s">
        <v>76</v>
      </c>
      <c r="E3263" s="1">
        <v>226.2047890000002</v>
      </c>
      <c r="F3263" s="1">
        <v>24.882526790000018</v>
      </c>
      <c r="G3263" s="1">
        <f t="shared" si="259"/>
        <v>24.882513753008134</v>
      </c>
      <c r="H3263" s="57">
        <f t="shared" si="260"/>
        <v>1</v>
      </c>
      <c r="I3263" s="1">
        <f t="shared" si="261"/>
        <v>25</v>
      </c>
      <c r="J3263" s="4">
        <f t="shared" si="262"/>
        <v>5.2637679908203172E-3</v>
      </c>
      <c r="K3263" s="19">
        <f t="shared" si="263"/>
        <v>268.33636463603813</v>
      </c>
    </row>
    <row r="3264" spans="2:11" x14ac:dyDescent="0.35">
      <c r="B3264" t="s">
        <v>768</v>
      </c>
      <c r="C3264" t="s">
        <v>2020</v>
      </c>
      <c r="D3264" t="s">
        <v>1784</v>
      </c>
      <c r="E3264" s="1">
        <v>1.492142000000009</v>
      </c>
      <c r="F3264" s="1">
        <v>0.16413562000000098</v>
      </c>
      <c r="G3264" s="1">
        <f t="shared" si="259"/>
        <v>0.16413553400251513</v>
      </c>
      <c r="H3264" s="57">
        <f t="shared" si="260"/>
        <v>1</v>
      </c>
      <c r="I3264" s="1">
        <f t="shared" si="261"/>
        <v>0</v>
      </c>
      <c r="J3264" s="4">
        <f t="shared" si="262"/>
        <v>0</v>
      </c>
      <c r="K3264" s="19">
        <f t="shared" si="263"/>
        <v>0</v>
      </c>
    </row>
    <row r="3265" spans="2:11" x14ac:dyDescent="0.35">
      <c r="B3265" t="s">
        <v>768</v>
      </c>
      <c r="C3265" t="s">
        <v>2021</v>
      </c>
      <c r="D3265" t="s">
        <v>1782</v>
      </c>
      <c r="E3265" s="1">
        <v>587.80982200000039</v>
      </c>
      <c r="F3265" s="1">
        <v>64.659080420000038</v>
      </c>
      <c r="G3265" s="1">
        <f t="shared" si="259"/>
        <v>64.659046542415425</v>
      </c>
      <c r="H3265" s="57">
        <f t="shared" si="260"/>
        <v>1</v>
      </c>
      <c r="I3265" s="1">
        <f t="shared" si="261"/>
        <v>65</v>
      </c>
      <c r="J3265" s="4">
        <f t="shared" si="262"/>
        <v>1.3685796776132823E-2</v>
      </c>
      <c r="K3265" s="19">
        <f t="shared" si="263"/>
        <v>697.67454805369903</v>
      </c>
    </row>
    <row r="3266" spans="2:11" x14ac:dyDescent="0.35">
      <c r="B3266" t="s">
        <v>768</v>
      </c>
      <c r="C3266" t="s">
        <v>2022</v>
      </c>
      <c r="D3266" t="s">
        <v>740</v>
      </c>
      <c r="E3266" s="1">
        <v>130.19999999999999</v>
      </c>
      <c r="F3266" s="1">
        <v>14.321999999999999</v>
      </c>
      <c r="G3266" s="1">
        <f t="shared" si="259"/>
        <v>14.321992496107836</v>
      </c>
      <c r="H3266" s="57">
        <f t="shared" si="260"/>
        <v>1</v>
      </c>
      <c r="I3266" s="1">
        <f t="shared" si="261"/>
        <v>14</v>
      </c>
      <c r="J3266" s="4">
        <f t="shared" si="262"/>
        <v>2.9477100748593775E-3</v>
      </c>
      <c r="K3266" s="19">
        <f t="shared" si="263"/>
        <v>150.26836419618135</v>
      </c>
    </row>
    <row r="3267" spans="2:11" x14ac:dyDescent="0.35">
      <c r="B3267" t="s">
        <v>768</v>
      </c>
      <c r="C3267" t="s">
        <v>2007</v>
      </c>
      <c r="D3267" t="s">
        <v>47</v>
      </c>
      <c r="E3267" s="1">
        <v>1398.1702499999999</v>
      </c>
      <c r="F3267" s="1">
        <v>153.79872749999998</v>
      </c>
      <c r="G3267" s="1">
        <f t="shared" si="259"/>
        <v>153.79864691844253</v>
      </c>
      <c r="H3267" s="57">
        <f t="shared" si="260"/>
        <v>1</v>
      </c>
      <c r="I3267" s="1">
        <f t="shared" si="261"/>
        <v>154</v>
      </c>
      <c r="J3267" s="4">
        <f t="shared" si="262"/>
        <v>3.2424810823453151E-2</v>
      </c>
      <c r="K3267" s="19">
        <f t="shared" si="263"/>
        <v>1652.9520061579947</v>
      </c>
    </row>
    <row r="3268" spans="2:11" x14ac:dyDescent="0.35">
      <c r="B3268" t="s">
        <v>768</v>
      </c>
      <c r="C3268" t="s">
        <v>2023</v>
      </c>
      <c r="D3268" t="s">
        <v>47</v>
      </c>
      <c r="E3268" s="1">
        <v>8.564595999999991</v>
      </c>
      <c r="F3268" s="1">
        <v>0.94210555999999901</v>
      </c>
      <c r="G3268" s="1">
        <f t="shared" si="259"/>
        <v>0.94210506639166725</v>
      </c>
      <c r="H3268" s="57">
        <f t="shared" si="260"/>
        <v>1</v>
      </c>
      <c r="I3268" s="1">
        <f t="shared" si="261"/>
        <v>1</v>
      </c>
      <c r="J3268" s="4">
        <f t="shared" si="262"/>
        <v>2.1055071963281267E-4</v>
      </c>
      <c r="K3268" s="19">
        <f t="shared" si="263"/>
        <v>10.733454585441525</v>
      </c>
    </row>
    <row r="3269" spans="2:11" x14ac:dyDescent="0.35">
      <c r="B3269" t="s">
        <v>768</v>
      </c>
      <c r="C3269" t="s">
        <v>2023</v>
      </c>
      <c r="D3269" t="s">
        <v>47</v>
      </c>
      <c r="E3269" s="1">
        <v>0</v>
      </c>
      <c r="F3269" s="1">
        <v>0</v>
      </c>
      <c r="G3269" s="1">
        <f t="shared" si="259"/>
        <v>0</v>
      </c>
      <c r="H3269" s="57">
        <f t="shared" si="260"/>
        <v>1</v>
      </c>
      <c r="I3269" s="1">
        <f t="shared" si="261"/>
        <v>0</v>
      </c>
      <c r="J3269" s="4">
        <f t="shared" si="262"/>
        <v>0</v>
      </c>
      <c r="K3269" s="19">
        <f t="shared" si="263"/>
        <v>0</v>
      </c>
    </row>
    <row r="3270" spans="2:11" x14ac:dyDescent="0.35">
      <c r="B3270" t="s">
        <v>768</v>
      </c>
      <c r="C3270" t="s">
        <v>2024</v>
      </c>
      <c r="D3270" t="s">
        <v>47</v>
      </c>
      <c r="E3270" s="1">
        <v>31.932521000000001</v>
      </c>
      <c r="F3270" s="1">
        <v>3.5125773100000002</v>
      </c>
      <c r="G3270" s="1">
        <f t="shared" si="259"/>
        <v>3.5125754696144851</v>
      </c>
      <c r="H3270" s="57">
        <f t="shared" si="260"/>
        <v>1</v>
      </c>
      <c r="I3270" s="1">
        <f t="shared" si="261"/>
        <v>4</v>
      </c>
      <c r="J3270" s="4">
        <f t="shared" si="262"/>
        <v>8.4220287853125069E-4</v>
      </c>
      <c r="K3270" s="19">
        <f t="shared" si="263"/>
        <v>42.933818341766099</v>
      </c>
    </row>
    <row r="3271" spans="2:11" x14ac:dyDescent="0.35">
      <c r="B3271" t="s">
        <v>768</v>
      </c>
      <c r="C3271" t="s">
        <v>2024</v>
      </c>
      <c r="D3271" t="s">
        <v>47</v>
      </c>
      <c r="E3271" s="1">
        <v>0</v>
      </c>
      <c r="F3271" s="1">
        <v>0</v>
      </c>
      <c r="G3271" s="1">
        <f t="shared" ref="G3271:G3334" si="264">F3271*($G$3/$F$3)</f>
        <v>0</v>
      </c>
      <c r="H3271" s="57">
        <f t="shared" si="260"/>
        <v>1</v>
      </c>
      <c r="I3271" s="1">
        <f t="shared" si="261"/>
        <v>0</v>
      </c>
      <c r="J3271" s="4">
        <f t="shared" si="262"/>
        <v>0</v>
      </c>
      <c r="K3271" s="19">
        <f t="shared" si="263"/>
        <v>0</v>
      </c>
    </row>
    <row r="3272" spans="2:11" x14ac:dyDescent="0.35">
      <c r="B3272" t="s">
        <v>768</v>
      </c>
      <c r="C3272" t="s">
        <v>2025</v>
      </c>
      <c r="D3272" t="s">
        <v>716</v>
      </c>
      <c r="E3272" s="1">
        <v>7167.2618399999983</v>
      </c>
      <c r="F3272" s="1">
        <v>788.39880239999991</v>
      </c>
      <c r="G3272" s="1">
        <f t="shared" si="264"/>
        <v>788.39838932503869</v>
      </c>
      <c r="H3272" s="57">
        <f t="shared" ref="H3272:H3335" si="265">+VLOOKUP(D3272,$P$8:$AF$357,17,0)</f>
        <v>1</v>
      </c>
      <c r="I3272" s="1">
        <f t="shared" si="261"/>
        <v>788</v>
      </c>
      <c r="J3272" s="4">
        <f t="shared" si="262"/>
        <v>0.16591396707065639</v>
      </c>
      <c r="K3272" s="19">
        <f t="shared" si="263"/>
        <v>8457.9622133279208</v>
      </c>
    </row>
    <row r="3273" spans="2:11" x14ac:dyDescent="0.35">
      <c r="B3273" t="s">
        <v>768</v>
      </c>
      <c r="C3273" t="s">
        <v>1372</v>
      </c>
      <c r="D3273" t="s">
        <v>1784</v>
      </c>
      <c r="E3273" s="1">
        <v>46.324240000000017</v>
      </c>
      <c r="F3273" s="1">
        <v>5.0956664000000007</v>
      </c>
      <c r="G3273" s="1">
        <f t="shared" si="264"/>
        <v>5.0956637301681917</v>
      </c>
      <c r="H3273" s="57">
        <f t="shared" si="265"/>
        <v>1</v>
      </c>
      <c r="I3273" s="1">
        <f t="shared" si="261"/>
        <v>5</v>
      </c>
      <c r="J3273" s="4">
        <f t="shared" si="262"/>
        <v>1.0527535981640634E-3</v>
      </c>
      <c r="K3273" s="19">
        <f t="shared" si="263"/>
        <v>53.667272927207627</v>
      </c>
    </row>
    <row r="3274" spans="2:11" x14ac:dyDescent="0.35">
      <c r="B3274" t="s">
        <v>768</v>
      </c>
      <c r="C3274" t="s">
        <v>1372</v>
      </c>
      <c r="D3274" t="s">
        <v>1784</v>
      </c>
      <c r="E3274" s="1">
        <v>8.1790940000000099</v>
      </c>
      <c r="F3274" s="1">
        <v>0.89970034000000121</v>
      </c>
      <c r="G3274" s="1">
        <f t="shared" si="264"/>
        <v>0.89969986860952988</v>
      </c>
      <c r="H3274" s="57">
        <f t="shared" si="265"/>
        <v>1</v>
      </c>
      <c r="I3274" s="1">
        <f t="shared" si="261"/>
        <v>1</v>
      </c>
      <c r="J3274" s="4">
        <f t="shared" si="262"/>
        <v>2.1055071963281267E-4</v>
      </c>
      <c r="K3274" s="19">
        <f t="shared" si="263"/>
        <v>10.733454585441525</v>
      </c>
    </row>
    <row r="3275" spans="2:11" x14ac:dyDescent="0.35">
      <c r="B3275" t="s">
        <v>768</v>
      </c>
      <c r="C3275" t="s">
        <v>2026</v>
      </c>
      <c r="D3275" t="s">
        <v>47</v>
      </c>
      <c r="E3275" s="1">
        <v>139.83027800000062</v>
      </c>
      <c r="F3275" s="1">
        <v>15.381330580000064</v>
      </c>
      <c r="G3275" s="1">
        <f t="shared" si="264"/>
        <v>15.3813225210805</v>
      </c>
      <c r="H3275" s="57">
        <f t="shared" si="265"/>
        <v>1</v>
      </c>
      <c r="I3275" s="1">
        <f t="shared" si="261"/>
        <v>15</v>
      </c>
      <c r="J3275" s="4">
        <f t="shared" si="262"/>
        <v>3.1582607944921899E-3</v>
      </c>
      <c r="K3275" s="19">
        <f t="shared" si="263"/>
        <v>161.00181878162286</v>
      </c>
    </row>
    <row r="3276" spans="2:11" x14ac:dyDescent="0.35">
      <c r="B3276" t="s">
        <v>768</v>
      </c>
      <c r="C3276" t="s">
        <v>1956</v>
      </c>
      <c r="D3276" t="s">
        <v>76</v>
      </c>
      <c r="E3276" s="1">
        <v>358.99792599999989</v>
      </c>
      <c r="F3276" s="1">
        <v>39.489771859999991</v>
      </c>
      <c r="G3276" s="1">
        <f t="shared" si="264"/>
        <v>39.489751169664174</v>
      </c>
      <c r="H3276" s="57">
        <f t="shared" si="265"/>
        <v>1</v>
      </c>
      <c r="I3276" s="1">
        <f t="shared" si="261"/>
        <v>39</v>
      </c>
      <c r="J3276" s="4">
        <f t="shared" si="262"/>
        <v>8.2114780656796938E-3</v>
      </c>
      <c r="K3276" s="19">
        <f t="shared" si="263"/>
        <v>418.60472883221945</v>
      </c>
    </row>
    <row r="3277" spans="2:11" x14ac:dyDescent="0.35">
      <c r="B3277" t="s">
        <v>768</v>
      </c>
      <c r="C3277" t="s">
        <v>2027</v>
      </c>
      <c r="D3277" t="s">
        <v>1805</v>
      </c>
      <c r="E3277" s="1">
        <v>3883.6740170000003</v>
      </c>
      <c r="F3277" s="1">
        <v>427.20414187000006</v>
      </c>
      <c r="G3277" s="1">
        <f t="shared" si="264"/>
        <v>427.20391803996154</v>
      </c>
      <c r="H3277" s="57">
        <f t="shared" si="265"/>
        <v>1</v>
      </c>
      <c r="I3277" s="1">
        <f t="shared" si="261"/>
        <v>427</v>
      </c>
      <c r="J3277" s="4">
        <f t="shared" si="262"/>
        <v>8.990515728321101E-2</v>
      </c>
      <c r="K3277" s="19">
        <f t="shared" si="263"/>
        <v>4583.1851079835305</v>
      </c>
    </row>
    <row r="3278" spans="2:11" x14ac:dyDescent="0.35">
      <c r="B3278" t="s">
        <v>768</v>
      </c>
      <c r="C3278" t="s">
        <v>2028</v>
      </c>
      <c r="D3278" t="s">
        <v>611</v>
      </c>
      <c r="E3278" s="1">
        <v>888.28665000000001</v>
      </c>
      <c r="F3278" s="1">
        <v>97.711531500000007</v>
      </c>
      <c r="G3278" s="1">
        <f t="shared" si="264"/>
        <v>97.711480304859975</v>
      </c>
      <c r="H3278" s="57">
        <f t="shared" si="265"/>
        <v>1</v>
      </c>
      <c r="I3278" s="1">
        <f t="shared" si="261"/>
        <v>98</v>
      </c>
      <c r="J3278" s="4">
        <f t="shared" si="262"/>
        <v>2.0633970524015641E-2</v>
      </c>
      <c r="K3278" s="19">
        <f t="shared" si="263"/>
        <v>1051.8785493732694</v>
      </c>
    </row>
    <row r="3279" spans="2:11" x14ac:dyDescent="0.35">
      <c r="B3279" t="s">
        <v>768</v>
      </c>
      <c r="C3279" t="s">
        <v>2028</v>
      </c>
      <c r="D3279" t="s">
        <v>611</v>
      </c>
      <c r="E3279" s="1">
        <v>671.00945999999976</v>
      </c>
      <c r="F3279" s="1">
        <v>73.811040599999984</v>
      </c>
      <c r="G3279" s="1">
        <f t="shared" si="264"/>
        <v>73.811001927322351</v>
      </c>
      <c r="H3279" s="57">
        <f t="shared" si="265"/>
        <v>1</v>
      </c>
      <c r="I3279" s="1">
        <f t="shared" si="261"/>
        <v>74</v>
      </c>
      <c r="J3279" s="4">
        <f t="shared" si="262"/>
        <v>1.5580753252828138E-2</v>
      </c>
      <c r="K3279" s="19">
        <f t="shared" si="263"/>
        <v>794.27563932267276</v>
      </c>
    </row>
    <row r="3280" spans="2:11" x14ac:dyDescent="0.35">
      <c r="B3280" t="s">
        <v>768</v>
      </c>
      <c r="C3280" t="s">
        <v>2028</v>
      </c>
      <c r="D3280" t="s">
        <v>611</v>
      </c>
      <c r="E3280" s="1">
        <v>736.22883999999942</v>
      </c>
      <c r="F3280" s="1">
        <v>80.985172399999939</v>
      </c>
      <c r="G3280" s="1">
        <f t="shared" si="264"/>
        <v>80.985129968495926</v>
      </c>
      <c r="H3280" s="57">
        <f t="shared" si="265"/>
        <v>1</v>
      </c>
      <c r="I3280" s="1">
        <f t="shared" si="261"/>
        <v>81</v>
      </c>
      <c r="J3280" s="4">
        <f t="shared" si="262"/>
        <v>1.7054608290257827E-2</v>
      </c>
      <c r="K3280" s="19">
        <f t="shared" si="263"/>
        <v>869.40982142076348</v>
      </c>
    </row>
    <row r="3281" spans="2:11" x14ac:dyDescent="0.35">
      <c r="B3281" t="s">
        <v>768</v>
      </c>
      <c r="C3281" t="s">
        <v>2029</v>
      </c>
      <c r="D3281" t="s">
        <v>47</v>
      </c>
      <c r="E3281" s="1">
        <v>514.49479999999994</v>
      </c>
      <c r="F3281" s="1">
        <v>56.594428000000008</v>
      </c>
      <c r="G3281" s="1">
        <f t="shared" si="264"/>
        <v>56.594398347822604</v>
      </c>
      <c r="H3281" s="57">
        <f t="shared" si="265"/>
        <v>1</v>
      </c>
      <c r="I3281" s="1">
        <f t="shared" si="261"/>
        <v>57</v>
      </c>
      <c r="J3281" s="4">
        <f t="shared" si="262"/>
        <v>1.2001391019070322E-2</v>
      </c>
      <c r="K3281" s="19">
        <f t="shared" si="263"/>
        <v>611.80691137016686</v>
      </c>
    </row>
    <row r="3282" spans="2:11" x14ac:dyDescent="0.35">
      <c r="B3282" t="s">
        <v>768</v>
      </c>
      <c r="C3282" t="s">
        <v>2005</v>
      </c>
      <c r="D3282" t="s">
        <v>47</v>
      </c>
      <c r="E3282" s="1">
        <v>1479.2710590000002</v>
      </c>
      <c r="F3282" s="1">
        <v>162.71981649</v>
      </c>
      <c r="G3282" s="1">
        <f t="shared" si="264"/>
        <v>162.71973123431255</v>
      </c>
      <c r="H3282" s="57">
        <f t="shared" si="265"/>
        <v>1</v>
      </c>
      <c r="I3282" s="1">
        <f t="shared" si="261"/>
        <v>163</v>
      </c>
      <c r="J3282" s="4">
        <f t="shared" si="262"/>
        <v>3.4319767300148463E-2</v>
      </c>
      <c r="K3282" s="19">
        <f t="shared" si="263"/>
        <v>1749.5530974269684</v>
      </c>
    </row>
    <row r="3283" spans="2:11" x14ac:dyDescent="0.35">
      <c r="B3283" t="s">
        <v>768</v>
      </c>
      <c r="C3283" t="s">
        <v>2005</v>
      </c>
      <c r="D3283" t="s">
        <v>47</v>
      </c>
      <c r="E3283" s="1">
        <v>1173.4144999999999</v>
      </c>
      <c r="F3283" s="1">
        <v>129.07559499999999</v>
      </c>
      <c r="G3283" s="1">
        <f t="shared" si="264"/>
        <v>129.07552737192111</v>
      </c>
      <c r="H3283" s="57">
        <f t="shared" si="265"/>
        <v>1</v>
      </c>
      <c r="I3283" s="1">
        <f t="shared" si="261"/>
        <v>129</v>
      </c>
      <c r="J3283" s="4">
        <f t="shared" si="262"/>
        <v>2.7161042832632838E-2</v>
      </c>
      <c r="K3283" s="19">
        <f t="shared" si="263"/>
        <v>1384.6156415219568</v>
      </c>
    </row>
    <row r="3284" spans="2:11" x14ac:dyDescent="0.35">
      <c r="B3284" t="s">
        <v>768</v>
      </c>
      <c r="C3284" t="s">
        <v>1807</v>
      </c>
      <c r="D3284" t="s">
        <v>1784</v>
      </c>
      <c r="E3284" s="1">
        <v>0.8521439999999999</v>
      </c>
      <c r="F3284" s="1">
        <v>9.3735840000000029E-2</v>
      </c>
      <c r="G3284" s="1">
        <f t="shared" si="264"/>
        <v>9.373579088789033E-2</v>
      </c>
      <c r="H3284" s="57">
        <f t="shared" si="265"/>
        <v>1</v>
      </c>
      <c r="I3284" s="1">
        <f t="shared" si="261"/>
        <v>0</v>
      </c>
      <c r="J3284" s="4">
        <f t="shared" si="262"/>
        <v>0</v>
      </c>
      <c r="K3284" s="19">
        <f t="shared" si="263"/>
        <v>0</v>
      </c>
    </row>
    <row r="3285" spans="2:11" x14ac:dyDescent="0.35">
      <c r="B3285" t="s">
        <v>768</v>
      </c>
      <c r="C3285" t="s">
        <v>2030</v>
      </c>
      <c r="D3285" t="s">
        <v>76</v>
      </c>
      <c r="E3285" s="1">
        <v>10003.67604</v>
      </c>
      <c r="F3285" s="1">
        <v>1100.4043644000001</v>
      </c>
      <c r="G3285" s="1">
        <f t="shared" si="264"/>
        <v>1100.4037878523332</v>
      </c>
      <c r="H3285" s="57">
        <f t="shared" si="265"/>
        <v>1</v>
      </c>
      <c r="I3285" s="1">
        <f t="shared" si="261"/>
        <v>1100</v>
      </c>
      <c r="J3285" s="4">
        <f t="shared" si="262"/>
        <v>0.23160579159609393</v>
      </c>
      <c r="K3285" s="19">
        <f t="shared" si="263"/>
        <v>11806.800043985677</v>
      </c>
    </row>
    <row r="3286" spans="2:11" x14ac:dyDescent="0.35">
      <c r="B3286" t="s">
        <v>768</v>
      </c>
      <c r="C3286" t="s">
        <v>1928</v>
      </c>
      <c r="D3286" t="s">
        <v>47</v>
      </c>
      <c r="E3286" s="1">
        <v>493.24244599999986</v>
      </c>
      <c r="F3286" s="1">
        <v>54.256669059999986</v>
      </c>
      <c r="G3286" s="1">
        <f t="shared" si="264"/>
        <v>54.256640632671839</v>
      </c>
      <c r="H3286" s="57">
        <f t="shared" si="265"/>
        <v>1</v>
      </c>
      <c r="I3286" s="1">
        <f t="shared" si="261"/>
        <v>54</v>
      </c>
      <c r="J3286" s="4">
        <f t="shared" si="262"/>
        <v>1.1369738860171884E-2</v>
      </c>
      <c r="K3286" s="19">
        <f t="shared" si="263"/>
        <v>579.60654761384228</v>
      </c>
    </row>
    <row r="3287" spans="2:11" x14ac:dyDescent="0.35">
      <c r="B3287" t="s">
        <v>768</v>
      </c>
      <c r="C3287" t="s">
        <v>2005</v>
      </c>
      <c r="D3287" t="s">
        <v>47</v>
      </c>
      <c r="E3287" s="1">
        <v>1957.1494000000002</v>
      </c>
      <c r="F3287" s="1">
        <v>215.28643400000004</v>
      </c>
      <c r="G3287" s="1">
        <f t="shared" si="264"/>
        <v>215.28632120247283</v>
      </c>
      <c r="H3287" s="57">
        <f t="shared" si="265"/>
        <v>1</v>
      </c>
      <c r="I3287" s="1">
        <f t="shared" si="261"/>
        <v>215</v>
      </c>
      <c r="J3287" s="4">
        <f t="shared" si="262"/>
        <v>4.5268404721054721E-2</v>
      </c>
      <c r="K3287" s="19">
        <f t="shared" si="263"/>
        <v>2307.6927358699277</v>
      </c>
    </row>
    <row r="3288" spans="2:11" x14ac:dyDescent="0.35">
      <c r="B3288" t="s">
        <v>768</v>
      </c>
      <c r="C3288" t="s">
        <v>2031</v>
      </c>
      <c r="D3288" t="s">
        <v>76</v>
      </c>
      <c r="E3288" s="1">
        <v>1041.4739999999997</v>
      </c>
      <c r="F3288" s="1">
        <v>114.56214</v>
      </c>
      <c r="G3288" s="1">
        <f t="shared" si="264"/>
        <v>114.56207997612452</v>
      </c>
      <c r="H3288" s="57">
        <f t="shared" si="265"/>
        <v>1</v>
      </c>
      <c r="I3288" s="1">
        <f t="shared" si="261"/>
        <v>115</v>
      </c>
      <c r="J3288" s="4">
        <f t="shared" si="262"/>
        <v>2.4213332757773456E-2</v>
      </c>
      <c r="K3288" s="19">
        <f t="shared" si="263"/>
        <v>1234.3472773257752</v>
      </c>
    </row>
    <row r="3289" spans="2:11" x14ac:dyDescent="0.35">
      <c r="B3289" t="s">
        <v>768</v>
      </c>
      <c r="C3289" t="s">
        <v>2032</v>
      </c>
      <c r="D3289" t="s">
        <v>47</v>
      </c>
      <c r="E3289" s="1">
        <v>907.93871999999999</v>
      </c>
      <c r="F3289" s="1">
        <v>99.873259199999978</v>
      </c>
      <c r="G3289" s="1">
        <f t="shared" si="264"/>
        <v>99.8732068722408</v>
      </c>
      <c r="H3289" s="57">
        <f t="shared" si="265"/>
        <v>1</v>
      </c>
      <c r="I3289" s="1">
        <f t="shared" si="261"/>
        <v>100</v>
      </c>
      <c r="J3289" s="4">
        <f t="shared" si="262"/>
        <v>2.1055071963281269E-2</v>
      </c>
      <c r="K3289" s="19">
        <f t="shared" si="263"/>
        <v>1073.3454585441525</v>
      </c>
    </row>
    <row r="3290" spans="2:11" x14ac:dyDescent="0.35">
      <c r="B3290" t="s">
        <v>768</v>
      </c>
      <c r="C3290" t="s">
        <v>2033</v>
      </c>
      <c r="D3290" t="s">
        <v>47</v>
      </c>
      <c r="E3290" s="1">
        <v>894.42864000000009</v>
      </c>
      <c r="F3290" s="1">
        <v>98.387150400000039</v>
      </c>
      <c r="G3290" s="1">
        <f t="shared" si="264"/>
        <v>98.387098850875134</v>
      </c>
      <c r="H3290" s="57">
        <f t="shared" si="265"/>
        <v>1</v>
      </c>
      <c r="I3290" s="1">
        <f t="shared" si="261"/>
        <v>98</v>
      </c>
      <c r="J3290" s="4">
        <f t="shared" si="262"/>
        <v>2.0633970524015641E-2</v>
      </c>
      <c r="K3290" s="19">
        <f t="shared" si="263"/>
        <v>1051.8785493732694</v>
      </c>
    </row>
    <row r="3291" spans="2:11" x14ac:dyDescent="0.35">
      <c r="B3291" t="s">
        <v>768</v>
      </c>
      <c r="C3291" t="s">
        <v>2034</v>
      </c>
      <c r="D3291" t="s">
        <v>47</v>
      </c>
      <c r="E3291" s="1">
        <v>1427.432</v>
      </c>
      <c r="F3291" s="1">
        <v>157.01752000000002</v>
      </c>
      <c r="G3291" s="1">
        <f t="shared" si="264"/>
        <v>157.01743773198314</v>
      </c>
      <c r="H3291" s="57">
        <f t="shared" si="265"/>
        <v>1</v>
      </c>
      <c r="I3291" s="1">
        <f t="shared" si="261"/>
        <v>157</v>
      </c>
      <c r="J3291" s="4">
        <f t="shared" si="262"/>
        <v>3.3056462982351591E-2</v>
      </c>
      <c r="K3291" s="19">
        <f t="shared" si="263"/>
        <v>1685.1523699143195</v>
      </c>
    </row>
    <row r="3292" spans="2:11" x14ac:dyDescent="0.35">
      <c r="B3292" t="s">
        <v>768</v>
      </c>
      <c r="C3292" t="s">
        <v>1372</v>
      </c>
      <c r="D3292" t="s">
        <v>1784</v>
      </c>
      <c r="E3292" s="1">
        <v>52.995903000000006</v>
      </c>
      <c r="F3292" s="1">
        <v>5.8295493300000016</v>
      </c>
      <c r="G3292" s="1">
        <f t="shared" si="264"/>
        <v>5.8295462756563676</v>
      </c>
      <c r="H3292" s="57">
        <f t="shared" si="265"/>
        <v>1</v>
      </c>
      <c r="I3292" s="1">
        <f t="shared" si="261"/>
        <v>6</v>
      </c>
      <c r="J3292" s="4">
        <f t="shared" si="262"/>
        <v>1.2633043177968761E-3</v>
      </c>
      <c r="K3292" s="19">
        <f t="shared" si="263"/>
        <v>64.400727512649155</v>
      </c>
    </row>
    <row r="3293" spans="2:11" x14ac:dyDescent="0.35">
      <c r="B3293" t="s">
        <v>768</v>
      </c>
      <c r="C3293" t="s">
        <v>1372</v>
      </c>
      <c r="D3293" t="s">
        <v>1784</v>
      </c>
      <c r="E3293" s="1">
        <v>47.016010000000009</v>
      </c>
      <c r="F3293" s="1">
        <v>5.1717610999999994</v>
      </c>
      <c r="G3293" s="1">
        <f t="shared" si="264"/>
        <v>5.1717583902990087</v>
      </c>
      <c r="H3293" s="57">
        <f t="shared" si="265"/>
        <v>1</v>
      </c>
      <c r="I3293" s="1">
        <f t="shared" si="261"/>
        <v>5</v>
      </c>
      <c r="J3293" s="4">
        <f t="shared" si="262"/>
        <v>1.0527535981640634E-3</v>
      </c>
      <c r="K3293" s="19">
        <f t="shared" si="263"/>
        <v>53.667272927207627</v>
      </c>
    </row>
    <row r="3294" spans="2:11" x14ac:dyDescent="0.35">
      <c r="B3294" t="s">
        <v>768</v>
      </c>
      <c r="C3294" t="s">
        <v>1372</v>
      </c>
      <c r="D3294" t="s">
        <v>1784</v>
      </c>
      <c r="E3294" s="1">
        <v>30.818549000000008</v>
      </c>
      <c r="F3294" s="1">
        <v>3.3900403900000011</v>
      </c>
      <c r="G3294" s="1">
        <f t="shared" si="264"/>
        <v>3.3900386138166807</v>
      </c>
      <c r="H3294" s="57">
        <f t="shared" si="265"/>
        <v>1</v>
      </c>
      <c r="I3294" s="1">
        <f t="shared" si="261"/>
        <v>3</v>
      </c>
      <c r="J3294" s="4">
        <f t="shared" si="262"/>
        <v>6.3165215889843804E-4</v>
      </c>
      <c r="K3294" s="19">
        <f t="shared" si="263"/>
        <v>32.200363756324577</v>
      </c>
    </row>
    <row r="3295" spans="2:11" x14ac:dyDescent="0.35">
      <c r="B3295" t="s">
        <v>768</v>
      </c>
      <c r="C3295" t="s">
        <v>2035</v>
      </c>
      <c r="D3295" t="s">
        <v>47</v>
      </c>
      <c r="E3295" s="1">
        <v>7.4930569999999994</v>
      </c>
      <c r="F3295" s="1">
        <v>0.82423626999999999</v>
      </c>
      <c r="G3295" s="1">
        <f t="shared" si="264"/>
        <v>0.82423583814829726</v>
      </c>
      <c r="H3295" s="57">
        <f t="shared" si="265"/>
        <v>1</v>
      </c>
      <c r="I3295" s="1">
        <f t="shared" si="261"/>
        <v>1</v>
      </c>
      <c r="J3295" s="4">
        <f t="shared" si="262"/>
        <v>2.1055071963281267E-4</v>
      </c>
      <c r="K3295" s="19">
        <f t="shared" si="263"/>
        <v>10.733454585441525</v>
      </c>
    </row>
    <row r="3296" spans="2:11" x14ac:dyDescent="0.35">
      <c r="B3296" t="s">
        <v>768</v>
      </c>
      <c r="C3296" t="s">
        <v>2035</v>
      </c>
      <c r="D3296" t="s">
        <v>47</v>
      </c>
      <c r="E3296" s="1">
        <v>0</v>
      </c>
      <c r="F3296" s="1">
        <v>0</v>
      </c>
      <c r="G3296" s="1">
        <f t="shared" si="264"/>
        <v>0</v>
      </c>
      <c r="H3296" s="57">
        <f t="shared" si="265"/>
        <v>1</v>
      </c>
      <c r="I3296" s="1">
        <f t="shared" si="261"/>
        <v>0</v>
      </c>
      <c r="J3296" s="4">
        <f t="shared" si="262"/>
        <v>0</v>
      </c>
      <c r="K3296" s="19">
        <f t="shared" si="263"/>
        <v>0</v>
      </c>
    </row>
    <row r="3297" spans="2:11" x14ac:dyDescent="0.35">
      <c r="B3297" t="s">
        <v>768</v>
      </c>
      <c r="C3297" t="s">
        <v>2005</v>
      </c>
      <c r="D3297" t="s">
        <v>47</v>
      </c>
      <c r="E3297" s="1">
        <v>1436.8605</v>
      </c>
      <c r="F3297" s="1">
        <v>158.054655</v>
      </c>
      <c r="G3297" s="1">
        <f t="shared" si="264"/>
        <v>158.0545721885849</v>
      </c>
      <c r="H3297" s="57">
        <f t="shared" si="265"/>
        <v>1</v>
      </c>
      <c r="I3297" s="1">
        <f t="shared" si="261"/>
        <v>158</v>
      </c>
      <c r="J3297" s="4">
        <f t="shared" si="262"/>
        <v>3.3267013701984399E-2</v>
      </c>
      <c r="K3297" s="19">
        <f t="shared" si="263"/>
        <v>1695.8858244997607</v>
      </c>
    </row>
    <row r="3298" spans="2:11" x14ac:dyDescent="0.35">
      <c r="B3298" t="s">
        <v>768</v>
      </c>
      <c r="C3298" t="s">
        <v>2036</v>
      </c>
      <c r="D3298" t="s">
        <v>288</v>
      </c>
      <c r="E3298" s="1">
        <v>9721.0185000000001</v>
      </c>
      <c r="F3298" s="1">
        <v>1069.3120350000002</v>
      </c>
      <c r="G3298" s="1">
        <f t="shared" si="264"/>
        <v>1069.3114747428992</v>
      </c>
      <c r="H3298" s="57">
        <f t="shared" si="265"/>
        <v>1</v>
      </c>
      <c r="I3298" s="1">
        <f t="shared" si="261"/>
        <v>1069</v>
      </c>
      <c r="J3298" s="4">
        <f t="shared" si="262"/>
        <v>0.22507871928747675</v>
      </c>
      <c r="K3298" s="19">
        <f t="shared" si="263"/>
        <v>11474.06295183699</v>
      </c>
    </row>
    <row r="3299" spans="2:11" x14ac:dyDescent="0.35">
      <c r="B3299" t="s">
        <v>768</v>
      </c>
      <c r="C3299" t="s">
        <v>2037</v>
      </c>
      <c r="D3299" t="s">
        <v>76</v>
      </c>
      <c r="E3299" s="1">
        <v>293.4783700000001</v>
      </c>
      <c r="F3299" s="1">
        <v>32.282620700000017</v>
      </c>
      <c r="G3299" s="1">
        <f t="shared" si="264"/>
        <v>32.282603785790798</v>
      </c>
      <c r="H3299" s="57">
        <f t="shared" si="265"/>
        <v>1</v>
      </c>
      <c r="I3299" s="1">
        <f t="shared" si="261"/>
        <v>32</v>
      </c>
      <c r="J3299" s="4">
        <f t="shared" si="262"/>
        <v>6.7376230282500055E-3</v>
      </c>
      <c r="K3299" s="19">
        <f t="shared" si="263"/>
        <v>343.47054673412879</v>
      </c>
    </row>
    <row r="3300" spans="2:11" x14ac:dyDescent="0.35">
      <c r="B3300" t="s">
        <v>768</v>
      </c>
      <c r="C3300" t="s">
        <v>2008</v>
      </c>
      <c r="D3300" t="s">
        <v>47</v>
      </c>
      <c r="E3300" s="1">
        <v>2481.6800480000011</v>
      </c>
      <c r="F3300" s="1">
        <v>272.9848052800001</v>
      </c>
      <c r="G3300" s="1">
        <f t="shared" si="264"/>
        <v>272.98466225189361</v>
      </c>
      <c r="H3300" s="57">
        <f t="shared" si="265"/>
        <v>1</v>
      </c>
      <c r="I3300" s="1">
        <f t="shared" si="261"/>
        <v>273</v>
      </c>
      <c r="J3300" s="4">
        <f t="shared" si="262"/>
        <v>5.7480346459757858E-2</v>
      </c>
      <c r="K3300" s="19">
        <f t="shared" si="263"/>
        <v>2930.2331018255363</v>
      </c>
    </row>
    <row r="3301" spans="2:11" x14ac:dyDescent="0.35">
      <c r="B3301" t="s">
        <v>768</v>
      </c>
      <c r="C3301" t="s">
        <v>1408</v>
      </c>
      <c r="D3301" t="s">
        <v>76</v>
      </c>
      <c r="E3301" s="1">
        <v>92.466988000000001</v>
      </c>
      <c r="F3301" s="1">
        <v>10.17136868</v>
      </c>
      <c r="G3301" s="1">
        <f t="shared" si="264"/>
        <v>10.171363350796417</v>
      </c>
      <c r="H3301" s="57">
        <f t="shared" si="265"/>
        <v>1</v>
      </c>
      <c r="I3301" s="1">
        <f t="shared" si="261"/>
        <v>10</v>
      </c>
      <c r="J3301" s="4">
        <f t="shared" si="262"/>
        <v>2.1055071963281269E-3</v>
      </c>
      <c r="K3301" s="19">
        <f t="shared" si="263"/>
        <v>107.33454585441525</v>
      </c>
    </row>
    <row r="3302" spans="2:11" x14ac:dyDescent="0.35">
      <c r="B3302" t="s">
        <v>768</v>
      </c>
      <c r="C3302" t="s">
        <v>2038</v>
      </c>
      <c r="D3302" t="s">
        <v>1784</v>
      </c>
      <c r="E3302" s="1">
        <v>801.651704</v>
      </c>
      <c r="F3302" s="1">
        <v>88.181687440000005</v>
      </c>
      <c r="G3302" s="1">
        <f t="shared" si="264"/>
        <v>88.181641237942102</v>
      </c>
      <c r="H3302" s="57">
        <f t="shared" si="265"/>
        <v>1</v>
      </c>
      <c r="I3302" s="1">
        <f t="shared" si="261"/>
        <v>88</v>
      </c>
      <c r="J3302" s="4">
        <f t="shared" si="262"/>
        <v>1.8528463327687515E-2</v>
      </c>
      <c r="K3302" s="19">
        <f t="shared" si="263"/>
        <v>944.54400351885408</v>
      </c>
    </row>
    <row r="3303" spans="2:11" x14ac:dyDescent="0.35">
      <c r="B3303" t="s">
        <v>768</v>
      </c>
      <c r="C3303" t="s">
        <v>2038</v>
      </c>
      <c r="D3303" t="s">
        <v>76</v>
      </c>
      <c r="E3303" s="1">
        <v>349.05823999999996</v>
      </c>
      <c r="F3303" s="1">
        <v>38.396406399999989</v>
      </c>
      <c r="G3303" s="1">
        <f t="shared" si="264"/>
        <v>38.396386282523864</v>
      </c>
      <c r="H3303" s="57">
        <f t="shared" si="265"/>
        <v>1</v>
      </c>
      <c r="I3303" s="1">
        <f t="shared" si="261"/>
        <v>38</v>
      </c>
      <c r="J3303" s="4">
        <f t="shared" si="262"/>
        <v>8.0009273460468818E-3</v>
      </c>
      <c r="K3303" s="19">
        <f t="shared" si="263"/>
        <v>407.87127424677794</v>
      </c>
    </row>
    <row r="3304" spans="2:11" x14ac:dyDescent="0.35">
      <c r="B3304" t="s">
        <v>768</v>
      </c>
      <c r="C3304" t="s">
        <v>2039</v>
      </c>
      <c r="D3304" t="s">
        <v>740</v>
      </c>
      <c r="E3304" s="1">
        <v>3431.8920000000016</v>
      </c>
      <c r="F3304" s="1">
        <v>377.50812000000019</v>
      </c>
      <c r="G3304" s="1">
        <f t="shared" si="264"/>
        <v>377.5079222077768</v>
      </c>
      <c r="H3304" s="57">
        <f t="shared" si="265"/>
        <v>1</v>
      </c>
      <c r="I3304" s="1">
        <f t="shared" si="261"/>
        <v>378</v>
      </c>
      <c r="J3304" s="4">
        <f t="shared" si="262"/>
        <v>7.9588172021203177E-2</v>
      </c>
      <c r="K3304" s="19">
        <f t="shared" si="263"/>
        <v>4057.2458332968954</v>
      </c>
    </row>
    <row r="3305" spans="2:11" x14ac:dyDescent="0.35">
      <c r="B3305" t="s">
        <v>768</v>
      </c>
      <c r="C3305" t="s">
        <v>2034</v>
      </c>
      <c r="D3305" t="s">
        <v>47</v>
      </c>
      <c r="E3305" s="1">
        <v>1052.9119350000001</v>
      </c>
      <c r="F3305" s="1">
        <v>115.82031285000001</v>
      </c>
      <c r="G3305" s="1">
        <f t="shared" si="264"/>
        <v>115.8202521669154</v>
      </c>
      <c r="H3305" s="57">
        <f t="shared" si="265"/>
        <v>1</v>
      </c>
      <c r="I3305" s="1">
        <f t="shared" si="261"/>
        <v>116</v>
      </c>
      <c r="J3305" s="4">
        <f t="shared" si="262"/>
        <v>2.4423883477406271E-2</v>
      </c>
      <c r="K3305" s="19">
        <f t="shared" si="263"/>
        <v>1245.0807319112168</v>
      </c>
    </row>
    <row r="3306" spans="2:11" x14ac:dyDescent="0.35">
      <c r="B3306" t="s">
        <v>768</v>
      </c>
      <c r="C3306" t="s">
        <v>2040</v>
      </c>
      <c r="D3306" t="s">
        <v>112</v>
      </c>
      <c r="E3306" s="1">
        <v>95.906019999999998</v>
      </c>
      <c r="F3306" s="1">
        <v>10.5496622</v>
      </c>
      <c r="G3306" s="1">
        <f t="shared" si="264"/>
        <v>10.54965667259269</v>
      </c>
      <c r="H3306" s="57">
        <f t="shared" si="265"/>
        <v>0.82600678126016336</v>
      </c>
      <c r="I3306" s="1">
        <f t="shared" si="261"/>
        <v>9</v>
      </c>
      <c r="J3306" s="4">
        <f t="shared" si="262"/>
        <v>1.894956476695314E-3</v>
      </c>
      <c r="K3306" s="19">
        <f t="shared" si="263"/>
        <v>96.601091268973718</v>
      </c>
    </row>
    <row r="3307" spans="2:11" x14ac:dyDescent="0.35">
      <c r="B3307" t="s">
        <v>768</v>
      </c>
      <c r="C3307" t="s">
        <v>2041</v>
      </c>
      <c r="D3307" t="s">
        <v>112</v>
      </c>
      <c r="E3307" s="1">
        <v>123.2118</v>
      </c>
      <c r="F3307" s="1">
        <v>13.553298</v>
      </c>
      <c r="G3307" s="1">
        <f t="shared" si="264"/>
        <v>13.553290898862823</v>
      </c>
      <c r="H3307" s="57">
        <f t="shared" si="265"/>
        <v>0.82600678126016336</v>
      </c>
      <c r="I3307" s="1">
        <f t="shared" si="261"/>
        <v>11</v>
      </c>
      <c r="J3307" s="4">
        <f t="shared" si="262"/>
        <v>2.3160579159609393E-3</v>
      </c>
      <c r="K3307" s="19">
        <f t="shared" si="263"/>
        <v>118.06800043985676</v>
      </c>
    </row>
    <row r="3308" spans="2:11" x14ac:dyDescent="0.35">
      <c r="B3308" t="s">
        <v>768</v>
      </c>
      <c r="C3308" t="s">
        <v>1496</v>
      </c>
      <c r="D3308" t="s">
        <v>1784</v>
      </c>
      <c r="E3308" s="1">
        <v>7.8139500000000011</v>
      </c>
      <c r="F3308" s="1">
        <v>0.8595345000000002</v>
      </c>
      <c r="G3308" s="1">
        <f t="shared" si="264"/>
        <v>0.85953404965408498</v>
      </c>
      <c r="H3308" s="57">
        <f t="shared" si="265"/>
        <v>1</v>
      </c>
      <c r="I3308" s="1">
        <f t="shared" si="261"/>
        <v>1</v>
      </c>
      <c r="J3308" s="4">
        <f t="shared" si="262"/>
        <v>2.1055071963281267E-4</v>
      </c>
      <c r="K3308" s="19">
        <f t="shared" si="263"/>
        <v>10.733454585441525</v>
      </c>
    </row>
    <row r="3309" spans="2:11" x14ac:dyDescent="0.35">
      <c r="B3309" t="s">
        <v>768</v>
      </c>
      <c r="C3309" t="s">
        <v>1496</v>
      </c>
      <c r="D3309" t="s">
        <v>1784</v>
      </c>
      <c r="E3309" s="1">
        <v>7.1112359999999981</v>
      </c>
      <c r="F3309" s="1">
        <v>0.78223595999999973</v>
      </c>
      <c r="G3309" s="1">
        <f t="shared" si="264"/>
        <v>0.78223555015400825</v>
      </c>
      <c r="H3309" s="57">
        <f t="shared" si="265"/>
        <v>1</v>
      </c>
      <c r="I3309" s="1">
        <f t="shared" si="261"/>
        <v>1</v>
      </c>
      <c r="J3309" s="4">
        <f t="shared" si="262"/>
        <v>2.1055071963281267E-4</v>
      </c>
      <c r="K3309" s="19">
        <f t="shared" si="263"/>
        <v>10.733454585441525</v>
      </c>
    </row>
    <row r="3310" spans="2:11" x14ac:dyDescent="0.35">
      <c r="B3310" t="s">
        <v>768</v>
      </c>
      <c r="C3310" t="s">
        <v>1496</v>
      </c>
      <c r="D3310" t="s">
        <v>1784</v>
      </c>
      <c r="E3310" s="1">
        <v>8.5992510000000006</v>
      </c>
      <c r="F3310" s="1">
        <v>0.94591761000000019</v>
      </c>
      <c r="G3310" s="1">
        <f t="shared" si="264"/>
        <v>0.94591711439437665</v>
      </c>
      <c r="H3310" s="57">
        <f t="shared" si="265"/>
        <v>1</v>
      </c>
      <c r="I3310" s="1">
        <f t="shared" si="261"/>
        <v>1</v>
      </c>
      <c r="J3310" s="4">
        <f t="shared" si="262"/>
        <v>2.1055071963281267E-4</v>
      </c>
      <c r="K3310" s="19">
        <f t="shared" si="263"/>
        <v>10.733454585441525</v>
      </c>
    </row>
    <row r="3311" spans="2:11" x14ac:dyDescent="0.35">
      <c r="B3311" t="s">
        <v>768</v>
      </c>
      <c r="C3311" t="s">
        <v>1496</v>
      </c>
      <c r="D3311" t="s">
        <v>1784</v>
      </c>
      <c r="E3311" s="1">
        <v>6.657019</v>
      </c>
      <c r="F3311" s="1">
        <v>0.73227208999999993</v>
      </c>
      <c r="G3311" s="1">
        <f t="shared" si="264"/>
        <v>0.73227170633216043</v>
      </c>
      <c r="H3311" s="57">
        <f t="shared" si="265"/>
        <v>1</v>
      </c>
      <c r="I3311" s="1">
        <f t="shared" si="261"/>
        <v>1</v>
      </c>
      <c r="J3311" s="4">
        <f t="shared" si="262"/>
        <v>2.1055071963281267E-4</v>
      </c>
      <c r="K3311" s="19">
        <f t="shared" si="263"/>
        <v>10.733454585441525</v>
      </c>
    </row>
    <row r="3312" spans="2:11" x14ac:dyDescent="0.35">
      <c r="B3312" t="s">
        <v>768</v>
      </c>
      <c r="C3312" t="s">
        <v>1496</v>
      </c>
      <c r="D3312" t="s">
        <v>1784</v>
      </c>
      <c r="E3312" s="1">
        <v>4.0804489999999998</v>
      </c>
      <c r="F3312" s="1">
        <v>0.44884938999999996</v>
      </c>
      <c r="G3312" s="1">
        <f t="shared" si="264"/>
        <v>0.44884915482911464</v>
      </c>
      <c r="H3312" s="57">
        <f t="shared" si="265"/>
        <v>1</v>
      </c>
      <c r="I3312" s="1">
        <f t="shared" si="261"/>
        <v>0</v>
      </c>
      <c r="J3312" s="4">
        <f t="shared" si="262"/>
        <v>0</v>
      </c>
      <c r="K3312" s="19">
        <f t="shared" si="263"/>
        <v>0</v>
      </c>
    </row>
    <row r="3313" spans="2:11" x14ac:dyDescent="0.35">
      <c r="B3313" t="s">
        <v>768</v>
      </c>
      <c r="C3313" t="s">
        <v>2042</v>
      </c>
      <c r="D3313" t="s">
        <v>47</v>
      </c>
      <c r="E3313" s="1">
        <v>722.49523199999999</v>
      </c>
      <c r="F3313" s="1">
        <v>79.474475519999999</v>
      </c>
      <c r="G3313" s="1">
        <f t="shared" si="264"/>
        <v>79.474433880012981</v>
      </c>
      <c r="H3313" s="57">
        <f t="shared" si="265"/>
        <v>1</v>
      </c>
      <c r="I3313" s="1">
        <f t="shared" si="261"/>
        <v>79</v>
      </c>
      <c r="J3313" s="4">
        <f t="shared" si="262"/>
        <v>1.66335068509922E-2</v>
      </c>
      <c r="K3313" s="19">
        <f t="shared" si="263"/>
        <v>847.94291224988035</v>
      </c>
    </row>
    <row r="3314" spans="2:11" x14ac:dyDescent="0.35">
      <c r="B3314" t="s">
        <v>768</v>
      </c>
      <c r="C3314" t="s">
        <v>2042</v>
      </c>
      <c r="D3314" t="s">
        <v>47</v>
      </c>
      <c r="E3314" s="1">
        <v>0</v>
      </c>
      <c r="F3314" s="1">
        <v>0</v>
      </c>
      <c r="G3314" s="1">
        <f t="shared" si="264"/>
        <v>0</v>
      </c>
      <c r="H3314" s="57">
        <f t="shared" si="265"/>
        <v>1</v>
      </c>
      <c r="I3314" s="1">
        <f t="shared" ref="I3314:I3377" si="266">+ROUND(H3314*G3314,0)</f>
        <v>0</v>
      </c>
      <c r="J3314" s="4">
        <f t="shared" ref="J3314:J3377" si="267">$J$3*(I3314/$I$4)</f>
        <v>0</v>
      </c>
      <c r="K3314" s="19">
        <f t="shared" ref="K3314:K3377" si="268">$L$3*J3314</f>
        <v>0</v>
      </c>
    </row>
    <row r="3315" spans="2:11" x14ac:dyDescent="0.35">
      <c r="B3315" t="s">
        <v>768</v>
      </c>
      <c r="C3315" t="s">
        <v>1931</v>
      </c>
      <c r="D3315" t="s">
        <v>76</v>
      </c>
      <c r="E3315" s="1">
        <v>96.17512900000051</v>
      </c>
      <c r="F3315" s="1">
        <v>10.579264190000057</v>
      </c>
      <c r="G3315" s="1">
        <f t="shared" si="264"/>
        <v>10.579258647083032</v>
      </c>
      <c r="H3315" s="57">
        <f t="shared" si="265"/>
        <v>1</v>
      </c>
      <c r="I3315" s="1">
        <f t="shared" si="266"/>
        <v>11</v>
      </c>
      <c r="J3315" s="4">
        <f t="shared" si="267"/>
        <v>2.3160579159609393E-3</v>
      </c>
      <c r="K3315" s="19">
        <f t="shared" si="268"/>
        <v>118.06800043985676</v>
      </c>
    </row>
    <row r="3316" spans="2:11" x14ac:dyDescent="0.35">
      <c r="B3316" t="s">
        <v>768</v>
      </c>
      <c r="C3316" t="s">
        <v>1931</v>
      </c>
      <c r="D3316" t="s">
        <v>1784</v>
      </c>
      <c r="E3316" s="1">
        <v>304.70801299999999</v>
      </c>
      <c r="F3316" s="1">
        <v>33.517881430000003</v>
      </c>
      <c r="G3316" s="1">
        <f t="shared" si="264"/>
        <v>33.517863868586247</v>
      </c>
      <c r="H3316" s="57">
        <f t="shared" si="265"/>
        <v>1</v>
      </c>
      <c r="I3316" s="1">
        <f t="shared" si="266"/>
        <v>34</v>
      </c>
      <c r="J3316" s="4">
        <f t="shared" si="267"/>
        <v>7.1587244675156304E-3</v>
      </c>
      <c r="K3316" s="19">
        <f t="shared" si="268"/>
        <v>364.9374559050118</v>
      </c>
    </row>
    <row r="3317" spans="2:11" x14ac:dyDescent="0.35">
      <c r="B3317" t="s">
        <v>768</v>
      </c>
      <c r="C3317" t="s">
        <v>1440</v>
      </c>
      <c r="D3317" t="s">
        <v>1784</v>
      </c>
      <c r="E3317" s="1">
        <v>27.492911999999997</v>
      </c>
      <c r="F3317" s="1">
        <v>3.0242203199999995</v>
      </c>
      <c r="G3317" s="1">
        <f t="shared" si="264"/>
        <v>3.0242187354850465</v>
      </c>
      <c r="H3317" s="57">
        <f t="shared" si="265"/>
        <v>1</v>
      </c>
      <c r="I3317" s="1">
        <f t="shared" si="266"/>
        <v>3</v>
      </c>
      <c r="J3317" s="4">
        <f t="shared" si="267"/>
        <v>6.3165215889843804E-4</v>
      </c>
      <c r="K3317" s="19">
        <f t="shared" si="268"/>
        <v>32.200363756324577</v>
      </c>
    </row>
    <row r="3318" spans="2:11" x14ac:dyDescent="0.35">
      <c r="B3318" t="s">
        <v>768</v>
      </c>
      <c r="C3318" t="s">
        <v>2043</v>
      </c>
      <c r="D3318" t="s">
        <v>285</v>
      </c>
      <c r="E3318" s="1">
        <v>190.97092000000001</v>
      </c>
      <c r="F3318" s="1">
        <v>21.006801200000002</v>
      </c>
      <c r="G3318" s="1">
        <f t="shared" si="264"/>
        <v>21.006790193662138</v>
      </c>
      <c r="H3318" s="57">
        <f t="shared" si="265"/>
        <v>1</v>
      </c>
      <c r="I3318" s="1">
        <f t="shared" si="266"/>
        <v>21</v>
      </c>
      <c r="J3318" s="4">
        <f t="shared" si="267"/>
        <v>4.4215651122890666E-3</v>
      </c>
      <c r="K3318" s="19">
        <f t="shared" si="268"/>
        <v>225.40254629427204</v>
      </c>
    </row>
    <row r="3319" spans="2:11" x14ac:dyDescent="0.35">
      <c r="B3319" t="s">
        <v>768</v>
      </c>
      <c r="C3319" t="s">
        <v>2044</v>
      </c>
      <c r="D3319" t="s">
        <v>1784</v>
      </c>
      <c r="E3319" s="1">
        <v>0</v>
      </c>
      <c r="F3319" s="1">
        <v>0</v>
      </c>
      <c r="G3319" s="1">
        <f t="shared" si="264"/>
        <v>0</v>
      </c>
      <c r="H3319" s="57">
        <f t="shared" si="265"/>
        <v>1</v>
      </c>
      <c r="I3319" s="1">
        <f t="shared" si="266"/>
        <v>0</v>
      </c>
      <c r="J3319" s="4">
        <f t="shared" si="267"/>
        <v>0</v>
      </c>
      <c r="K3319" s="19">
        <f t="shared" si="268"/>
        <v>0</v>
      </c>
    </row>
    <row r="3320" spans="2:11" x14ac:dyDescent="0.35">
      <c r="B3320" t="s">
        <v>768</v>
      </c>
      <c r="C3320" t="s">
        <v>2045</v>
      </c>
      <c r="D3320" t="s">
        <v>76</v>
      </c>
      <c r="E3320" s="1">
        <v>243.91055399999999</v>
      </c>
      <c r="F3320" s="1">
        <v>26.830160940000003</v>
      </c>
      <c r="G3320" s="1">
        <f t="shared" si="264"/>
        <v>26.83014688256149</v>
      </c>
      <c r="H3320" s="57">
        <f t="shared" si="265"/>
        <v>1</v>
      </c>
      <c r="I3320" s="1">
        <f t="shared" si="266"/>
        <v>27</v>
      </c>
      <c r="J3320" s="4">
        <f t="shared" si="267"/>
        <v>5.6848694300859421E-3</v>
      </c>
      <c r="K3320" s="19">
        <f t="shared" si="268"/>
        <v>289.80327380692114</v>
      </c>
    </row>
    <row r="3321" spans="2:11" x14ac:dyDescent="0.35">
      <c r="B3321" t="s">
        <v>768</v>
      </c>
      <c r="C3321" t="s">
        <v>1990</v>
      </c>
      <c r="D3321" t="s">
        <v>76</v>
      </c>
      <c r="E3321" s="1">
        <v>273.68814500000019</v>
      </c>
      <c r="F3321" s="1">
        <v>30.105695950000023</v>
      </c>
      <c r="G3321" s="1">
        <f t="shared" si="264"/>
        <v>30.105680176372324</v>
      </c>
      <c r="H3321" s="57">
        <f t="shared" si="265"/>
        <v>1</v>
      </c>
      <c r="I3321" s="1">
        <f t="shared" si="266"/>
        <v>30</v>
      </c>
      <c r="J3321" s="4">
        <f t="shared" si="267"/>
        <v>6.3165215889843798E-3</v>
      </c>
      <c r="K3321" s="19">
        <f t="shared" si="268"/>
        <v>322.00363756324572</v>
      </c>
    </row>
    <row r="3322" spans="2:11" x14ac:dyDescent="0.35">
      <c r="B3322" t="s">
        <v>768</v>
      </c>
      <c r="C3322" t="s">
        <v>2046</v>
      </c>
      <c r="D3322" t="s">
        <v>1782</v>
      </c>
      <c r="E3322" s="1">
        <v>332.76427799999999</v>
      </c>
      <c r="F3322" s="1">
        <v>36.604070579999998</v>
      </c>
      <c r="G3322" s="1">
        <f t="shared" si="264"/>
        <v>36.604051401603243</v>
      </c>
      <c r="H3322" s="57">
        <f t="shared" si="265"/>
        <v>1</v>
      </c>
      <c r="I3322" s="1">
        <f t="shared" si="266"/>
        <v>37</v>
      </c>
      <c r="J3322" s="4">
        <f t="shared" si="267"/>
        <v>7.790376626414069E-3</v>
      </c>
      <c r="K3322" s="19">
        <f t="shared" si="268"/>
        <v>397.13781966133638</v>
      </c>
    </row>
    <row r="3323" spans="2:11" x14ac:dyDescent="0.35">
      <c r="B3323" t="s">
        <v>768</v>
      </c>
      <c r="C3323" t="s">
        <v>2047</v>
      </c>
      <c r="D3323" t="s">
        <v>47</v>
      </c>
      <c r="E3323" s="1">
        <v>32898.452722999988</v>
      </c>
      <c r="F3323" s="1">
        <v>3618.8297995299981</v>
      </c>
      <c r="G3323" s="1">
        <f t="shared" si="264"/>
        <v>3618.8279034743796</v>
      </c>
      <c r="H3323" s="57">
        <f t="shared" si="265"/>
        <v>1</v>
      </c>
      <c r="I3323" s="1">
        <f t="shared" si="266"/>
        <v>3619</v>
      </c>
      <c r="J3323" s="4">
        <f t="shared" si="267"/>
        <v>0.7619830543511491</v>
      </c>
      <c r="K3323" s="19">
        <f t="shared" si="268"/>
        <v>38844.372144712877</v>
      </c>
    </row>
    <row r="3324" spans="2:11" x14ac:dyDescent="0.35">
      <c r="B3324" t="s">
        <v>768</v>
      </c>
      <c r="C3324" t="s">
        <v>2048</v>
      </c>
      <c r="D3324" t="s">
        <v>288</v>
      </c>
      <c r="E3324" s="1">
        <v>410.8100189999999</v>
      </c>
      <c r="F3324" s="1">
        <v>45.189102090000006</v>
      </c>
      <c r="G3324" s="1">
        <f t="shared" si="264"/>
        <v>45.189078413547762</v>
      </c>
      <c r="H3324" s="57">
        <f t="shared" si="265"/>
        <v>1</v>
      </c>
      <c r="I3324" s="1">
        <f t="shared" si="266"/>
        <v>45</v>
      </c>
      <c r="J3324" s="4">
        <f t="shared" si="267"/>
        <v>9.474782383476571E-3</v>
      </c>
      <c r="K3324" s="19">
        <f t="shared" si="268"/>
        <v>483.00545634486866</v>
      </c>
    </row>
    <row r="3325" spans="2:11" x14ac:dyDescent="0.35">
      <c r="B3325" t="s">
        <v>768</v>
      </c>
      <c r="C3325" t="s">
        <v>2028</v>
      </c>
      <c r="D3325" t="s">
        <v>611</v>
      </c>
      <c r="E3325" s="1">
        <v>1205.5156000000002</v>
      </c>
      <c r="F3325" s="1">
        <v>132.60671600000001</v>
      </c>
      <c r="G3325" s="1">
        <f t="shared" si="264"/>
        <v>132.60664652181981</v>
      </c>
      <c r="H3325" s="57">
        <f t="shared" si="265"/>
        <v>1</v>
      </c>
      <c r="I3325" s="1">
        <f t="shared" si="266"/>
        <v>133</v>
      </c>
      <c r="J3325" s="4">
        <f t="shared" si="267"/>
        <v>2.8003245711164085E-2</v>
      </c>
      <c r="K3325" s="19">
        <f t="shared" si="268"/>
        <v>1427.5494598637229</v>
      </c>
    </row>
    <row r="3326" spans="2:11" x14ac:dyDescent="0.35">
      <c r="B3326" t="s">
        <v>768</v>
      </c>
      <c r="C3326" t="s">
        <v>2015</v>
      </c>
      <c r="D3326" t="s">
        <v>47</v>
      </c>
      <c r="E3326" s="1">
        <v>1489.3074399999998</v>
      </c>
      <c r="F3326" s="1">
        <v>163.82381839999999</v>
      </c>
      <c r="G3326" s="1">
        <f t="shared" si="264"/>
        <v>163.82373256587996</v>
      </c>
      <c r="H3326" s="57">
        <f t="shared" si="265"/>
        <v>1</v>
      </c>
      <c r="I3326" s="1">
        <f t="shared" si="266"/>
        <v>164</v>
      </c>
      <c r="J3326" s="4">
        <f t="shared" si="267"/>
        <v>3.4530318019781278E-2</v>
      </c>
      <c r="K3326" s="19">
        <f t="shared" si="268"/>
        <v>1760.2865520124101</v>
      </c>
    </row>
    <row r="3327" spans="2:11" x14ac:dyDescent="0.35">
      <c r="B3327" t="s">
        <v>768</v>
      </c>
      <c r="C3327" t="s">
        <v>1928</v>
      </c>
      <c r="D3327" t="s">
        <v>47</v>
      </c>
      <c r="E3327" s="1">
        <v>681.09336400000097</v>
      </c>
      <c r="F3327" s="1">
        <v>74.920270040000119</v>
      </c>
      <c r="G3327" s="1">
        <f t="shared" si="264"/>
        <v>74.920230786150995</v>
      </c>
      <c r="H3327" s="57">
        <f t="shared" si="265"/>
        <v>1</v>
      </c>
      <c r="I3327" s="1">
        <f t="shared" si="266"/>
        <v>75</v>
      </c>
      <c r="J3327" s="4">
        <f t="shared" si="267"/>
        <v>1.5791303972460952E-2</v>
      </c>
      <c r="K3327" s="19">
        <f t="shared" si="268"/>
        <v>805.00909390811444</v>
      </c>
    </row>
    <row r="3328" spans="2:11" x14ac:dyDescent="0.35">
      <c r="B3328" t="s">
        <v>768</v>
      </c>
      <c r="C3328" t="s">
        <v>1907</v>
      </c>
      <c r="D3328" t="s">
        <v>1784</v>
      </c>
      <c r="E3328" s="1">
        <v>124.18778399999988</v>
      </c>
      <c r="F3328" s="1">
        <v>13.660656239999986</v>
      </c>
      <c r="G3328" s="1">
        <f t="shared" si="264"/>
        <v>13.660649082613357</v>
      </c>
      <c r="H3328" s="57">
        <f t="shared" si="265"/>
        <v>1</v>
      </c>
      <c r="I3328" s="1">
        <f t="shared" si="266"/>
        <v>14</v>
      </c>
      <c r="J3328" s="4">
        <f t="shared" si="267"/>
        <v>2.9477100748593775E-3</v>
      </c>
      <c r="K3328" s="19">
        <f t="shared" si="268"/>
        <v>150.26836419618135</v>
      </c>
    </row>
    <row r="3329" spans="2:11" x14ac:dyDescent="0.35">
      <c r="B3329" t="s">
        <v>768</v>
      </c>
      <c r="C3329" t="s">
        <v>2002</v>
      </c>
      <c r="D3329" t="s">
        <v>1784</v>
      </c>
      <c r="E3329" s="1">
        <v>32.324642999999988</v>
      </c>
      <c r="F3329" s="1">
        <v>3.5557107299999986</v>
      </c>
      <c r="G3329" s="1">
        <f t="shared" si="264"/>
        <v>3.5557088670150887</v>
      </c>
      <c r="H3329" s="57">
        <f t="shared" si="265"/>
        <v>1</v>
      </c>
      <c r="I3329" s="1">
        <f t="shared" si="266"/>
        <v>4</v>
      </c>
      <c r="J3329" s="4">
        <f t="shared" si="267"/>
        <v>8.4220287853125069E-4</v>
      </c>
      <c r="K3329" s="19">
        <f t="shared" si="268"/>
        <v>42.933818341766099</v>
      </c>
    </row>
    <row r="3330" spans="2:11" x14ac:dyDescent="0.35">
      <c r="B3330" t="s">
        <v>768</v>
      </c>
      <c r="C3330" t="s">
        <v>940</v>
      </c>
      <c r="D3330" t="s">
        <v>47</v>
      </c>
      <c r="E3330" s="1">
        <v>108.66393000000001</v>
      </c>
      <c r="F3330" s="1">
        <v>11.9530323</v>
      </c>
      <c r="G3330" s="1">
        <f t="shared" si="264"/>
        <v>11.953026037308659</v>
      </c>
      <c r="H3330" s="57">
        <f t="shared" si="265"/>
        <v>1</v>
      </c>
      <c r="I3330" s="1">
        <f t="shared" si="266"/>
        <v>12</v>
      </c>
      <c r="J3330" s="4">
        <f t="shared" si="267"/>
        <v>2.5266086355937522E-3</v>
      </c>
      <c r="K3330" s="19">
        <f t="shared" si="268"/>
        <v>128.80145502529831</v>
      </c>
    </row>
    <row r="3331" spans="2:11" x14ac:dyDescent="0.35">
      <c r="B3331" t="s">
        <v>768</v>
      </c>
      <c r="C3331" t="s">
        <v>2049</v>
      </c>
      <c r="D3331" t="s">
        <v>459</v>
      </c>
      <c r="E3331" s="1">
        <v>799.82680000000028</v>
      </c>
      <c r="F3331" s="1">
        <v>87.980947999999998</v>
      </c>
      <c r="G3331" s="1">
        <f t="shared" si="264"/>
        <v>87.980901903117854</v>
      </c>
      <c r="H3331" s="57">
        <f t="shared" si="265"/>
        <v>1</v>
      </c>
      <c r="I3331" s="1">
        <f t="shared" si="266"/>
        <v>88</v>
      </c>
      <c r="J3331" s="4">
        <f t="shared" si="267"/>
        <v>1.8528463327687515E-2</v>
      </c>
      <c r="K3331" s="19">
        <f t="shared" si="268"/>
        <v>944.54400351885408</v>
      </c>
    </row>
    <row r="3332" spans="2:11" x14ac:dyDescent="0.35">
      <c r="B3332" t="s">
        <v>768</v>
      </c>
      <c r="C3332" t="s">
        <v>2050</v>
      </c>
      <c r="D3332" t="s">
        <v>47</v>
      </c>
      <c r="E3332" s="1">
        <v>580.16060000000004</v>
      </c>
      <c r="F3332" s="1">
        <v>63.81766600000001</v>
      </c>
      <c r="G3332" s="1">
        <f t="shared" si="264"/>
        <v>63.817632563267452</v>
      </c>
      <c r="H3332" s="57">
        <f t="shared" si="265"/>
        <v>1</v>
      </c>
      <c r="I3332" s="1">
        <f t="shared" si="266"/>
        <v>64</v>
      </c>
      <c r="J3332" s="4">
        <f t="shared" si="267"/>
        <v>1.3475246056500011E-2</v>
      </c>
      <c r="K3332" s="19">
        <f t="shared" si="268"/>
        <v>686.94109346825758</v>
      </c>
    </row>
    <row r="3333" spans="2:11" x14ac:dyDescent="0.35">
      <c r="B3333" t="s">
        <v>768</v>
      </c>
      <c r="C3333" t="s">
        <v>2051</v>
      </c>
      <c r="D3333" t="s">
        <v>740</v>
      </c>
      <c r="E3333" s="1">
        <v>621.80410000000006</v>
      </c>
      <c r="F3333" s="1">
        <v>68.398451000000009</v>
      </c>
      <c r="G3333" s="1">
        <f t="shared" si="264"/>
        <v>68.398415163203438</v>
      </c>
      <c r="H3333" s="57">
        <f t="shared" si="265"/>
        <v>1</v>
      </c>
      <c r="I3333" s="1">
        <f t="shared" si="266"/>
        <v>68</v>
      </c>
      <c r="J3333" s="4">
        <f t="shared" si="267"/>
        <v>1.4317448935031261E-2</v>
      </c>
      <c r="K3333" s="19">
        <f t="shared" si="268"/>
        <v>729.8749118100236</v>
      </c>
    </row>
    <row r="3334" spans="2:11" x14ac:dyDescent="0.35">
      <c r="B3334" t="s">
        <v>768</v>
      </c>
      <c r="C3334" t="s">
        <v>2052</v>
      </c>
      <c r="D3334" t="s">
        <v>47</v>
      </c>
      <c r="E3334" s="1">
        <v>1300.1266000000001</v>
      </c>
      <c r="F3334" s="1">
        <v>143.013926</v>
      </c>
      <c r="G3334" s="1">
        <f t="shared" si="264"/>
        <v>143.01385106904911</v>
      </c>
      <c r="H3334" s="57">
        <f t="shared" si="265"/>
        <v>1</v>
      </c>
      <c r="I3334" s="1">
        <f t="shared" si="266"/>
        <v>143</v>
      </c>
      <c r="J3334" s="4">
        <f t="shared" si="267"/>
        <v>3.0108752907492212E-2</v>
      </c>
      <c r="K3334" s="19">
        <f t="shared" si="268"/>
        <v>1534.884005718138</v>
      </c>
    </row>
    <row r="3335" spans="2:11" x14ac:dyDescent="0.35">
      <c r="B3335" t="s">
        <v>768</v>
      </c>
      <c r="C3335" t="s">
        <v>2053</v>
      </c>
      <c r="D3335" t="s">
        <v>76</v>
      </c>
      <c r="E3335" s="1">
        <v>655.58299999999997</v>
      </c>
      <c r="F3335" s="1">
        <v>72.114130000000003</v>
      </c>
      <c r="G3335" s="1">
        <f t="shared" ref="G3335:G3398" si="269">F3335*($G$3/$F$3)</f>
        <v>72.114092216404487</v>
      </c>
      <c r="H3335" s="57">
        <f t="shared" si="265"/>
        <v>1</v>
      </c>
      <c r="I3335" s="1">
        <f t="shared" si="266"/>
        <v>72</v>
      </c>
      <c r="J3335" s="4">
        <f t="shared" si="267"/>
        <v>1.5159651813562512E-2</v>
      </c>
      <c r="K3335" s="19">
        <f t="shared" si="268"/>
        <v>772.80873015178975</v>
      </c>
    </row>
    <row r="3336" spans="2:11" x14ac:dyDescent="0.35">
      <c r="B3336" t="s">
        <v>768</v>
      </c>
      <c r="C3336" t="s">
        <v>2044</v>
      </c>
      <c r="D3336" t="s">
        <v>1784</v>
      </c>
      <c r="E3336" s="1">
        <v>41.054228999999978</v>
      </c>
      <c r="F3336" s="1">
        <v>4.5159651899999975</v>
      </c>
      <c r="G3336" s="1">
        <f t="shared" si="269"/>
        <v>4.5159628238977918</v>
      </c>
      <c r="H3336" s="57">
        <f t="shared" ref="H3336:H3399" si="270">+VLOOKUP(D3336,$P$8:$AF$357,17,0)</f>
        <v>1</v>
      </c>
      <c r="I3336" s="1">
        <f t="shared" si="266"/>
        <v>5</v>
      </c>
      <c r="J3336" s="4">
        <f t="shared" si="267"/>
        <v>1.0527535981640634E-3</v>
      </c>
      <c r="K3336" s="19">
        <f t="shared" si="268"/>
        <v>53.667272927207627</v>
      </c>
    </row>
    <row r="3337" spans="2:11" x14ac:dyDescent="0.35">
      <c r="B3337" t="s">
        <v>768</v>
      </c>
      <c r="C3337" t="s">
        <v>2044</v>
      </c>
      <c r="D3337" t="s">
        <v>76</v>
      </c>
      <c r="E3337" s="1">
        <v>822.13992700000063</v>
      </c>
      <c r="F3337" s="1">
        <v>90.435391970000069</v>
      </c>
      <c r="G3337" s="1">
        <f t="shared" si="269"/>
        <v>90.435344587132519</v>
      </c>
      <c r="H3337" s="57">
        <f t="shared" si="270"/>
        <v>1</v>
      </c>
      <c r="I3337" s="1">
        <f t="shared" si="266"/>
        <v>90</v>
      </c>
      <c r="J3337" s="4">
        <f t="shared" si="267"/>
        <v>1.8949564766953142E-2</v>
      </c>
      <c r="K3337" s="19">
        <f t="shared" si="268"/>
        <v>966.01091268973732</v>
      </c>
    </row>
    <row r="3338" spans="2:11" x14ac:dyDescent="0.35">
      <c r="B3338" t="s">
        <v>768</v>
      </c>
      <c r="C3338" t="s">
        <v>2044</v>
      </c>
      <c r="D3338" t="s">
        <v>76</v>
      </c>
      <c r="E3338" s="1">
        <v>278.43888500000003</v>
      </c>
      <c r="F3338" s="1">
        <v>30.628277350000001</v>
      </c>
      <c r="G3338" s="1">
        <f t="shared" si="269"/>
        <v>30.628261302570149</v>
      </c>
      <c r="H3338" s="57">
        <f t="shared" si="270"/>
        <v>1</v>
      </c>
      <c r="I3338" s="1">
        <f t="shared" si="266"/>
        <v>31</v>
      </c>
      <c r="J3338" s="4">
        <f t="shared" si="267"/>
        <v>6.5270723086171926E-3</v>
      </c>
      <c r="K3338" s="19">
        <f t="shared" si="268"/>
        <v>332.73709214868722</v>
      </c>
    </row>
    <row r="3339" spans="2:11" x14ac:dyDescent="0.35">
      <c r="B3339" t="s">
        <v>768</v>
      </c>
      <c r="C3339" t="s">
        <v>2044</v>
      </c>
      <c r="D3339" t="s">
        <v>1784</v>
      </c>
      <c r="E3339" s="1">
        <v>42.185882999999997</v>
      </c>
      <c r="F3339" s="1">
        <v>4.6404471299999992</v>
      </c>
      <c r="G3339" s="1">
        <f t="shared" si="269"/>
        <v>4.6404446986765215</v>
      </c>
      <c r="H3339" s="57">
        <f t="shared" si="270"/>
        <v>1</v>
      </c>
      <c r="I3339" s="1">
        <f t="shared" si="266"/>
        <v>5</v>
      </c>
      <c r="J3339" s="4">
        <f t="shared" si="267"/>
        <v>1.0527535981640634E-3</v>
      </c>
      <c r="K3339" s="19">
        <f t="shared" si="268"/>
        <v>53.667272927207627</v>
      </c>
    </row>
    <row r="3340" spans="2:11" x14ac:dyDescent="0.35">
      <c r="B3340" t="s">
        <v>768</v>
      </c>
      <c r="C3340" t="s">
        <v>2044</v>
      </c>
      <c r="D3340" t="s">
        <v>76</v>
      </c>
      <c r="E3340" s="1">
        <v>663.28363400000103</v>
      </c>
      <c r="F3340" s="1">
        <v>72.961199740000097</v>
      </c>
      <c r="G3340" s="1">
        <f t="shared" si="269"/>
        <v>72.96116151258947</v>
      </c>
      <c r="H3340" s="57">
        <f t="shared" si="270"/>
        <v>1</v>
      </c>
      <c r="I3340" s="1">
        <f t="shared" si="266"/>
        <v>73</v>
      </c>
      <c r="J3340" s="4">
        <f t="shared" si="267"/>
        <v>1.5370202533195324E-2</v>
      </c>
      <c r="K3340" s="19">
        <f t="shared" si="268"/>
        <v>783.5421847372312</v>
      </c>
    </row>
    <row r="3341" spans="2:11" x14ac:dyDescent="0.35">
      <c r="B3341" t="s">
        <v>768</v>
      </c>
      <c r="C3341" t="s">
        <v>2044</v>
      </c>
      <c r="D3341" t="s">
        <v>1784</v>
      </c>
      <c r="E3341" s="1">
        <v>23.146728000000099</v>
      </c>
      <c r="F3341" s="1">
        <v>2.5461400800000109</v>
      </c>
      <c r="G3341" s="1">
        <f t="shared" si="269"/>
        <v>2.5461387459712026</v>
      </c>
      <c r="H3341" s="57">
        <f t="shared" si="270"/>
        <v>1</v>
      </c>
      <c r="I3341" s="1">
        <f t="shared" si="266"/>
        <v>3</v>
      </c>
      <c r="J3341" s="4">
        <f t="shared" si="267"/>
        <v>6.3165215889843804E-4</v>
      </c>
      <c r="K3341" s="19">
        <f t="shared" si="268"/>
        <v>32.200363756324577</v>
      </c>
    </row>
    <row r="3342" spans="2:11" x14ac:dyDescent="0.35">
      <c r="B3342" t="s">
        <v>768</v>
      </c>
      <c r="C3342" t="s">
        <v>2044</v>
      </c>
      <c r="D3342" t="s">
        <v>76</v>
      </c>
      <c r="E3342" s="1">
        <v>15.473448000000019</v>
      </c>
      <c r="F3342" s="1">
        <v>1.7020792800000022</v>
      </c>
      <c r="G3342" s="1">
        <f t="shared" si="269"/>
        <v>1.7020783882097934</v>
      </c>
      <c r="H3342" s="57">
        <f t="shared" si="270"/>
        <v>1</v>
      </c>
      <c r="I3342" s="1">
        <f t="shared" si="266"/>
        <v>2</v>
      </c>
      <c r="J3342" s="4">
        <f t="shared" si="267"/>
        <v>4.2110143926562534E-4</v>
      </c>
      <c r="K3342" s="19">
        <f t="shared" si="268"/>
        <v>21.466909170883049</v>
      </c>
    </row>
    <row r="3343" spans="2:11" x14ac:dyDescent="0.35">
      <c r="B3343" t="s">
        <v>768</v>
      </c>
      <c r="C3343" t="s">
        <v>2044</v>
      </c>
      <c r="D3343" t="s">
        <v>1784</v>
      </c>
      <c r="E3343" s="1">
        <v>47.857788999999997</v>
      </c>
      <c r="F3343" s="1">
        <v>5.2643567899999999</v>
      </c>
      <c r="G3343" s="1">
        <f t="shared" si="269"/>
        <v>5.2643540317842721</v>
      </c>
      <c r="H3343" s="57">
        <f t="shared" si="270"/>
        <v>1</v>
      </c>
      <c r="I3343" s="1">
        <f t="shared" si="266"/>
        <v>5</v>
      </c>
      <c r="J3343" s="4">
        <f t="shared" si="267"/>
        <v>1.0527535981640634E-3</v>
      </c>
      <c r="K3343" s="19">
        <f t="shared" si="268"/>
        <v>53.667272927207627</v>
      </c>
    </row>
    <row r="3344" spans="2:11" x14ac:dyDescent="0.35">
      <c r="B3344" t="s">
        <v>768</v>
      </c>
      <c r="C3344" t="s">
        <v>2044</v>
      </c>
      <c r="D3344" t="s">
        <v>76</v>
      </c>
      <c r="E3344" s="1">
        <v>882.05556099999899</v>
      </c>
      <c r="F3344" s="1">
        <v>97.026111709999896</v>
      </c>
      <c r="G3344" s="1">
        <f t="shared" si="269"/>
        <v>97.026060873979844</v>
      </c>
      <c r="H3344" s="57">
        <f t="shared" si="270"/>
        <v>1</v>
      </c>
      <c r="I3344" s="1">
        <f t="shared" si="266"/>
        <v>97</v>
      </c>
      <c r="J3344" s="4">
        <f t="shared" si="267"/>
        <v>2.0423419804382829E-2</v>
      </c>
      <c r="K3344" s="19">
        <f t="shared" si="268"/>
        <v>1041.1450947878279</v>
      </c>
    </row>
    <row r="3345" spans="2:11" x14ac:dyDescent="0.35">
      <c r="B3345" t="s">
        <v>768</v>
      </c>
      <c r="C3345" t="s">
        <v>1641</v>
      </c>
      <c r="D3345" t="s">
        <v>285</v>
      </c>
      <c r="E3345" s="1">
        <v>653.47012500000017</v>
      </c>
      <c r="F3345" s="1">
        <v>71.881713750000017</v>
      </c>
      <c r="G3345" s="1">
        <f t="shared" si="269"/>
        <v>71.881676088177059</v>
      </c>
      <c r="H3345" s="57">
        <f t="shared" si="270"/>
        <v>1</v>
      </c>
      <c r="I3345" s="1">
        <f t="shared" si="266"/>
        <v>72</v>
      </c>
      <c r="J3345" s="4">
        <f t="shared" si="267"/>
        <v>1.5159651813562512E-2</v>
      </c>
      <c r="K3345" s="19">
        <f t="shared" si="268"/>
        <v>772.80873015178975</v>
      </c>
    </row>
    <row r="3346" spans="2:11" x14ac:dyDescent="0.35">
      <c r="B3346" t="s">
        <v>768</v>
      </c>
      <c r="C3346" t="s">
        <v>2054</v>
      </c>
      <c r="D3346" t="s">
        <v>47</v>
      </c>
      <c r="E3346" s="1">
        <v>1700.8210000000001</v>
      </c>
      <c r="F3346" s="1">
        <v>187.09031000000002</v>
      </c>
      <c r="G3346" s="1">
        <f t="shared" si="269"/>
        <v>187.09021197559625</v>
      </c>
      <c r="H3346" s="57">
        <f t="shared" si="270"/>
        <v>1</v>
      </c>
      <c r="I3346" s="1">
        <f t="shared" si="266"/>
        <v>187</v>
      </c>
      <c r="J3346" s="4">
        <f t="shared" si="267"/>
        <v>3.9372984571335971E-2</v>
      </c>
      <c r="K3346" s="19">
        <f t="shared" si="268"/>
        <v>2007.1560074775653</v>
      </c>
    </row>
    <row r="3347" spans="2:11" x14ac:dyDescent="0.35">
      <c r="B3347" t="s">
        <v>768</v>
      </c>
      <c r="C3347" t="s">
        <v>2053</v>
      </c>
      <c r="D3347" t="s">
        <v>76</v>
      </c>
      <c r="E3347" s="1">
        <v>1077.4358029999999</v>
      </c>
      <c r="F3347" s="1">
        <v>118.51793832999999</v>
      </c>
      <c r="G3347" s="1">
        <f t="shared" si="269"/>
        <v>118.51787623351706</v>
      </c>
      <c r="H3347" s="57">
        <f t="shared" si="270"/>
        <v>1</v>
      </c>
      <c r="I3347" s="1">
        <f t="shared" si="266"/>
        <v>119</v>
      </c>
      <c r="J3347" s="4">
        <f t="shared" si="267"/>
        <v>2.5055535636304707E-2</v>
      </c>
      <c r="K3347" s="19">
        <f t="shared" si="268"/>
        <v>1277.2810956675414</v>
      </c>
    </row>
    <row r="3348" spans="2:11" x14ac:dyDescent="0.35">
      <c r="B3348" t="s">
        <v>768</v>
      </c>
      <c r="C3348" t="s">
        <v>2053</v>
      </c>
      <c r="D3348" t="s">
        <v>76</v>
      </c>
      <c r="E3348" s="1">
        <v>827.62204399999996</v>
      </c>
      <c r="F3348" s="1">
        <v>91.038424840000005</v>
      </c>
      <c r="G3348" s="1">
        <f t="shared" si="269"/>
        <v>91.038377141178429</v>
      </c>
      <c r="H3348" s="57">
        <f t="shared" si="270"/>
        <v>1</v>
      </c>
      <c r="I3348" s="1">
        <f t="shared" si="266"/>
        <v>91</v>
      </c>
      <c r="J3348" s="4">
        <f t="shared" si="267"/>
        <v>1.916011548658595E-2</v>
      </c>
      <c r="K3348" s="19">
        <f t="shared" si="268"/>
        <v>976.74436727517855</v>
      </c>
    </row>
    <row r="3349" spans="2:11" x14ac:dyDescent="0.35">
      <c r="B3349" t="s">
        <v>768</v>
      </c>
      <c r="C3349" t="s">
        <v>2055</v>
      </c>
      <c r="D3349" t="s">
        <v>47</v>
      </c>
      <c r="E3349" s="1">
        <v>253.90078000000005</v>
      </c>
      <c r="F3349" s="1">
        <v>27.929085800000006</v>
      </c>
      <c r="G3349" s="1">
        <f t="shared" si="269"/>
        <v>27.929071166788997</v>
      </c>
      <c r="H3349" s="57">
        <f t="shared" si="270"/>
        <v>1</v>
      </c>
      <c r="I3349" s="1">
        <f t="shared" si="266"/>
        <v>28</v>
      </c>
      <c r="J3349" s="4">
        <f t="shared" si="267"/>
        <v>5.8954201497187549E-3</v>
      </c>
      <c r="K3349" s="19">
        <f t="shared" si="268"/>
        <v>300.5367283923627</v>
      </c>
    </row>
    <row r="3350" spans="2:11" x14ac:dyDescent="0.35">
      <c r="B3350" t="s">
        <v>768</v>
      </c>
      <c r="C3350" t="s">
        <v>2053</v>
      </c>
      <c r="D3350" t="s">
        <v>76</v>
      </c>
      <c r="E3350" s="1">
        <v>959.60800000000006</v>
      </c>
      <c r="F3350" s="1">
        <v>105.55687999999999</v>
      </c>
      <c r="G3350" s="1">
        <f t="shared" si="269"/>
        <v>105.55682469435521</v>
      </c>
      <c r="H3350" s="57">
        <f t="shared" si="270"/>
        <v>1</v>
      </c>
      <c r="I3350" s="1">
        <f t="shared" si="266"/>
        <v>106</v>
      </c>
      <c r="J3350" s="4">
        <f t="shared" si="267"/>
        <v>2.2318376281078144E-2</v>
      </c>
      <c r="K3350" s="19">
        <f t="shared" si="268"/>
        <v>1137.7461860568017</v>
      </c>
    </row>
    <row r="3351" spans="2:11" x14ac:dyDescent="0.35">
      <c r="B3351" t="s">
        <v>768</v>
      </c>
      <c r="C3351" t="s">
        <v>2053</v>
      </c>
      <c r="D3351" t="s">
        <v>76</v>
      </c>
      <c r="E3351" s="1">
        <v>716.95627999999999</v>
      </c>
      <c r="F3351" s="1">
        <v>78.865190800000022</v>
      </c>
      <c r="G3351" s="1">
        <f t="shared" si="269"/>
        <v>78.865149479242646</v>
      </c>
      <c r="H3351" s="57">
        <f t="shared" si="270"/>
        <v>1</v>
      </c>
      <c r="I3351" s="1">
        <f t="shared" si="266"/>
        <v>79</v>
      </c>
      <c r="J3351" s="4">
        <f t="shared" si="267"/>
        <v>1.66335068509922E-2</v>
      </c>
      <c r="K3351" s="19">
        <f t="shared" si="268"/>
        <v>847.94291224988035</v>
      </c>
    </row>
    <row r="3352" spans="2:11" x14ac:dyDescent="0.35">
      <c r="B3352" t="s">
        <v>768</v>
      </c>
      <c r="C3352" t="s">
        <v>2056</v>
      </c>
      <c r="D3352" t="s">
        <v>47</v>
      </c>
      <c r="E3352" s="1">
        <v>946.09320000000002</v>
      </c>
      <c r="F3352" s="1">
        <v>104.07025200000001</v>
      </c>
      <c r="G3352" s="1">
        <f t="shared" si="269"/>
        <v>104.07019747326154</v>
      </c>
      <c r="H3352" s="57">
        <f t="shared" si="270"/>
        <v>1</v>
      </c>
      <c r="I3352" s="1">
        <f t="shared" si="266"/>
        <v>104</v>
      </c>
      <c r="J3352" s="4">
        <f t="shared" si="267"/>
        <v>2.1897274841812517E-2</v>
      </c>
      <c r="K3352" s="19">
        <f t="shared" si="268"/>
        <v>1116.2792768859185</v>
      </c>
    </row>
    <row r="3353" spans="2:11" x14ac:dyDescent="0.35">
      <c r="B3353" t="s">
        <v>768</v>
      </c>
      <c r="C3353" t="s">
        <v>2057</v>
      </c>
      <c r="D3353" t="s">
        <v>716</v>
      </c>
      <c r="E3353" s="1">
        <v>602.77235999999994</v>
      </c>
      <c r="F3353" s="1">
        <v>66.304959599999975</v>
      </c>
      <c r="G3353" s="1">
        <f t="shared" si="269"/>
        <v>66.304924860070727</v>
      </c>
      <c r="H3353" s="57">
        <f t="shared" si="270"/>
        <v>1</v>
      </c>
      <c r="I3353" s="1">
        <f t="shared" si="266"/>
        <v>66</v>
      </c>
      <c r="J3353" s="4">
        <f t="shared" si="267"/>
        <v>1.3896347495765637E-2</v>
      </c>
      <c r="K3353" s="19">
        <f t="shared" si="268"/>
        <v>708.40800263914059</v>
      </c>
    </row>
    <row r="3354" spans="2:11" x14ac:dyDescent="0.35">
      <c r="B3354" t="s">
        <v>768</v>
      </c>
      <c r="C3354" t="s">
        <v>2057</v>
      </c>
      <c r="D3354" t="s">
        <v>716</v>
      </c>
      <c r="E3354" s="1">
        <v>542.52371999999991</v>
      </c>
      <c r="F3354" s="1">
        <v>59.677609199999978</v>
      </c>
      <c r="G3354" s="1">
        <f t="shared" si="269"/>
        <v>59.677577932415566</v>
      </c>
      <c r="H3354" s="57">
        <f t="shared" si="270"/>
        <v>1</v>
      </c>
      <c r="I3354" s="1">
        <f t="shared" si="266"/>
        <v>60</v>
      </c>
      <c r="J3354" s="4">
        <f t="shared" si="267"/>
        <v>1.263304317796876E-2</v>
      </c>
      <c r="K3354" s="19">
        <f t="shared" si="268"/>
        <v>644.00727512649144</v>
      </c>
    </row>
    <row r="3355" spans="2:11" x14ac:dyDescent="0.35">
      <c r="B3355" t="s">
        <v>768</v>
      </c>
      <c r="C3355" t="s">
        <v>2058</v>
      </c>
      <c r="D3355" t="s">
        <v>47</v>
      </c>
      <c r="E3355" s="1">
        <v>1351.0300000000004</v>
      </c>
      <c r="F3355" s="1">
        <v>148.61330000000004</v>
      </c>
      <c r="G3355" s="1">
        <f t="shared" si="269"/>
        <v>148.61322213530397</v>
      </c>
      <c r="H3355" s="57">
        <f t="shared" si="270"/>
        <v>1</v>
      </c>
      <c r="I3355" s="1">
        <f t="shared" si="266"/>
        <v>149</v>
      </c>
      <c r="J3355" s="4">
        <f t="shared" si="267"/>
        <v>3.1372057225289088E-2</v>
      </c>
      <c r="K3355" s="19">
        <f t="shared" si="268"/>
        <v>1599.2847332307872</v>
      </c>
    </row>
    <row r="3356" spans="2:11" x14ac:dyDescent="0.35">
      <c r="B3356" t="s">
        <v>768</v>
      </c>
      <c r="C3356" t="s">
        <v>2058</v>
      </c>
      <c r="D3356" t="s">
        <v>47</v>
      </c>
      <c r="E3356" s="1">
        <v>493.33600000000001</v>
      </c>
      <c r="F3356" s="1">
        <v>54.266959999999997</v>
      </c>
      <c r="G3356" s="1">
        <f t="shared" si="269"/>
        <v>54.266931567279997</v>
      </c>
      <c r="H3356" s="57">
        <f t="shared" si="270"/>
        <v>1</v>
      </c>
      <c r="I3356" s="1">
        <f t="shared" si="266"/>
        <v>54</v>
      </c>
      <c r="J3356" s="4">
        <f t="shared" si="267"/>
        <v>1.1369738860171884E-2</v>
      </c>
      <c r="K3356" s="19">
        <f t="shared" si="268"/>
        <v>579.60654761384228</v>
      </c>
    </row>
    <row r="3357" spans="2:11" x14ac:dyDescent="0.35">
      <c r="B3357" t="s">
        <v>768</v>
      </c>
      <c r="C3357" t="s">
        <v>2058</v>
      </c>
      <c r="D3357" t="s">
        <v>47</v>
      </c>
      <c r="E3357" s="1">
        <v>1834.8400000000001</v>
      </c>
      <c r="F3357" s="1">
        <v>201.83240000000001</v>
      </c>
      <c r="G3357" s="1">
        <f t="shared" si="269"/>
        <v>201.83229425160141</v>
      </c>
      <c r="H3357" s="57">
        <f t="shared" si="270"/>
        <v>1</v>
      </c>
      <c r="I3357" s="1">
        <f t="shared" si="266"/>
        <v>202</v>
      </c>
      <c r="J3357" s="4">
        <f t="shared" si="267"/>
        <v>4.2531245365828155E-2</v>
      </c>
      <c r="K3357" s="19">
        <f t="shared" si="268"/>
        <v>2168.1578262591875</v>
      </c>
    </row>
    <row r="3358" spans="2:11" x14ac:dyDescent="0.35">
      <c r="B3358" t="s">
        <v>768</v>
      </c>
      <c r="C3358" t="s">
        <v>1652</v>
      </c>
      <c r="D3358" t="s">
        <v>76</v>
      </c>
      <c r="E3358" s="1">
        <v>1796.169986000009</v>
      </c>
      <c r="F3358" s="1">
        <v>197.57869846000102</v>
      </c>
      <c r="G3358" s="1">
        <f t="shared" si="269"/>
        <v>197.57859494029378</v>
      </c>
      <c r="H3358" s="57">
        <f t="shared" si="270"/>
        <v>1</v>
      </c>
      <c r="I3358" s="1">
        <f t="shared" si="266"/>
        <v>198</v>
      </c>
      <c r="J3358" s="4">
        <f t="shared" si="267"/>
        <v>4.1689042487296907E-2</v>
      </c>
      <c r="K3358" s="19">
        <f t="shared" si="268"/>
        <v>2125.2240079174217</v>
      </c>
    </row>
    <row r="3359" spans="2:11" x14ac:dyDescent="0.35">
      <c r="B3359" t="s">
        <v>768</v>
      </c>
      <c r="C3359" t="s">
        <v>1983</v>
      </c>
      <c r="D3359" t="s">
        <v>76</v>
      </c>
      <c r="E3359" s="1">
        <v>43.426000999999793</v>
      </c>
      <c r="F3359" s="1">
        <v>4.7768601099999781</v>
      </c>
      <c r="G3359" s="1">
        <f t="shared" si="269"/>
        <v>4.7768576072040601</v>
      </c>
      <c r="H3359" s="57">
        <f t="shared" si="270"/>
        <v>1</v>
      </c>
      <c r="I3359" s="1">
        <f t="shared" si="266"/>
        <v>5</v>
      </c>
      <c r="J3359" s="4">
        <f t="shared" si="267"/>
        <v>1.0527535981640634E-3</v>
      </c>
      <c r="K3359" s="19">
        <f t="shared" si="268"/>
        <v>53.667272927207627</v>
      </c>
    </row>
    <row r="3360" spans="2:11" x14ac:dyDescent="0.35">
      <c r="B3360" t="s">
        <v>768</v>
      </c>
      <c r="C3360" t="s">
        <v>2059</v>
      </c>
      <c r="D3360" t="s">
        <v>1784</v>
      </c>
      <c r="E3360" s="1">
        <v>83.715709000000004</v>
      </c>
      <c r="F3360" s="1">
        <v>9.2087279900000016</v>
      </c>
      <c r="G3360" s="1">
        <f t="shared" si="269"/>
        <v>9.2087231651639598</v>
      </c>
      <c r="H3360" s="57">
        <f t="shared" si="270"/>
        <v>1</v>
      </c>
      <c r="I3360" s="1">
        <f t="shared" si="266"/>
        <v>9</v>
      </c>
      <c r="J3360" s="4">
        <f t="shared" si="267"/>
        <v>1.894956476695314E-3</v>
      </c>
      <c r="K3360" s="19">
        <f t="shared" si="268"/>
        <v>96.601091268973718</v>
      </c>
    </row>
    <row r="3361" spans="2:11" x14ac:dyDescent="0.35">
      <c r="B3361" t="s">
        <v>768</v>
      </c>
      <c r="C3361" t="s">
        <v>2059</v>
      </c>
      <c r="D3361" t="s">
        <v>76</v>
      </c>
      <c r="E3361" s="1">
        <v>432.08886499999988</v>
      </c>
      <c r="F3361" s="1">
        <v>47.529775149999985</v>
      </c>
      <c r="G3361" s="1">
        <f t="shared" si="269"/>
        <v>47.529750247171663</v>
      </c>
      <c r="H3361" s="57">
        <f t="shared" si="270"/>
        <v>1</v>
      </c>
      <c r="I3361" s="1">
        <f t="shared" si="266"/>
        <v>48</v>
      </c>
      <c r="J3361" s="4">
        <f t="shared" si="267"/>
        <v>1.0106434542375009E-2</v>
      </c>
      <c r="K3361" s="19">
        <f t="shared" si="268"/>
        <v>515.20582010119324</v>
      </c>
    </row>
    <row r="3362" spans="2:11" x14ac:dyDescent="0.35">
      <c r="B3362" t="s">
        <v>768</v>
      </c>
      <c r="C3362" t="s">
        <v>2060</v>
      </c>
      <c r="D3362" t="s">
        <v>1784</v>
      </c>
      <c r="E3362" s="1">
        <v>156.97690500000002</v>
      </c>
      <c r="F3362" s="1">
        <v>17.267459550000002</v>
      </c>
      <c r="G3362" s="1">
        <f t="shared" si="269"/>
        <v>17.267450502858932</v>
      </c>
      <c r="H3362" s="57">
        <f t="shared" si="270"/>
        <v>1</v>
      </c>
      <c r="I3362" s="1">
        <f t="shared" si="266"/>
        <v>17</v>
      </c>
      <c r="J3362" s="4">
        <f t="shared" si="267"/>
        <v>3.5793622337578152E-3</v>
      </c>
      <c r="K3362" s="19">
        <f t="shared" si="268"/>
        <v>182.4687279525059</v>
      </c>
    </row>
    <row r="3363" spans="2:11" x14ac:dyDescent="0.35">
      <c r="B3363" t="s">
        <v>768</v>
      </c>
      <c r="C3363" t="s">
        <v>2060</v>
      </c>
      <c r="D3363" t="s">
        <v>76</v>
      </c>
      <c r="E3363" s="1">
        <v>228.91605200000001</v>
      </c>
      <c r="F3363" s="1">
        <v>25.180765720000004</v>
      </c>
      <c r="G3363" s="1">
        <f t="shared" si="269"/>
        <v>25.180752526748325</v>
      </c>
      <c r="H3363" s="57">
        <f t="shared" si="270"/>
        <v>1</v>
      </c>
      <c r="I3363" s="1">
        <f t="shared" si="266"/>
        <v>25</v>
      </c>
      <c r="J3363" s="4">
        <f t="shared" si="267"/>
        <v>5.2637679908203172E-3</v>
      </c>
      <c r="K3363" s="19">
        <f t="shared" si="268"/>
        <v>268.33636463603813</v>
      </c>
    </row>
    <row r="3364" spans="2:11" x14ac:dyDescent="0.35">
      <c r="B3364" t="s">
        <v>768</v>
      </c>
      <c r="C3364" t="s">
        <v>2061</v>
      </c>
      <c r="D3364" t="s">
        <v>76</v>
      </c>
      <c r="E3364" s="1">
        <v>113.71988400000004</v>
      </c>
      <c r="F3364" s="1">
        <v>12.509187240000003</v>
      </c>
      <c r="G3364" s="1">
        <f t="shared" si="269"/>
        <v>12.509180685915929</v>
      </c>
      <c r="H3364" s="57">
        <f t="shared" si="270"/>
        <v>1</v>
      </c>
      <c r="I3364" s="1">
        <f t="shared" si="266"/>
        <v>13</v>
      </c>
      <c r="J3364" s="4">
        <f t="shared" si="267"/>
        <v>2.7371593552265646E-3</v>
      </c>
      <c r="K3364" s="19">
        <f t="shared" si="268"/>
        <v>139.53490961073982</v>
      </c>
    </row>
    <row r="3365" spans="2:11" x14ac:dyDescent="0.35">
      <c r="B3365" t="s">
        <v>768</v>
      </c>
      <c r="C3365" t="s">
        <v>2062</v>
      </c>
      <c r="D3365" t="s">
        <v>1784</v>
      </c>
      <c r="E3365" s="1">
        <v>4.441353000000019</v>
      </c>
      <c r="F3365" s="1">
        <v>0.48854883000000204</v>
      </c>
      <c r="G3365" s="1">
        <f t="shared" si="269"/>
        <v>0.48854857402892704</v>
      </c>
      <c r="H3365" s="57">
        <f t="shared" si="270"/>
        <v>1</v>
      </c>
      <c r="I3365" s="1">
        <f t="shared" si="266"/>
        <v>0</v>
      </c>
      <c r="J3365" s="4">
        <f t="shared" si="267"/>
        <v>0</v>
      </c>
      <c r="K3365" s="19">
        <f t="shared" si="268"/>
        <v>0</v>
      </c>
    </row>
    <row r="3366" spans="2:11" x14ac:dyDescent="0.35">
      <c r="B3366" t="s">
        <v>768</v>
      </c>
      <c r="C3366" t="s">
        <v>2062</v>
      </c>
      <c r="D3366" t="s">
        <v>76</v>
      </c>
      <c r="E3366" s="1">
        <v>195.294174</v>
      </c>
      <c r="F3366" s="1">
        <v>21.48235914</v>
      </c>
      <c r="G3366" s="1">
        <f t="shared" si="269"/>
        <v>21.482347884497528</v>
      </c>
      <c r="H3366" s="57">
        <f t="shared" si="270"/>
        <v>1</v>
      </c>
      <c r="I3366" s="1">
        <f t="shared" si="266"/>
        <v>21</v>
      </c>
      <c r="J3366" s="4">
        <f t="shared" si="267"/>
        <v>4.4215651122890666E-3</v>
      </c>
      <c r="K3366" s="19">
        <f t="shared" si="268"/>
        <v>225.40254629427204</v>
      </c>
    </row>
    <row r="3367" spans="2:11" x14ac:dyDescent="0.35">
      <c r="B3367" t="s">
        <v>768</v>
      </c>
      <c r="C3367" t="s">
        <v>2063</v>
      </c>
      <c r="D3367" t="s">
        <v>47</v>
      </c>
      <c r="E3367" s="1">
        <v>2087.1453000000001</v>
      </c>
      <c r="F3367" s="1">
        <v>229.58598300000003</v>
      </c>
      <c r="G3367" s="1">
        <f t="shared" si="269"/>
        <v>229.58586271034366</v>
      </c>
      <c r="H3367" s="57">
        <f t="shared" si="270"/>
        <v>1</v>
      </c>
      <c r="I3367" s="1">
        <f t="shared" si="266"/>
        <v>230</v>
      </c>
      <c r="J3367" s="4">
        <f t="shared" si="267"/>
        <v>4.8426665515546911E-2</v>
      </c>
      <c r="K3367" s="19">
        <f t="shared" si="268"/>
        <v>2468.6945546515503</v>
      </c>
    </row>
    <row r="3368" spans="2:11" x14ac:dyDescent="0.35">
      <c r="B3368" t="s">
        <v>768</v>
      </c>
      <c r="C3368" t="s">
        <v>2064</v>
      </c>
      <c r="D3368" t="s">
        <v>47</v>
      </c>
      <c r="E3368" s="1">
        <v>853.10644999999988</v>
      </c>
      <c r="F3368" s="1">
        <v>93.841709499999993</v>
      </c>
      <c r="G3368" s="1">
        <f t="shared" si="269"/>
        <v>93.841660332420858</v>
      </c>
      <c r="H3368" s="57">
        <f t="shared" si="270"/>
        <v>1</v>
      </c>
      <c r="I3368" s="1">
        <f t="shared" si="266"/>
        <v>94</v>
      </c>
      <c r="J3368" s="4">
        <f t="shared" si="267"/>
        <v>1.9791767645484393E-2</v>
      </c>
      <c r="K3368" s="19">
        <f t="shared" si="268"/>
        <v>1008.9447310315034</v>
      </c>
    </row>
    <row r="3369" spans="2:11" x14ac:dyDescent="0.35">
      <c r="B3369" t="s">
        <v>768</v>
      </c>
      <c r="C3369" t="s">
        <v>2065</v>
      </c>
      <c r="D3369" t="s">
        <v>1782</v>
      </c>
      <c r="E3369" s="1">
        <v>2537.6274000000003</v>
      </c>
      <c r="F3369" s="1">
        <v>279.13901399999997</v>
      </c>
      <c r="G3369" s="1">
        <f t="shared" si="269"/>
        <v>279.13886774744731</v>
      </c>
      <c r="H3369" s="57">
        <f t="shared" si="270"/>
        <v>1</v>
      </c>
      <c r="I3369" s="1">
        <f t="shared" si="266"/>
        <v>279</v>
      </c>
      <c r="J3369" s="4">
        <f t="shared" si="267"/>
        <v>5.874365077755473E-2</v>
      </c>
      <c r="K3369" s="19">
        <f t="shared" si="268"/>
        <v>2994.633829338185</v>
      </c>
    </row>
    <row r="3370" spans="2:11" x14ac:dyDescent="0.35">
      <c r="B3370" t="s">
        <v>768</v>
      </c>
      <c r="C3370" t="s">
        <v>2066</v>
      </c>
      <c r="D3370" t="s">
        <v>1782</v>
      </c>
      <c r="E3370" s="1">
        <v>602.88963000000001</v>
      </c>
      <c r="F3370" s="1">
        <v>66.317859299999995</v>
      </c>
      <c r="G3370" s="1">
        <f t="shared" si="269"/>
        <v>66.31782455331205</v>
      </c>
      <c r="H3370" s="57">
        <f t="shared" si="270"/>
        <v>1</v>
      </c>
      <c r="I3370" s="1">
        <f t="shared" si="266"/>
        <v>66</v>
      </c>
      <c r="J3370" s="4">
        <f t="shared" si="267"/>
        <v>1.3896347495765637E-2</v>
      </c>
      <c r="K3370" s="19">
        <f t="shared" si="268"/>
        <v>708.40800263914059</v>
      </c>
    </row>
    <row r="3371" spans="2:11" x14ac:dyDescent="0.35">
      <c r="B3371" t="s">
        <v>768</v>
      </c>
      <c r="C3371" t="s">
        <v>2067</v>
      </c>
      <c r="D3371" t="s">
        <v>47</v>
      </c>
      <c r="E3371" s="1">
        <v>885.48945699999979</v>
      </c>
      <c r="F3371" s="1">
        <v>97.403840269999989</v>
      </c>
      <c r="G3371" s="1">
        <f t="shared" si="269"/>
        <v>97.403789236072214</v>
      </c>
      <c r="H3371" s="57">
        <f t="shared" si="270"/>
        <v>1</v>
      </c>
      <c r="I3371" s="1">
        <f t="shared" si="266"/>
        <v>97</v>
      </c>
      <c r="J3371" s="4">
        <f t="shared" si="267"/>
        <v>2.0423419804382829E-2</v>
      </c>
      <c r="K3371" s="19">
        <f t="shared" si="268"/>
        <v>1041.1450947878279</v>
      </c>
    </row>
    <row r="3372" spans="2:11" x14ac:dyDescent="0.35">
      <c r="B3372" t="s">
        <v>768</v>
      </c>
      <c r="C3372" t="s">
        <v>2068</v>
      </c>
      <c r="D3372" t="s">
        <v>76</v>
      </c>
      <c r="E3372" s="1">
        <v>160.68144000000001</v>
      </c>
      <c r="F3372" s="1">
        <v>17.674958400000001</v>
      </c>
      <c r="G3372" s="1">
        <f t="shared" si="269"/>
        <v>17.674949139353316</v>
      </c>
      <c r="H3372" s="57">
        <f t="shared" si="270"/>
        <v>1</v>
      </c>
      <c r="I3372" s="1">
        <f t="shared" si="266"/>
        <v>18</v>
      </c>
      <c r="J3372" s="4">
        <f t="shared" si="267"/>
        <v>3.789912953390628E-3</v>
      </c>
      <c r="K3372" s="19">
        <f t="shared" si="268"/>
        <v>193.20218253794744</v>
      </c>
    </row>
    <row r="3373" spans="2:11" x14ac:dyDescent="0.35">
      <c r="B3373" t="s">
        <v>768</v>
      </c>
      <c r="C3373" t="s">
        <v>2069</v>
      </c>
      <c r="D3373" t="s">
        <v>76</v>
      </c>
      <c r="E3373" s="1">
        <v>882.22913200000005</v>
      </c>
      <c r="F3373" s="1">
        <v>97.045204519999984</v>
      </c>
      <c r="G3373" s="1">
        <f t="shared" si="269"/>
        <v>97.045153673976415</v>
      </c>
      <c r="H3373" s="57">
        <f t="shared" si="270"/>
        <v>1</v>
      </c>
      <c r="I3373" s="1">
        <f t="shared" si="266"/>
        <v>97</v>
      </c>
      <c r="J3373" s="4">
        <f t="shared" si="267"/>
        <v>2.0423419804382829E-2</v>
      </c>
      <c r="K3373" s="19">
        <f t="shared" si="268"/>
        <v>1041.1450947878279</v>
      </c>
    </row>
    <row r="3374" spans="2:11" x14ac:dyDescent="0.35">
      <c r="B3374" t="s">
        <v>768</v>
      </c>
      <c r="C3374" t="s">
        <v>2070</v>
      </c>
      <c r="D3374" t="s">
        <v>76</v>
      </c>
      <c r="E3374" s="1">
        <v>2564.0248199999996</v>
      </c>
      <c r="F3374" s="1">
        <v>282.04273019999994</v>
      </c>
      <c r="G3374" s="1">
        <f t="shared" si="269"/>
        <v>282.04258242606943</v>
      </c>
      <c r="H3374" s="57">
        <f t="shared" si="270"/>
        <v>1</v>
      </c>
      <c r="I3374" s="1">
        <f t="shared" si="266"/>
        <v>282</v>
      </c>
      <c r="J3374" s="4">
        <f t="shared" si="267"/>
        <v>5.9375302936453177E-2</v>
      </c>
      <c r="K3374" s="19">
        <f t="shared" si="268"/>
        <v>3026.8341930945098</v>
      </c>
    </row>
    <row r="3375" spans="2:11" x14ac:dyDescent="0.35">
      <c r="B3375" t="s">
        <v>768</v>
      </c>
      <c r="C3375" t="s">
        <v>2071</v>
      </c>
      <c r="D3375" t="s">
        <v>285</v>
      </c>
      <c r="E3375" s="1">
        <v>1212.3792779999999</v>
      </c>
      <c r="F3375" s="1">
        <v>133.36172058</v>
      </c>
      <c r="G3375" s="1">
        <f t="shared" si="269"/>
        <v>133.36165070624145</v>
      </c>
      <c r="H3375" s="57">
        <f t="shared" si="270"/>
        <v>1</v>
      </c>
      <c r="I3375" s="1">
        <f t="shared" si="266"/>
        <v>133</v>
      </c>
      <c r="J3375" s="4">
        <f t="shared" si="267"/>
        <v>2.8003245711164085E-2</v>
      </c>
      <c r="K3375" s="19">
        <f t="shared" si="268"/>
        <v>1427.5494598637229</v>
      </c>
    </row>
    <row r="3376" spans="2:11" x14ac:dyDescent="0.35">
      <c r="B3376" t="s">
        <v>768</v>
      </c>
      <c r="C3376" t="s">
        <v>2072</v>
      </c>
      <c r="D3376" t="s">
        <v>285</v>
      </c>
      <c r="E3376" s="1">
        <v>670.32931799999994</v>
      </c>
      <c r="F3376" s="1">
        <v>73.736224979999989</v>
      </c>
      <c r="G3376" s="1">
        <f t="shared" si="269"/>
        <v>73.736186346521379</v>
      </c>
      <c r="H3376" s="57">
        <f t="shared" si="270"/>
        <v>1</v>
      </c>
      <c r="I3376" s="1">
        <f t="shared" si="266"/>
        <v>74</v>
      </c>
      <c r="J3376" s="4">
        <f t="shared" si="267"/>
        <v>1.5580753252828138E-2</v>
      </c>
      <c r="K3376" s="19">
        <f t="shared" si="268"/>
        <v>794.27563932267276</v>
      </c>
    </row>
    <row r="3377" spans="2:11" x14ac:dyDescent="0.35">
      <c r="B3377" t="s">
        <v>768</v>
      </c>
      <c r="C3377" t="s">
        <v>72</v>
      </c>
      <c r="D3377" t="s">
        <v>716</v>
      </c>
      <c r="E3377" s="1">
        <v>221241.08814200188</v>
      </c>
      <c r="F3377" s="1">
        <v>24336.519695620205</v>
      </c>
      <c r="G3377" s="1">
        <f t="shared" si="269"/>
        <v>24336.506944704171</v>
      </c>
      <c r="H3377" s="57">
        <f t="shared" si="270"/>
        <v>1</v>
      </c>
      <c r="I3377" s="1">
        <f t="shared" si="266"/>
        <v>24337</v>
      </c>
      <c r="J3377" s="4">
        <f t="shared" si="267"/>
        <v>5.1241728637037616</v>
      </c>
      <c r="K3377" s="19">
        <f t="shared" si="268"/>
        <v>261220.08424589035</v>
      </c>
    </row>
    <row r="3378" spans="2:11" x14ac:dyDescent="0.35">
      <c r="B3378" t="s">
        <v>768</v>
      </c>
      <c r="C3378" t="s">
        <v>2073</v>
      </c>
      <c r="D3378" t="s">
        <v>76</v>
      </c>
      <c r="E3378" s="1">
        <v>374.16075600000028</v>
      </c>
      <c r="F3378" s="1">
        <v>41.157683160000033</v>
      </c>
      <c r="G3378" s="1">
        <f t="shared" si="269"/>
        <v>41.157661595776034</v>
      </c>
      <c r="H3378" s="57">
        <f t="shared" si="270"/>
        <v>1</v>
      </c>
      <c r="I3378" s="1">
        <f t="shared" ref="I3378:I3441" si="271">+ROUND(H3378*G3378,0)</f>
        <v>41</v>
      </c>
      <c r="J3378" s="4">
        <f t="shared" ref="J3378:J3441" si="272">$J$3*(I3378/$I$4)</f>
        <v>8.6325795049453195E-3</v>
      </c>
      <c r="K3378" s="19">
        <f t="shared" ref="K3378:K3441" si="273">$L$3*J3378</f>
        <v>440.07163800310252</v>
      </c>
    </row>
    <row r="3379" spans="2:11" x14ac:dyDescent="0.35">
      <c r="B3379" t="s">
        <v>768</v>
      </c>
      <c r="C3379" t="s">
        <v>2074</v>
      </c>
      <c r="D3379" t="s">
        <v>76</v>
      </c>
      <c r="E3379" s="1">
        <v>1123.4239809999999</v>
      </c>
      <c r="F3379" s="1">
        <v>123.57663790999999</v>
      </c>
      <c r="G3379" s="1">
        <f t="shared" si="269"/>
        <v>123.57657316305369</v>
      </c>
      <c r="H3379" s="57">
        <f t="shared" si="270"/>
        <v>1</v>
      </c>
      <c r="I3379" s="1">
        <f t="shared" si="271"/>
        <v>124</v>
      </c>
      <c r="J3379" s="4">
        <f t="shared" si="272"/>
        <v>2.6108289234468771E-2</v>
      </c>
      <c r="K3379" s="19">
        <f t="shared" si="273"/>
        <v>1330.9483685947489</v>
      </c>
    </row>
    <row r="3380" spans="2:11" x14ac:dyDescent="0.35">
      <c r="B3380" t="s">
        <v>768</v>
      </c>
      <c r="C3380" t="s">
        <v>2075</v>
      </c>
      <c r="D3380" t="s">
        <v>285</v>
      </c>
      <c r="E3380" s="1">
        <v>556.69960700000024</v>
      </c>
      <c r="F3380" s="1">
        <v>61.236956770000027</v>
      </c>
      <c r="G3380" s="1">
        <f t="shared" si="269"/>
        <v>61.236924685408489</v>
      </c>
      <c r="H3380" s="57">
        <f t="shared" si="270"/>
        <v>1</v>
      </c>
      <c r="I3380" s="1">
        <f t="shared" si="271"/>
        <v>61</v>
      </c>
      <c r="J3380" s="4">
        <f t="shared" si="272"/>
        <v>1.2843593897601573E-2</v>
      </c>
      <c r="K3380" s="19">
        <f t="shared" si="273"/>
        <v>654.740729711933</v>
      </c>
    </row>
    <row r="3381" spans="2:11" x14ac:dyDescent="0.35">
      <c r="B3381" t="s">
        <v>768</v>
      </c>
      <c r="C3381" t="s">
        <v>2075</v>
      </c>
      <c r="D3381" t="s">
        <v>285</v>
      </c>
      <c r="E3381" s="1">
        <v>1836.4254579999999</v>
      </c>
      <c r="F3381" s="1">
        <v>202.00680038000002</v>
      </c>
      <c r="G3381" s="1">
        <f t="shared" si="269"/>
        <v>202.00669454022579</v>
      </c>
      <c r="H3381" s="57">
        <f t="shared" si="270"/>
        <v>1</v>
      </c>
      <c r="I3381" s="1">
        <f t="shared" si="271"/>
        <v>202</v>
      </c>
      <c r="J3381" s="4">
        <f t="shared" si="272"/>
        <v>4.2531245365828155E-2</v>
      </c>
      <c r="K3381" s="19">
        <f t="shared" si="273"/>
        <v>2168.1578262591875</v>
      </c>
    </row>
    <row r="3382" spans="2:11" x14ac:dyDescent="0.35">
      <c r="B3382" t="s">
        <v>768</v>
      </c>
      <c r="C3382" t="s">
        <v>2075</v>
      </c>
      <c r="D3382" t="s">
        <v>285</v>
      </c>
      <c r="E3382" s="1">
        <v>553.44574599999999</v>
      </c>
      <c r="F3382" s="1">
        <v>60.87903206</v>
      </c>
      <c r="G3382" s="1">
        <f t="shared" si="269"/>
        <v>60.879000162940123</v>
      </c>
      <c r="H3382" s="57">
        <f t="shared" si="270"/>
        <v>1</v>
      </c>
      <c r="I3382" s="1">
        <f t="shared" si="271"/>
        <v>61</v>
      </c>
      <c r="J3382" s="4">
        <f t="shared" si="272"/>
        <v>1.2843593897601573E-2</v>
      </c>
      <c r="K3382" s="19">
        <f t="shared" si="273"/>
        <v>654.740729711933</v>
      </c>
    </row>
    <row r="3383" spans="2:11" x14ac:dyDescent="0.35">
      <c r="B3383" t="s">
        <v>768</v>
      </c>
      <c r="C3383" t="s">
        <v>176</v>
      </c>
      <c r="D3383" t="s">
        <v>76</v>
      </c>
      <c r="E3383" s="1">
        <v>442.11388899999997</v>
      </c>
      <c r="F3383" s="1">
        <v>48.63252778999999</v>
      </c>
      <c r="G3383" s="1">
        <f t="shared" si="269"/>
        <v>48.632502309393644</v>
      </c>
      <c r="H3383" s="57">
        <f t="shared" si="270"/>
        <v>1</v>
      </c>
      <c r="I3383" s="1">
        <f t="shared" si="271"/>
        <v>49</v>
      </c>
      <c r="J3383" s="4">
        <f t="shared" si="272"/>
        <v>1.0316985262007821E-2</v>
      </c>
      <c r="K3383" s="19">
        <f t="shared" si="273"/>
        <v>525.93927468663469</v>
      </c>
    </row>
    <row r="3384" spans="2:11" x14ac:dyDescent="0.35">
      <c r="B3384" t="s">
        <v>768</v>
      </c>
      <c r="C3384" t="s">
        <v>2076</v>
      </c>
      <c r="D3384" t="s">
        <v>285</v>
      </c>
      <c r="E3384" s="1">
        <v>219.81896099999994</v>
      </c>
      <c r="F3384" s="1">
        <v>24.180085709999993</v>
      </c>
      <c r="G3384" s="1">
        <f t="shared" si="269"/>
        <v>24.180073041046239</v>
      </c>
      <c r="H3384" s="57">
        <f t="shared" si="270"/>
        <v>1</v>
      </c>
      <c r="I3384" s="1">
        <f t="shared" si="271"/>
        <v>24</v>
      </c>
      <c r="J3384" s="4">
        <f t="shared" si="272"/>
        <v>5.0532172711875043E-3</v>
      </c>
      <c r="K3384" s="19">
        <f t="shared" si="273"/>
        <v>257.60291005059662</v>
      </c>
    </row>
    <row r="3385" spans="2:11" x14ac:dyDescent="0.35">
      <c r="B3385" t="s">
        <v>768</v>
      </c>
      <c r="C3385" t="s">
        <v>2076</v>
      </c>
      <c r="D3385" t="s">
        <v>285</v>
      </c>
      <c r="E3385" s="1">
        <v>603.48940500000015</v>
      </c>
      <c r="F3385" s="1">
        <v>66.383834550000017</v>
      </c>
      <c r="G3385" s="1">
        <f t="shared" si="269"/>
        <v>66.383799768744893</v>
      </c>
      <c r="H3385" s="57">
        <f t="shared" si="270"/>
        <v>1</v>
      </c>
      <c r="I3385" s="1">
        <f t="shared" si="271"/>
        <v>66</v>
      </c>
      <c r="J3385" s="4">
        <f t="shared" si="272"/>
        <v>1.3896347495765637E-2</v>
      </c>
      <c r="K3385" s="19">
        <f t="shared" si="273"/>
        <v>708.40800263914059</v>
      </c>
    </row>
    <row r="3386" spans="2:11" x14ac:dyDescent="0.35">
      <c r="B3386" t="s">
        <v>768</v>
      </c>
      <c r="C3386" t="s">
        <v>2076</v>
      </c>
      <c r="D3386" t="s">
        <v>285</v>
      </c>
      <c r="E3386" s="1">
        <v>3425.8549519999988</v>
      </c>
      <c r="F3386" s="1">
        <v>376.84404471999983</v>
      </c>
      <c r="G3386" s="1">
        <f t="shared" si="269"/>
        <v>376.84384727571313</v>
      </c>
      <c r="H3386" s="57">
        <f t="shared" si="270"/>
        <v>1</v>
      </c>
      <c r="I3386" s="1">
        <f t="shared" si="271"/>
        <v>377</v>
      </c>
      <c r="J3386" s="4">
        <f t="shared" si="272"/>
        <v>7.9377621301570375E-2</v>
      </c>
      <c r="K3386" s="19">
        <f t="shared" si="273"/>
        <v>4046.5123787114544</v>
      </c>
    </row>
    <row r="3387" spans="2:11" x14ac:dyDescent="0.35">
      <c r="B3387" t="s">
        <v>768</v>
      </c>
      <c r="C3387" t="s">
        <v>2077</v>
      </c>
      <c r="D3387" t="s">
        <v>459</v>
      </c>
      <c r="E3387" s="1">
        <v>973.89093400000013</v>
      </c>
      <c r="F3387" s="1">
        <v>107.12800274</v>
      </c>
      <c r="G3387" s="1">
        <f t="shared" si="269"/>
        <v>107.12794661117859</v>
      </c>
      <c r="H3387" s="57">
        <f t="shared" si="270"/>
        <v>1</v>
      </c>
      <c r="I3387" s="1">
        <f t="shared" si="271"/>
        <v>107</v>
      </c>
      <c r="J3387" s="4">
        <f t="shared" si="272"/>
        <v>2.2528927000710953E-2</v>
      </c>
      <c r="K3387" s="19">
        <f t="shared" si="273"/>
        <v>1148.4796406422429</v>
      </c>
    </row>
    <row r="3388" spans="2:11" x14ac:dyDescent="0.35">
      <c r="B3388" t="s">
        <v>768</v>
      </c>
      <c r="C3388" t="s">
        <v>2077</v>
      </c>
      <c r="D3388" t="s">
        <v>459</v>
      </c>
      <c r="E3388" s="1">
        <v>239.11615299999997</v>
      </c>
      <c r="F3388" s="1">
        <v>26.302776829999996</v>
      </c>
      <c r="G3388" s="1">
        <f t="shared" si="269"/>
        <v>26.302763048879978</v>
      </c>
      <c r="H3388" s="57">
        <f t="shared" si="270"/>
        <v>1</v>
      </c>
      <c r="I3388" s="1">
        <f t="shared" si="271"/>
        <v>26</v>
      </c>
      <c r="J3388" s="4">
        <f t="shared" si="272"/>
        <v>5.4743187104531292E-3</v>
      </c>
      <c r="K3388" s="19">
        <f t="shared" si="273"/>
        <v>279.06981922147963</v>
      </c>
    </row>
    <row r="3389" spans="2:11" x14ac:dyDescent="0.35">
      <c r="B3389" t="s">
        <v>768</v>
      </c>
      <c r="C3389" t="s">
        <v>2078</v>
      </c>
      <c r="D3389" t="s">
        <v>47</v>
      </c>
      <c r="E3389" s="1">
        <v>465.31923400000005</v>
      </c>
      <c r="F3389" s="1">
        <v>51.185115740000001</v>
      </c>
      <c r="G3389" s="1">
        <f t="shared" si="269"/>
        <v>51.185088921986534</v>
      </c>
      <c r="H3389" s="57">
        <f t="shared" si="270"/>
        <v>1</v>
      </c>
      <c r="I3389" s="1">
        <f t="shared" si="271"/>
        <v>51</v>
      </c>
      <c r="J3389" s="4">
        <f t="shared" si="272"/>
        <v>1.0738086701273446E-2</v>
      </c>
      <c r="K3389" s="19">
        <f t="shared" si="273"/>
        <v>547.4061838575177</v>
      </c>
    </row>
    <row r="3390" spans="2:11" x14ac:dyDescent="0.35">
      <c r="B3390" t="s">
        <v>768</v>
      </c>
      <c r="C3390" t="s">
        <v>1979</v>
      </c>
      <c r="D3390" t="s">
        <v>47</v>
      </c>
      <c r="E3390" s="1">
        <v>458.06733700000007</v>
      </c>
      <c r="F3390" s="1">
        <v>50.387407070000002</v>
      </c>
      <c r="G3390" s="1">
        <f t="shared" si="269"/>
        <v>50.387380669939326</v>
      </c>
      <c r="H3390" s="57">
        <f t="shared" si="270"/>
        <v>1</v>
      </c>
      <c r="I3390" s="1">
        <f t="shared" si="271"/>
        <v>50</v>
      </c>
      <c r="J3390" s="4">
        <f t="shared" si="272"/>
        <v>1.0527535981640634E-2</v>
      </c>
      <c r="K3390" s="19">
        <f t="shared" si="273"/>
        <v>536.67272927207625</v>
      </c>
    </row>
    <row r="3391" spans="2:11" x14ac:dyDescent="0.35">
      <c r="B3391" t="s">
        <v>768</v>
      </c>
      <c r="C3391" t="s">
        <v>2079</v>
      </c>
      <c r="D3391" t="s">
        <v>76</v>
      </c>
      <c r="E3391" s="1">
        <v>1062.3270540000003</v>
      </c>
      <c r="F3391" s="1">
        <v>116.85597594000001</v>
      </c>
      <c r="G3391" s="1">
        <f t="shared" si="269"/>
        <v>116.85591471428837</v>
      </c>
      <c r="H3391" s="57">
        <f t="shared" si="270"/>
        <v>1</v>
      </c>
      <c r="I3391" s="1">
        <f t="shared" si="271"/>
        <v>117</v>
      </c>
      <c r="J3391" s="4">
        <f t="shared" si="272"/>
        <v>2.463443419703908E-2</v>
      </c>
      <c r="K3391" s="19">
        <f t="shared" si="273"/>
        <v>1255.8141864966583</v>
      </c>
    </row>
    <row r="3392" spans="2:11" x14ac:dyDescent="0.35">
      <c r="B3392" t="s">
        <v>768</v>
      </c>
      <c r="C3392" t="s">
        <v>2080</v>
      </c>
      <c r="D3392" t="s">
        <v>76</v>
      </c>
      <c r="E3392" s="1">
        <v>3219.7055489999998</v>
      </c>
      <c r="F3392" s="1">
        <v>354.16761038999994</v>
      </c>
      <c r="G3392" s="1">
        <f t="shared" si="269"/>
        <v>354.16742482684145</v>
      </c>
      <c r="H3392" s="57">
        <f t="shared" si="270"/>
        <v>1</v>
      </c>
      <c r="I3392" s="1">
        <f t="shared" si="271"/>
        <v>354</v>
      </c>
      <c r="J3392" s="4">
        <f t="shared" si="272"/>
        <v>7.4534954750015675E-2</v>
      </c>
      <c r="K3392" s="19">
        <f t="shared" si="273"/>
        <v>3799.6429232462992</v>
      </c>
    </row>
    <row r="3393" spans="2:11" x14ac:dyDescent="0.35">
      <c r="B3393" t="s">
        <v>768</v>
      </c>
      <c r="C3393" t="s">
        <v>2081</v>
      </c>
      <c r="D3393" t="s">
        <v>76</v>
      </c>
      <c r="E3393" s="1">
        <v>405.36534600000005</v>
      </c>
      <c r="F3393" s="1">
        <v>44.590188060000003</v>
      </c>
      <c r="G3393" s="1">
        <f t="shared" si="269"/>
        <v>44.590164697343759</v>
      </c>
      <c r="H3393" s="57">
        <f t="shared" si="270"/>
        <v>1</v>
      </c>
      <c r="I3393" s="1">
        <f t="shared" si="271"/>
        <v>45</v>
      </c>
      <c r="J3393" s="4">
        <f t="shared" si="272"/>
        <v>9.474782383476571E-3</v>
      </c>
      <c r="K3393" s="19">
        <f t="shared" si="273"/>
        <v>483.00545634486866</v>
      </c>
    </row>
    <row r="3394" spans="2:11" x14ac:dyDescent="0.35">
      <c r="B3394" t="s">
        <v>768</v>
      </c>
      <c r="C3394" t="s">
        <v>2082</v>
      </c>
      <c r="D3394" t="s">
        <v>76</v>
      </c>
      <c r="E3394" s="1">
        <v>307.02484800000008</v>
      </c>
      <c r="F3394" s="1">
        <v>33.772733280000011</v>
      </c>
      <c r="G3394" s="1">
        <f t="shared" si="269"/>
        <v>33.772715585058762</v>
      </c>
      <c r="H3394" s="57">
        <f t="shared" si="270"/>
        <v>1</v>
      </c>
      <c r="I3394" s="1">
        <f t="shared" si="271"/>
        <v>34</v>
      </c>
      <c r="J3394" s="4">
        <f t="shared" si="272"/>
        <v>7.1587244675156304E-3</v>
      </c>
      <c r="K3394" s="19">
        <f t="shared" si="273"/>
        <v>364.9374559050118</v>
      </c>
    </row>
    <row r="3395" spans="2:11" x14ac:dyDescent="0.35">
      <c r="B3395" t="s">
        <v>768</v>
      </c>
      <c r="C3395" t="s">
        <v>2081</v>
      </c>
      <c r="D3395" t="s">
        <v>76</v>
      </c>
      <c r="E3395" s="1">
        <v>181.40639100000004</v>
      </c>
      <c r="F3395" s="1">
        <v>19.954703010000006</v>
      </c>
      <c r="G3395" s="1">
        <f t="shared" si="269"/>
        <v>19.954692554900195</v>
      </c>
      <c r="H3395" s="57">
        <f t="shared" si="270"/>
        <v>1</v>
      </c>
      <c r="I3395" s="1">
        <f t="shared" si="271"/>
        <v>20</v>
      </c>
      <c r="J3395" s="4">
        <f t="shared" si="272"/>
        <v>4.2110143926562538E-3</v>
      </c>
      <c r="K3395" s="19">
        <f t="shared" si="273"/>
        <v>214.66909170883051</v>
      </c>
    </row>
    <row r="3396" spans="2:11" x14ac:dyDescent="0.35">
      <c r="B3396" t="s">
        <v>768</v>
      </c>
      <c r="C3396" t="s">
        <v>2015</v>
      </c>
      <c r="D3396" t="s">
        <v>47</v>
      </c>
      <c r="E3396" s="1">
        <v>916.92543599999999</v>
      </c>
      <c r="F3396" s="1">
        <v>100.86179796</v>
      </c>
      <c r="G3396" s="1">
        <f t="shared" si="269"/>
        <v>100.8617451143042</v>
      </c>
      <c r="H3396" s="57">
        <f t="shared" si="270"/>
        <v>1</v>
      </c>
      <c r="I3396" s="1">
        <f t="shared" si="271"/>
        <v>101</v>
      </c>
      <c r="J3396" s="4">
        <f t="shared" si="272"/>
        <v>2.1265622682914077E-2</v>
      </c>
      <c r="K3396" s="19">
        <f t="shared" si="273"/>
        <v>1084.0789131295937</v>
      </c>
    </row>
    <row r="3397" spans="2:11" x14ac:dyDescent="0.35">
      <c r="B3397" t="s">
        <v>768</v>
      </c>
      <c r="C3397" t="s">
        <v>2005</v>
      </c>
      <c r="D3397" t="s">
        <v>47</v>
      </c>
      <c r="E3397" s="1">
        <v>1505.6441969999998</v>
      </c>
      <c r="F3397" s="1">
        <v>165.62086167000001</v>
      </c>
      <c r="G3397" s="1">
        <f t="shared" si="269"/>
        <v>165.6207748943342</v>
      </c>
      <c r="H3397" s="57">
        <f t="shared" si="270"/>
        <v>1</v>
      </c>
      <c r="I3397" s="1">
        <f t="shared" si="271"/>
        <v>166</v>
      </c>
      <c r="J3397" s="4">
        <f t="shared" si="272"/>
        <v>3.4951419459046902E-2</v>
      </c>
      <c r="K3397" s="19">
        <f t="shared" si="273"/>
        <v>1781.753461183293</v>
      </c>
    </row>
    <row r="3398" spans="2:11" x14ac:dyDescent="0.35">
      <c r="B3398" t="s">
        <v>768</v>
      </c>
      <c r="C3398" t="s">
        <v>2083</v>
      </c>
      <c r="D3398" t="s">
        <v>47</v>
      </c>
      <c r="E3398" s="1">
        <v>1965.262320999999</v>
      </c>
      <c r="F3398" s="1">
        <v>216.1788553099999</v>
      </c>
      <c r="G3398" s="1">
        <f t="shared" si="269"/>
        <v>216.17874204489601</v>
      </c>
      <c r="H3398" s="57">
        <f t="shared" si="270"/>
        <v>1</v>
      </c>
      <c r="I3398" s="1">
        <f t="shared" si="271"/>
        <v>216</v>
      </c>
      <c r="J3398" s="4">
        <f t="shared" si="272"/>
        <v>4.5478955440687537E-2</v>
      </c>
      <c r="K3398" s="19">
        <f t="shared" si="273"/>
        <v>2318.4261904553691</v>
      </c>
    </row>
    <row r="3399" spans="2:11" x14ac:dyDescent="0.35">
      <c r="B3399" t="s">
        <v>768</v>
      </c>
      <c r="C3399" t="s">
        <v>2005</v>
      </c>
      <c r="D3399" t="s">
        <v>47</v>
      </c>
      <c r="E3399" s="1">
        <v>512.28189399999951</v>
      </c>
      <c r="F3399" s="1">
        <v>56.351008339999964</v>
      </c>
      <c r="G3399" s="1">
        <f t="shared" ref="G3399:G3462" si="274">F3399*($G$3/$F$3)</f>
        <v>56.350978815360257</v>
      </c>
      <c r="H3399" s="57">
        <f t="shared" si="270"/>
        <v>1</v>
      </c>
      <c r="I3399" s="1">
        <f t="shared" si="271"/>
        <v>56</v>
      </c>
      <c r="J3399" s="4">
        <f t="shared" si="272"/>
        <v>1.179084029943751E-2</v>
      </c>
      <c r="K3399" s="19">
        <f t="shared" si="273"/>
        <v>601.07345678472541</v>
      </c>
    </row>
    <row r="3400" spans="2:11" x14ac:dyDescent="0.35">
      <c r="B3400" t="s">
        <v>768</v>
      </c>
      <c r="C3400" t="s">
        <v>2005</v>
      </c>
      <c r="D3400" t="s">
        <v>47</v>
      </c>
      <c r="E3400" s="1">
        <v>230.28202599999864</v>
      </c>
      <c r="F3400" s="1">
        <v>25.331022859999848</v>
      </c>
      <c r="G3400" s="1">
        <f t="shared" si="274"/>
        <v>25.331009588022198</v>
      </c>
      <c r="H3400" s="57">
        <f t="shared" ref="H3400:H3463" si="275">+VLOOKUP(D3400,$P$8:$AF$357,17,0)</f>
        <v>1</v>
      </c>
      <c r="I3400" s="1">
        <f t="shared" si="271"/>
        <v>25</v>
      </c>
      <c r="J3400" s="4">
        <f t="shared" si="272"/>
        <v>5.2637679908203172E-3</v>
      </c>
      <c r="K3400" s="19">
        <f t="shared" si="273"/>
        <v>268.33636463603813</v>
      </c>
    </row>
    <row r="3401" spans="2:11" x14ac:dyDescent="0.35">
      <c r="B3401" t="s">
        <v>768</v>
      </c>
      <c r="C3401" t="s">
        <v>2084</v>
      </c>
      <c r="D3401" t="s">
        <v>76</v>
      </c>
      <c r="E3401" s="1">
        <v>635.27554900000018</v>
      </c>
      <c r="F3401" s="1">
        <v>69.880310390000005</v>
      </c>
      <c r="G3401" s="1">
        <f t="shared" si="274"/>
        <v>69.880273776795605</v>
      </c>
      <c r="H3401" s="57">
        <f t="shared" si="275"/>
        <v>1</v>
      </c>
      <c r="I3401" s="1">
        <f t="shared" si="271"/>
        <v>70</v>
      </c>
      <c r="J3401" s="4">
        <f t="shared" si="272"/>
        <v>1.4738550374296886E-2</v>
      </c>
      <c r="K3401" s="19">
        <f t="shared" si="273"/>
        <v>751.34182098090673</v>
      </c>
    </row>
    <row r="3402" spans="2:11" x14ac:dyDescent="0.35">
      <c r="B3402" t="s">
        <v>768</v>
      </c>
      <c r="C3402" t="s">
        <v>2085</v>
      </c>
      <c r="D3402" t="s">
        <v>76</v>
      </c>
      <c r="E3402" s="1">
        <v>763.25704300000052</v>
      </c>
      <c r="F3402" s="1">
        <v>83.958274730000056</v>
      </c>
      <c r="G3402" s="1">
        <f t="shared" si="274"/>
        <v>83.958230740763938</v>
      </c>
      <c r="H3402" s="57">
        <f t="shared" si="275"/>
        <v>1</v>
      </c>
      <c r="I3402" s="1">
        <f t="shared" si="271"/>
        <v>84</v>
      </c>
      <c r="J3402" s="4">
        <f t="shared" si="272"/>
        <v>1.7686260449156267E-2</v>
      </c>
      <c r="K3402" s="19">
        <f t="shared" si="273"/>
        <v>901.61018517708817</v>
      </c>
    </row>
    <row r="3403" spans="2:11" x14ac:dyDescent="0.35">
      <c r="B3403" t="s">
        <v>768</v>
      </c>
      <c r="C3403" t="s">
        <v>2086</v>
      </c>
      <c r="D3403" t="s">
        <v>76</v>
      </c>
      <c r="E3403" s="1">
        <v>41.8221610000002</v>
      </c>
      <c r="F3403" s="1">
        <v>4.6004377100000227</v>
      </c>
      <c r="G3403" s="1">
        <f t="shared" si="274"/>
        <v>4.6004352996391455</v>
      </c>
      <c r="H3403" s="57">
        <f t="shared" si="275"/>
        <v>1</v>
      </c>
      <c r="I3403" s="1">
        <f t="shared" si="271"/>
        <v>5</v>
      </c>
      <c r="J3403" s="4">
        <f t="shared" si="272"/>
        <v>1.0527535981640634E-3</v>
      </c>
      <c r="K3403" s="19">
        <f t="shared" si="273"/>
        <v>53.667272927207627</v>
      </c>
    </row>
    <row r="3404" spans="2:11" x14ac:dyDescent="0.35">
      <c r="B3404" t="s">
        <v>768</v>
      </c>
      <c r="C3404" t="s">
        <v>2086</v>
      </c>
      <c r="D3404" t="s">
        <v>76</v>
      </c>
      <c r="E3404" s="1">
        <v>60.907137999999932</v>
      </c>
      <c r="F3404" s="1">
        <v>6.6997851799999921</v>
      </c>
      <c r="G3404" s="1">
        <f t="shared" si="274"/>
        <v>6.6997816697035599</v>
      </c>
      <c r="H3404" s="57">
        <f t="shared" si="275"/>
        <v>1</v>
      </c>
      <c r="I3404" s="1">
        <f t="shared" si="271"/>
        <v>7</v>
      </c>
      <c r="J3404" s="4">
        <f t="shared" si="272"/>
        <v>1.4738550374296887E-3</v>
      </c>
      <c r="K3404" s="19">
        <f t="shared" si="273"/>
        <v>75.134182098090676</v>
      </c>
    </row>
    <row r="3405" spans="2:11" x14ac:dyDescent="0.35">
      <c r="B3405" t="s">
        <v>768</v>
      </c>
      <c r="C3405" t="s">
        <v>2087</v>
      </c>
      <c r="D3405" t="s">
        <v>740</v>
      </c>
      <c r="E3405" s="1">
        <v>1023.8860599999999</v>
      </c>
      <c r="F3405" s="1">
        <v>112.62746659999999</v>
      </c>
      <c r="G3405" s="1">
        <f t="shared" si="274"/>
        <v>112.62740758978047</v>
      </c>
      <c r="H3405" s="57">
        <f t="shared" si="275"/>
        <v>1</v>
      </c>
      <c r="I3405" s="1">
        <f t="shared" si="271"/>
        <v>113</v>
      </c>
      <c r="J3405" s="4">
        <f t="shared" si="272"/>
        <v>2.3792231318507832E-2</v>
      </c>
      <c r="K3405" s="19">
        <f t="shared" si="273"/>
        <v>1212.8803681548923</v>
      </c>
    </row>
    <row r="3406" spans="2:11" x14ac:dyDescent="0.35">
      <c r="B3406" t="s">
        <v>768</v>
      </c>
      <c r="C3406" t="s">
        <v>2088</v>
      </c>
      <c r="D3406" t="s">
        <v>459</v>
      </c>
      <c r="E3406" s="1">
        <v>291.0294439999999</v>
      </c>
      <c r="F3406" s="1">
        <v>32.013238839999993</v>
      </c>
      <c r="G3406" s="1">
        <f t="shared" si="274"/>
        <v>32.013222066931142</v>
      </c>
      <c r="H3406" s="57">
        <f t="shared" si="275"/>
        <v>1</v>
      </c>
      <c r="I3406" s="1">
        <f t="shared" si="271"/>
        <v>32</v>
      </c>
      <c r="J3406" s="4">
        <f t="shared" si="272"/>
        <v>6.7376230282500055E-3</v>
      </c>
      <c r="K3406" s="19">
        <f t="shared" si="273"/>
        <v>343.47054673412879</v>
      </c>
    </row>
    <row r="3407" spans="2:11" x14ac:dyDescent="0.35">
      <c r="B3407" t="s">
        <v>768</v>
      </c>
      <c r="C3407" t="s">
        <v>2089</v>
      </c>
      <c r="D3407" t="s">
        <v>459</v>
      </c>
      <c r="E3407" s="1">
        <v>2284.370058</v>
      </c>
      <c r="F3407" s="1">
        <v>251.28070637999997</v>
      </c>
      <c r="G3407" s="1">
        <f t="shared" si="274"/>
        <v>251.28057472357466</v>
      </c>
      <c r="H3407" s="57">
        <f t="shared" si="275"/>
        <v>1</v>
      </c>
      <c r="I3407" s="1">
        <f t="shared" si="271"/>
        <v>251</v>
      </c>
      <c r="J3407" s="4">
        <f t="shared" si="272"/>
        <v>5.2848230627835981E-2</v>
      </c>
      <c r="K3407" s="19">
        <f t="shared" si="273"/>
        <v>2694.0971009458226</v>
      </c>
    </row>
    <row r="3408" spans="2:11" x14ac:dyDescent="0.35">
      <c r="B3408" t="s">
        <v>768</v>
      </c>
      <c r="C3408" t="s">
        <v>2090</v>
      </c>
      <c r="D3408" t="s">
        <v>285</v>
      </c>
      <c r="E3408" s="1">
        <v>1100.9783230000021</v>
      </c>
      <c r="F3408" s="1">
        <v>121.10761553000023</v>
      </c>
      <c r="G3408" s="1">
        <f t="shared" si="274"/>
        <v>121.10755207667758</v>
      </c>
      <c r="H3408" s="57">
        <f t="shared" si="275"/>
        <v>1</v>
      </c>
      <c r="I3408" s="1">
        <f t="shared" si="271"/>
        <v>121</v>
      </c>
      <c r="J3408" s="4">
        <f t="shared" si="272"/>
        <v>2.5476637075570331E-2</v>
      </c>
      <c r="K3408" s="19">
        <f t="shared" si="273"/>
        <v>1298.7480048384243</v>
      </c>
    </row>
    <row r="3409" spans="2:11" x14ac:dyDescent="0.35">
      <c r="B3409" t="s">
        <v>768</v>
      </c>
      <c r="C3409" t="s">
        <v>2091</v>
      </c>
      <c r="D3409" t="s">
        <v>285</v>
      </c>
      <c r="E3409" s="1">
        <v>221.45447999999996</v>
      </c>
      <c r="F3409" s="1">
        <v>24.359992799999997</v>
      </c>
      <c r="G3409" s="1">
        <f t="shared" si="274"/>
        <v>24.359980036785426</v>
      </c>
      <c r="H3409" s="57">
        <f t="shared" si="275"/>
        <v>1</v>
      </c>
      <c r="I3409" s="1">
        <f t="shared" si="271"/>
        <v>24</v>
      </c>
      <c r="J3409" s="4">
        <f t="shared" si="272"/>
        <v>5.0532172711875043E-3</v>
      </c>
      <c r="K3409" s="19">
        <f t="shared" si="273"/>
        <v>257.60291005059662</v>
      </c>
    </row>
    <row r="3410" spans="2:11" x14ac:dyDescent="0.35">
      <c r="B3410" t="s">
        <v>768</v>
      </c>
      <c r="C3410" t="s">
        <v>2092</v>
      </c>
      <c r="D3410" t="s">
        <v>285</v>
      </c>
      <c r="E3410" s="1">
        <v>235.56017300000011</v>
      </c>
      <c r="F3410" s="1">
        <v>25.911619030000008</v>
      </c>
      <c r="G3410" s="1">
        <f t="shared" si="274"/>
        <v>25.911605453823849</v>
      </c>
      <c r="H3410" s="57">
        <f t="shared" si="275"/>
        <v>1</v>
      </c>
      <c r="I3410" s="1">
        <f t="shared" si="271"/>
        <v>26</v>
      </c>
      <c r="J3410" s="4">
        <f t="shared" si="272"/>
        <v>5.4743187104531292E-3</v>
      </c>
      <c r="K3410" s="19">
        <f t="shared" si="273"/>
        <v>279.06981922147963</v>
      </c>
    </row>
    <row r="3411" spans="2:11" x14ac:dyDescent="0.35">
      <c r="B3411" t="s">
        <v>768</v>
      </c>
      <c r="C3411" t="s">
        <v>2093</v>
      </c>
      <c r="D3411" t="s">
        <v>1782</v>
      </c>
      <c r="E3411" s="1">
        <v>439.13074200000005</v>
      </c>
      <c r="F3411" s="1">
        <v>48.304381620000008</v>
      </c>
      <c r="G3411" s="1">
        <f t="shared" si="274"/>
        <v>48.304356311323097</v>
      </c>
      <c r="H3411" s="57">
        <f t="shared" si="275"/>
        <v>1</v>
      </c>
      <c r="I3411" s="1">
        <f t="shared" si="271"/>
        <v>48</v>
      </c>
      <c r="J3411" s="4">
        <f t="shared" si="272"/>
        <v>1.0106434542375009E-2</v>
      </c>
      <c r="K3411" s="19">
        <f t="shared" si="273"/>
        <v>515.20582010119324</v>
      </c>
    </row>
    <row r="3412" spans="2:11" x14ac:dyDescent="0.35">
      <c r="B3412" t="s">
        <v>768</v>
      </c>
      <c r="C3412" t="s">
        <v>2094</v>
      </c>
      <c r="D3412" t="s">
        <v>1782</v>
      </c>
      <c r="E3412" s="1">
        <v>750.02693999999997</v>
      </c>
      <c r="F3412" s="1">
        <v>82.502963399999999</v>
      </c>
      <c r="G3412" s="1">
        <f t="shared" si="274"/>
        <v>82.502920173262083</v>
      </c>
      <c r="H3412" s="57">
        <f t="shared" si="275"/>
        <v>1</v>
      </c>
      <c r="I3412" s="1">
        <f t="shared" si="271"/>
        <v>83</v>
      </c>
      <c r="J3412" s="4">
        <f t="shared" si="272"/>
        <v>1.7475709729523451E-2</v>
      </c>
      <c r="K3412" s="19">
        <f t="shared" si="273"/>
        <v>890.87673059164649</v>
      </c>
    </row>
    <row r="3413" spans="2:11" x14ac:dyDescent="0.35">
      <c r="B3413" t="s">
        <v>768</v>
      </c>
      <c r="C3413" t="s">
        <v>2095</v>
      </c>
      <c r="D3413" t="s">
        <v>47</v>
      </c>
      <c r="E3413" s="1">
        <v>282.47243500000002</v>
      </c>
      <c r="F3413" s="1">
        <v>31.07196785</v>
      </c>
      <c r="G3413" s="1">
        <f t="shared" si="274"/>
        <v>31.071951570102218</v>
      </c>
      <c r="H3413" s="57">
        <f t="shared" si="275"/>
        <v>1</v>
      </c>
      <c r="I3413" s="1">
        <f t="shared" si="271"/>
        <v>31</v>
      </c>
      <c r="J3413" s="4">
        <f t="shared" si="272"/>
        <v>6.5270723086171926E-3</v>
      </c>
      <c r="K3413" s="19">
        <f t="shared" si="273"/>
        <v>332.73709214868722</v>
      </c>
    </row>
    <row r="3414" spans="2:11" x14ac:dyDescent="0.35">
      <c r="B3414" t="s">
        <v>768</v>
      </c>
      <c r="C3414" t="s">
        <v>2096</v>
      </c>
      <c r="D3414" t="s">
        <v>47</v>
      </c>
      <c r="E3414" s="1">
        <v>287.83280900000051</v>
      </c>
      <c r="F3414" s="1">
        <v>31.661608990000055</v>
      </c>
      <c r="G3414" s="1">
        <f t="shared" si="274"/>
        <v>31.661592401164729</v>
      </c>
      <c r="H3414" s="57">
        <f t="shared" si="275"/>
        <v>1</v>
      </c>
      <c r="I3414" s="1">
        <f t="shared" si="271"/>
        <v>32</v>
      </c>
      <c r="J3414" s="4">
        <f t="shared" si="272"/>
        <v>6.7376230282500055E-3</v>
      </c>
      <c r="K3414" s="19">
        <f t="shared" si="273"/>
        <v>343.47054673412879</v>
      </c>
    </row>
    <row r="3415" spans="2:11" x14ac:dyDescent="0.35">
      <c r="B3415" t="s">
        <v>768</v>
      </c>
      <c r="C3415" t="s">
        <v>2097</v>
      </c>
      <c r="D3415" t="s">
        <v>1782</v>
      </c>
      <c r="E3415" s="1">
        <v>786.18310600000007</v>
      </c>
      <c r="F3415" s="1">
        <v>86.480141660000015</v>
      </c>
      <c r="G3415" s="1">
        <f t="shared" si="274"/>
        <v>86.480096349452793</v>
      </c>
      <c r="H3415" s="57">
        <f t="shared" si="275"/>
        <v>1</v>
      </c>
      <c r="I3415" s="1">
        <f t="shared" si="271"/>
        <v>86</v>
      </c>
      <c r="J3415" s="4">
        <f t="shared" si="272"/>
        <v>1.8107361888421891E-2</v>
      </c>
      <c r="K3415" s="19">
        <f t="shared" si="273"/>
        <v>923.07709434797118</v>
      </c>
    </row>
    <row r="3416" spans="2:11" x14ac:dyDescent="0.35">
      <c r="B3416" t="s">
        <v>768</v>
      </c>
      <c r="C3416" t="s">
        <v>2098</v>
      </c>
      <c r="D3416" t="s">
        <v>47</v>
      </c>
      <c r="E3416" s="1">
        <v>1203.5946510000001</v>
      </c>
      <c r="F3416" s="1">
        <v>132.39541161</v>
      </c>
      <c r="G3416" s="1">
        <f t="shared" si="274"/>
        <v>132.39534224253094</v>
      </c>
      <c r="H3416" s="57">
        <f t="shared" si="275"/>
        <v>1</v>
      </c>
      <c r="I3416" s="1">
        <f t="shared" si="271"/>
        <v>132</v>
      </c>
      <c r="J3416" s="4">
        <f t="shared" si="272"/>
        <v>2.7792694991531273E-2</v>
      </c>
      <c r="K3416" s="19">
        <f t="shared" si="273"/>
        <v>1416.8160052782812</v>
      </c>
    </row>
    <row r="3417" spans="2:11" x14ac:dyDescent="0.35">
      <c r="B3417" t="s">
        <v>768</v>
      </c>
      <c r="C3417" t="s">
        <v>2099</v>
      </c>
      <c r="D3417" t="s">
        <v>47</v>
      </c>
      <c r="E3417" s="1">
        <v>549.85491000000002</v>
      </c>
      <c r="F3417" s="1">
        <v>60.484040100000016</v>
      </c>
      <c r="G3417" s="1">
        <f t="shared" si="274"/>
        <v>60.484008409892873</v>
      </c>
      <c r="H3417" s="57">
        <f t="shared" si="275"/>
        <v>1</v>
      </c>
      <c r="I3417" s="1">
        <f t="shared" si="271"/>
        <v>60</v>
      </c>
      <c r="J3417" s="4">
        <f t="shared" si="272"/>
        <v>1.263304317796876E-2</v>
      </c>
      <c r="K3417" s="19">
        <f t="shared" si="273"/>
        <v>644.00727512649144</v>
      </c>
    </row>
    <row r="3418" spans="2:11" x14ac:dyDescent="0.35">
      <c r="B3418" t="s">
        <v>768</v>
      </c>
      <c r="C3418" t="s">
        <v>2100</v>
      </c>
      <c r="D3418" t="s">
        <v>47</v>
      </c>
      <c r="E3418" s="1">
        <v>1056.4453879999969</v>
      </c>
      <c r="F3418" s="1">
        <v>116.20899267999965</v>
      </c>
      <c r="G3418" s="1">
        <f t="shared" si="274"/>
        <v>116.20893179326949</v>
      </c>
      <c r="H3418" s="57">
        <f t="shared" si="275"/>
        <v>1</v>
      </c>
      <c r="I3418" s="1">
        <f t="shared" si="271"/>
        <v>116</v>
      </c>
      <c r="J3418" s="4">
        <f t="shared" si="272"/>
        <v>2.4423883477406271E-2</v>
      </c>
      <c r="K3418" s="19">
        <f t="shared" si="273"/>
        <v>1245.0807319112168</v>
      </c>
    </row>
    <row r="3419" spans="2:11" x14ac:dyDescent="0.35">
      <c r="B3419" t="s">
        <v>768</v>
      </c>
      <c r="C3419" t="s">
        <v>2101</v>
      </c>
      <c r="D3419" t="s">
        <v>47</v>
      </c>
      <c r="E3419" s="1">
        <v>349.48649</v>
      </c>
      <c r="F3419" s="1">
        <v>38.443513900000006</v>
      </c>
      <c r="G3419" s="1">
        <f t="shared" si="274"/>
        <v>38.443493757842297</v>
      </c>
      <c r="H3419" s="57">
        <f t="shared" si="275"/>
        <v>1</v>
      </c>
      <c r="I3419" s="1">
        <f t="shared" si="271"/>
        <v>38</v>
      </c>
      <c r="J3419" s="4">
        <f t="shared" si="272"/>
        <v>8.0009273460468818E-3</v>
      </c>
      <c r="K3419" s="19">
        <f t="shared" si="273"/>
        <v>407.87127424677794</v>
      </c>
    </row>
    <row r="3420" spans="2:11" x14ac:dyDescent="0.35">
      <c r="B3420" t="s">
        <v>768</v>
      </c>
      <c r="C3420" t="s">
        <v>2102</v>
      </c>
      <c r="D3420" t="s">
        <v>47</v>
      </c>
      <c r="E3420" s="1">
        <v>253.31720600000045</v>
      </c>
      <c r="F3420" s="1">
        <v>27.864892660000052</v>
      </c>
      <c r="G3420" s="1">
        <f t="shared" si="274"/>
        <v>27.864878060422505</v>
      </c>
      <c r="H3420" s="57">
        <f t="shared" si="275"/>
        <v>1</v>
      </c>
      <c r="I3420" s="1">
        <f t="shared" si="271"/>
        <v>28</v>
      </c>
      <c r="J3420" s="4">
        <f t="shared" si="272"/>
        <v>5.8954201497187549E-3</v>
      </c>
      <c r="K3420" s="19">
        <f t="shared" si="273"/>
        <v>300.5367283923627</v>
      </c>
    </row>
    <row r="3421" spans="2:11" x14ac:dyDescent="0.35">
      <c r="B3421" t="s">
        <v>768</v>
      </c>
      <c r="C3421" t="s">
        <v>947</v>
      </c>
      <c r="D3421" t="s">
        <v>716</v>
      </c>
      <c r="E3421" s="1">
        <v>982.76066199999889</v>
      </c>
      <c r="F3421" s="1">
        <v>108.10367281999989</v>
      </c>
      <c r="G3421" s="1">
        <f t="shared" si="274"/>
        <v>108.1036161799843</v>
      </c>
      <c r="H3421" s="57">
        <f t="shared" si="275"/>
        <v>1</v>
      </c>
      <c r="I3421" s="1">
        <f t="shared" si="271"/>
        <v>108</v>
      </c>
      <c r="J3421" s="4">
        <f t="shared" si="272"/>
        <v>2.2739477720343768E-2</v>
      </c>
      <c r="K3421" s="19">
        <f t="shared" si="273"/>
        <v>1159.2130952276846</v>
      </c>
    </row>
    <row r="3422" spans="2:11" x14ac:dyDescent="0.35">
      <c r="B3422" t="s">
        <v>768</v>
      </c>
      <c r="C3422" t="s">
        <v>2103</v>
      </c>
      <c r="D3422" t="s">
        <v>76</v>
      </c>
      <c r="E3422" s="1">
        <v>1485.564249999999</v>
      </c>
      <c r="F3422" s="1">
        <v>163.41206749999989</v>
      </c>
      <c r="G3422" s="1">
        <f t="shared" si="274"/>
        <v>163.41198188161331</v>
      </c>
      <c r="H3422" s="57">
        <f t="shared" si="275"/>
        <v>1</v>
      </c>
      <c r="I3422" s="1">
        <f t="shared" si="271"/>
        <v>163</v>
      </c>
      <c r="J3422" s="4">
        <f t="shared" si="272"/>
        <v>3.4319767300148463E-2</v>
      </c>
      <c r="K3422" s="19">
        <f t="shared" si="273"/>
        <v>1749.5530974269684</v>
      </c>
    </row>
    <row r="3423" spans="2:11" x14ac:dyDescent="0.35">
      <c r="B3423" t="s">
        <v>768</v>
      </c>
      <c r="C3423" t="s">
        <v>2104</v>
      </c>
      <c r="D3423" t="s">
        <v>47</v>
      </c>
      <c r="E3423" s="1">
        <v>340.57038999999997</v>
      </c>
      <c r="F3423" s="1">
        <v>37.462742899999995</v>
      </c>
      <c r="G3423" s="1">
        <f t="shared" si="274"/>
        <v>37.462723271709052</v>
      </c>
      <c r="H3423" s="57">
        <f t="shared" si="275"/>
        <v>1</v>
      </c>
      <c r="I3423" s="1">
        <f t="shared" si="271"/>
        <v>37</v>
      </c>
      <c r="J3423" s="4">
        <f t="shared" si="272"/>
        <v>7.790376626414069E-3</v>
      </c>
      <c r="K3423" s="19">
        <f t="shared" si="273"/>
        <v>397.13781966133638</v>
      </c>
    </row>
    <row r="3424" spans="2:11" x14ac:dyDescent="0.35">
      <c r="B3424" t="s">
        <v>768</v>
      </c>
      <c r="C3424" t="s">
        <v>2105</v>
      </c>
      <c r="D3424" t="s">
        <v>47</v>
      </c>
      <c r="E3424" s="1">
        <v>163.20310299999997</v>
      </c>
      <c r="F3424" s="1">
        <v>17.952341329999996</v>
      </c>
      <c r="G3424" s="1">
        <f t="shared" si="274"/>
        <v>17.952331924020843</v>
      </c>
      <c r="H3424" s="57">
        <f t="shared" si="275"/>
        <v>1</v>
      </c>
      <c r="I3424" s="1">
        <f t="shared" si="271"/>
        <v>18</v>
      </c>
      <c r="J3424" s="4">
        <f t="shared" si="272"/>
        <v>3.789912953390628E-3</v>
      </c>
      <c r="K3424" s="19">
        <f t="shared" si="273"/>
        <v>193.20218253794744</v>
      </c>
    </row>
    <row r="3425" spans="2:11" x14ac:dyDescent="0.35">
      <c r="B3425" t="s">
        <v>768</v>
      </c>
      <c r="C3425" t="s">
        <v>2106</v>
      </c>
      <c r="D3425" t="s">
        <v>76</v>
      </c>
      <c r="E3425" s="1">
        <v>0</v>
      </c>
      <c r="F3425" s="1">
        <v>0</v>
      </c>
      <c r="G3425" s="1">
        <f t="shared" si="274"/>
        <v>0</v>
      </c>
      <c r="H3425" s="57">
        <f t="shared" si="275"/>
        <v>1</v>
      </c>
      <c r="I3425" s="1">
        <f t="shared" si="271"/>
        <v>0</v>
      </c>
      <c r="J3425" s="4">
        <f t="shared" si="272"/>
        <v>0</v>
      </c>
      <c r="K3425" s="19">
        <f t="shared" si="273"/>
        <v>0</v>
      </c>
    </row>
    <row r="3426" spans="2:11" x14ac:dyDescent="0.35">
      <c r="B3426" t="s">
        <v>768</v>
      </c>
      <c r="C3426" t="s">
        <v>2107</v>
      </c>
      <c r="D3426" t="s">
        <v>1782</v>
      </c>
      <c r="E3426" s="1">
        <v>1184.3215639999996</v>
      </c>
      <c r="F3426" s="1">
        <v>130.27537203999995</v>
      </c>
      <c r="G3426" s="1">
        <f t="shared" si="274"/>
        <v>130.27530378330792</v>
      </c>
      <c r="H3426" s="57">
        <f t="shared" si="275"/>
        <v>1</v>
      </c>
      <c r="I3426" s="1">
        <f t="shared" si="271"/>
        <v>130</v>
      </c>
      <c r="J3426" s="4">
        <f t="shared" si="272"/>
        <v>2.7371593552265646E-2</v>
      </c>
      <c r="K3426" s="19">
        <f t="shared" si="273"/>
        <v>1395.3490961073981</v>
      </c>
    </row>
    <row r="3427" spans="2:11" x14ac:dyDescent="0.35">
      <c r="B3427" t="s">
        <v>768</v>
      </c>
      <c r="C3427" t="s">
        <v>2108</v>
      </c>
      <c r="D3427" t="s">
        <v>76</v>
      </c>
      <c r="E3427" s="1">
        <v>1911.2109570000002</v>
      </c>
      <c r="F3427" s="1">
        <v>210.23320527000001</v>
      </c>
      <c r="G3427" s="1">
        <f t="shared" si="274"/>
        <v>210.23309512006975</v>
      </c>
      <c r="H3427" s="57">
        <f t="shared" si="275"/>
        <v>1</v>
      </c>
      <c r="I3427" s="1">
        <f t="shared" si="271"/>
        <v>210</v>
      </c>
      <c r="J3427" s="4">
        <f t="shared" si="272"/>
        <v>4.4215651122890658E-2</v>
      </c>
      <c r="K3427" s="19">
        <f t="shared" si="273"/>
        <v>2254.02546294272</v>
      </c>
    </row>
    <row r="3428" spans="2:11" x14ac:dyDescent="0.35">
      <c r="B3428" t="s">
        <v>768</v>
      </c>
      <c r="C3428" t="s">
        <v>2109</v>
      </c>
      <c r="D3428" t="s">
        <v>76</v>
      </c>
      <c r="E3428" s="1">
        <v>2168.5583559999982</v>
      </c>
      <c r="F3428" s="1">
        <v>238.5414191599998</v>
      </c>
      <c r="G3428" s="1">
        <f t="shared" si="274"/>
        <v>238.54129417821753</v>
      </c>
      <c r="H3428" s="57">
        <f t="shared" si="275"/>
        <v>1</v>
      </c>
      <c r="I3428" s="1">
        <f t="shared" si="271"/>
        <v>239</v>
      </c>
      <c r="J3428" s="4">
        <f t="shared" si="272"/>
        <v>5.032162199224223E-2</v>
      </c>
      <c r="K3428" s="19">
        <f t="shared" si="273"/>
        <v>2565.2956459205243</v>
      </c>
    </row>
    <row r="3429" spans="2:11" x14ac:dyDescent="0.35">
      <c r="B3429" t="s">
        <v>768</v>
      </c>
      <c r="C3429" t="s">
        <v>2110</v>
      </c>
      <c r="D3429" t="s">
        <v>2111</v>
      </c>
      <c r="E3429" s="1">
        <v>476.47040199999992</v>
      </c>
      <c r="F3429" s="1">
        <v>52.411744219999996</v>
      </c>
      <c r="G3429" s="1">
        <f t="shared" si="274"/>
        <v>52.411716759304795</v>
      </c>
      <c r="H3429" s="57">
        <f t="shared" si="275"/>
        <v>1</v>
      </c>
      <c r="I3429" s="1">
        <f t="shared" si="271"/>
        <v>52</v>
      </c>
      <c r="J3429" s="4">
        <f t="shared" si="272"/>
        <v>1.0948637420906258E-2</v>
      </c>
      <c r="K3429" s="19">
        <f t="shared" si="273"/>
        <v>558.13963844295927</v>
      </c>
    </row>
    <row r="3430" spans="2:11" x14ac:dyDescent="0.35">
      <c r="B3430" t="s">
        <v>768</v>
      </c>
      <c r="C3430" t="s">
        <v>2112</v>
      </c>
      <c r="D3430" t="s">
        <v>47</v>
      </c>
      <c r="E3430" s="1">
        <v>918.76238699999988</v>
      </c>
      <c r="F3430" s="1">
        <v>101.06386257</v>
      </c>
      <c r="G3430" s="1">
        <f t="shared" si="274"/>
        <v>101.06380961843414</v>
      </c>
      <c r="H3430" s="57">
        <f t="shared" si="275"/>
        <v>1</v>
      </c>
      <c r="I3430" s="1">
        <f t="shared" si="271"/>
        <v>101</v>
      </c>
      <c r="J3430" s="4">
        <f t="shared" si="272"/>
        <v>2.1265622682914077E-2</v>
      </c>
      <c r="K3430" s="19">
        <f t="shared" si="273"/>
        <v>1084.0789131295937</v>
      </c>
    </row>
    <row r="3431" spans="2:11" x14ac:dyDescent="0.35">
      <c r="B3431" t="s">
        <v>768</v>
      </c>
      <c r="C3431" t="s">
        <v>2113</v>
      </c>
      <c r="D3431" t="s">
        <v>47</v>
      </c>
      <c r="E3431" s="1">
        <v>635.85939800000006</v>
      </c>
      <c r="F3431" s="1">
        <v>69.944533780000015</v>
      </c>
      <c r="G3431" s="1">
        <f t="shared" si="274"/>
        <v>69.944497133146299</v>
      </c>
      <c r="H3431" s="57">
        <f t="shared" si="275"/>
        <v>1</v>
      </c>
      <c r="I3431" s="1">
        <f t="shared" si="271"/>
        <v>70</v>
      </c>
      <c r="J3431" s="4">
        <f t="shared" si="272"/>
        <v>1.4738550374296886E-2</v>
      </c>
      <c r="K3431" s="19">
        <f t="shared" si="273"/>
        <v>751.34182098090673</v>
      </c>
    </row>
    <row r="3432" spans="2:11" x14ac:dyDescent="0.35">
      <c r="B3432" t="s">
        <v>768</v>
      </c>
      <c r="C3432" t="s">
        <v>2114</v>
      </c>
      <c r="D3432" t="s">
        <v>47</v>
      </c>
      <c r="E3432" s="1">
        <v>945.25403500000027</v>
      </c>
      <c r="F3432" s="1">
        <v>103.97794385000003</v>
      </c>
      <c r="G3432" s="1">
        <f t="shared" si="274"/>
        <v>103.97788937162565</v>
      </c>
      <c r="H3432" s="57">
        <f t="shared" si="275"/>
        <v>1</v>
      </c>
      <c r="I3432" s="1">
        <f t="shared" si="271"/>
        <v>104</v>
      </c>
      <c r="J3432" s="4">
        <f t="shared" si="272"/>
        <v>2.1897274841812517E-2</v>
      </c>
      <c r="K3432" s="19">
        <f t="shared" si="273"/>
        <v>1116.2792768859185</v>
      </c>
    </row>
    <row r="3433" spans="2:11" x14ac:dyDescent="0.35">
      <c r="B3433" t="s">
        <v>768</v>
      </c>
      <c r="C3433" t="s">
        <v>2115</v>
      </c>
      <c r="D3433" t="s">
        <v>47</v>
      </c>
      <c r="E3433" s="1">
        <v>360.76852000000002</v>
      </c>
      <c r="F3433" s="1">
        <v>39.684537200000001</v>
      </c>
      <c r="G3433" s="1">
        <f t="shared" si="274"/>
        <v>39.68451640761851</v>
      </c>
      <c r="H3433" s="57">
        <f t="shared" si="275"/>
        <v>1</v>
      </c>
      <c r="I3433" s="1">
        <f t="shared" si="271"/>
        <v>40</v>
      </c>
      <c r="J3433" s="4">
        <f t="shared" si="272"/>
        <v>8.4220287853125075E-3</v>
      </c>
      <c r="K3433" s="19">
        <f t="shared" si="273"/>
        <v>429.33818341766101</v>
      </c>
    </row>
    <row r="3434" spans="2:11" x14ac:dyDescent="0.35">
      <c r="B3434" t="s">
        <v>768</v>
      </c>
      <c r="C3434" t="s">
        <v>2116</v>
      </c>
      <c r="D3434" t="s">
        <v>191</v>
      </c>
      <c r="E3434" s="1">
        <v>519.74093899999991</v>
      </c>
      <c r="F3434" s="1">
        <v>57.171503289999997</v>
      </c>
      <c r="G3434" s="1">
        <f t="shared" si="274"/>
        <v>57.171473335468825</v>
      </c>
      <c r="H3434" s="57">
        <f t="shared" si="275"/>
        <v>1</v>
      </c>
      <c r="I3434" s="1">
        <f t="shared" si="271"/>
        <v>57</v>
      </c>
      <c r="J3434" s="4">
        <f t="shared" si="272"/>
        <v>1.2001391019070322E-2</v>
      </c>
      <c r="K3434" s="19">
        <f t="shared" si="273"/>
        <v>611.80691137016686</v>
      </c>
    </row>
    <row r="3435" spans="2:11" x14ac:dyDescent="0.35">
      <c r="B3435" t="s">
        <v>768</v>
      </c>
      <c r="C3435" t="s">
        <v>2117</v>
      </c>
      <c r="D3435" t="s">
        <v>191</v>
      </c>
      <c r="E3435" s="1">
        <v>724.13902699999915</v>
      </c>
      <c r="F3435" s="1">
        <v>79.655292969999905</v>
      </c>
      <c r="G3435" s="1">
        <f t="shared" si="274"/>
        <v>79.655251235275102</v>
      </c>
      <c r="H3435" s="57">
        <f t="shared" si="275"/>
        <v>1</v>
      </c>
      <c r="I3435" s="1">
        <f t="shared" si="271"/>
        <v>80</v>
      </c>
      <c r="J3435" s="4">
        <f t="shared" si="272"/>
        <v>1.6844057570625015E-2</v>
      </c>
      <c r="K3435" s="19">
        <f t="shared" si="273"/>
        <v>858.67636683532203</v>
      </c>
    </row>
    <row r="3436" spans="2:11" x14ac:dyDescent="0.35">
      <c r="B3436" t="s">
        <v>768</v>
      </c>
      <c r="C3436" t="s">
        <v>2118</v>
      </c>
      <c r="D3436" t="s">
        <v>191</v>
      </c>
      <c r="E3436" s="1">
        <v>425.69237799999985</v>
      </c>
      <c r="F3436" s="1">
        <v>46.826161579999983</v>
      </c>
      <c r="G3436" s="1">
        <f t="shared" si="274"/>
        <v>46.826137045824105</v>
      </c>
      <c r="H3436" s="57">
        <f t="shared" si="275"/>
        <v>1</v>
      </c>
      <c r="I3436" s="1">
        <f t="shared" si="271"/>
        <v>47</v>
      </c>
      <c r="J3436" s="4">
        <f t="shared" si="272"/>
        <v>9.8958838227421967E-3</v>
      </c>
      <c r="K3436" s="19">
        <f t="shared" si="273"/>
        <v>504.47236551575168</v>
      </c>
    </row>
    <row r="3437" spans="2:11" x14ac:dyDescent="0.35">
      <c r="B3437" t="s">
        <v>768</v>
      </c>
      <c r="C3437" t="s">
        <v>221</v>
      </c>
      <c r="D3437" t="s">
        <v>191</v>
      </c>
      <c r="E3437" s="1">
        <v>366.99074999999999</v>
      </c>
      <c r="F3437" s="1">
        <v>40.368982500000001</v>
      </c>
      <c r="G3437" s="1">
        <f t="shared" si="274"/>
        <v>40.368961349009119</v>
      </c>
      <c r="H3437" s="57">
        <f t="shared" si="275"/>
        <v>1</v>
      </c>
      <c r="I3437" s="1">
        <f t="shared" si="271"/>
        <v>40</v>
      </c>
      <c r="J3437" s="4">
        <f t="shared" si="272"/>
        <v>8.4220287853125075E-3</v>
      </c>
      <c r="K3437" s="19">
        <f t="shared" si="273"/>
        <v>429.33818341766101</v>
      </c>
    </row>
    <row r="3438" spans="2:11" x14ac:dyDescent="0.35">
      <c r="B3438" t="s">
        <v>768</v>
      </c>
      <c r="C3438" t="s">
        <v>2119</v>
      </c>
      <c r="D3438" t="s">
        <v>76</v>
      </c>
      <c r="E3438" s="1">
        <v>177.72839999999999</v>
      </c>
      <c r="F3438" s="1">
        <v>19.550124</v>
      </c>
      <c r="G3438" s="1">
        <f t="shared" si="274"/>
        <v>19.550113756875977</v>
      </c>
      <c r="H3438" s="57">
        <f t="shared" si="275"/>
        <v>1</v>
      </c>
      <c r="I3438" s="1">
        <f t="shared" si="271"/>
        <v>20</v>
      </c>
      <c r="J3438" s="4">
        <f t="shared" si="272"/>
        <v>4.2110143926562538E-3</v>
      </c>
      <c r="K3438" s="19">
        <f t="shared" si="273"/>
        <v>214.66909170883051</v>
      </c>
    </row>
    <row r="3439" spans="2:11" x14ac:dyDescent="0.35">
      <c r="B3439" t="s">
        <v>768</v>
      </c>
      <c r="C3439" t="s">
        <v>2120</v>
      </c>
      <c r="D3439" t="s">
        <v>110</v>
      </c>
      <c r="E3439" s="1">
        <v>1556.9614310000015</v>
      </c>
      <c r="F3439" s="1">
        <v>171.26575741000019</v>
      </c>
      <c r="G3439" s="1">
        <f t="shared" si="274"/>
        <v>171.26566767673845</v>
      </c>
      <c r="H3439" s="57">
        <f t="shared" si="275"/>
        <v>1</v>
      </c>
      <c r="I3439" s="1">
        <f t="shared" si="271"/>
        <v>171</v>
      </c>
      <c r="J3439" s="4">
        <f t="shared" si="272"/>
        <v>3.6004173057210966E-2</v>
      </c>
      <c r="K3439" s="19">
        <f t="shared" si="273"/>
        <v>1835.4207341105007</v>
      </c>
    </row>
    <row r="3440" spans="2:11" x14ac:dyDescent="0.35">
      <c r="B3440" t="s">
        <v>768</v>
      </c>
      <c r="C3440" t="s">
        <v>2121</v>
      </c>
      <c r="D3440" t="s">
        <v>47</v>
      </c>
      <c r="E3440" s="1">
        <v>1037.8692899999999</v>
      </c>
      <c r="F3440" s="1">
        <v>114.16562189999998</v>
      </c>
      <c r="G3440" s="1">
        <f t="shared" si="274"/>
        <v>114.16556208387685</v>
      </c>
      <c r="H3440" s="57">
        <f t="shared" si="275"/>
        <v>1</v>
      </c>
      <c r="I3440" s="1">
        <f t="shared" si="271"/>
        <v>114</v>
      </c>
      <c r="J3440" s="4">
        <f t="shared" si="272"/>
        <v>2.4002782038140644E-2</v>
      </c>
      <c r="K3440" s="19">
        <f t="shared" si="273"/>
        <v>1223.6138227403337</v>
      </c>
    </row>
    <row r="3441" spans="2:11" x14ac:dyDescent="0.35">
      <c r="B3441" t="s">
        <v>768</v>
      </c>
      <c r="C3441" t="s">
        <v>2122</v>
      </c>
      <c r="D3441" t="s">
        <v>76</v>
      </c>
      <c r="E3441" s="1">
        <v>921.81946800000185</v>
      </c>
      <c r="F3441" s="1">
        <v>101.40014148000022</v>
      </c>
      <c r="G3441" s="1">
        <f t="shared" si="274"/>
        <v>101.40008835224383</v>
      </c>
      <c r="H3441" s="57">
        <f t="shared" si="275"/>
        <v>1</v>
      </c>
      <c r="I3441" s="1">
        <f t="shared" si="271"/>
        <v>101</v>
      </c>
      <c r="J3441" s="4">
        <f t="shared" si="272"/>
        <v>2.1265622682914077E-2</v>
      </c>
      <c r="K3441" s="19">
        <f t="shared" si="273"/>
        <v>1084.0789131295937</v>
      </c>
    </row>
    <row r="3442" spans="2:11" x14ac:dyDescent="0.35">
      <c r="B3442" t="s">
        <v>768</v>
      </c>
      <c r="C3442" t="s">
        <v>860</v>
      </c>
      <c r="D3442" t="s">
        <v>716</v>
      </c>
      <c r="E3442" s="1">
        <v>1378.4108259999998</v>
      </c>
      <c r="F3442" s="1">
        <v>151.62519085999998</v>
      </c>
      <c r="G3442" s="1">
        <f t="shared" si="274"/>
        <v>151.62511141724886</v>
      </c>
      <c r="H3442" s="57">
        <f t="shared" si="275"/>
        <v>1</v>
      </c>
      <c r="I3442" s="1">
        <f t="shared" ref="I3442:I3505" si="276">+ROUND(H3442*G3442,0)</f>
        <v>152</v>
      </c>
      <c r="J3442" s="4">
        <f t="shared" ref="J3442:J3505" si="277">$J$3*(I3442/$I$4)</f>
        <v>3.2003709384187527E-2</v>
      </c>
      <c r="K3442" s="19">
        <f t="shared" ref="K3442:K3505" si="278">$L$3*J3442</f>
        <v>1631.4850969871118</v>
      </c>
    </row>
    <row r="3443" spans="2:11" x14ac:dyDescent="0.35">
      <c r="B3443" t="s">
        <v>768</v>
      </c>
      <c r="C3443" t="s">
        <v>2123</v>
      </c>
      <c r="D3443" t="s">
        <v>47</v>
      </c>
      <c r="E3443" s="1">
        <v>543.05410000000029</v>
      </c>
      <c r="F3443" s="1">
        <v>59.735951000000028</v>
      </c>
      <c r="G3443" s="1">
        <f t="shared" si="274"/>
        <v>59.735919701847919</v>
      </c>
      <c r="H3443" s="57">
        <f t="shared" si="275"/>
        <v>1</v>
      </c>
      <c r="I3443" s="1">
        <f t="shared" si="276"/>
        <v>60</v>
      </c>
      <c r="J3443" s="4">
        <f t="shared" si="277"/>
        <v>1.263304317796876E-2</v>
      </c>
      <c r="K3443" s="19">
        <f t="shared" si="278"/>
        <v>644.00727512649144</v>
      </c>
    </row>
    <row r="3444" spans="2:11" x14ac:dyDescent="0.35">
      <c r="B3444" t="s">
        <v>768</v>
      </c>
      <c r="C3444" t="s">
        <v>2124</v>
      </c>
      <c r="D3444" t="s">
        <v>47</v>
      </c>
      <c r="E3444" s="1">
        <v>289.887</v>
      </c>
      <c r="F3444" s="1">
        <v>31.887570000000004</v>
      </c>
      <c r="G3444" s="1">
        <f t="shared" si="274"/>
        <v>31.887553292774292</v>
      </c>
      <c r="H3444" s="57">
        <f t="shared" si="275"/>
        <v>1</v>
      </c>
      <c r="I3444" s="1">
        <f t="shared" si="276"/>
        <v>32</v>
      </c>
      <c r="J3444" s="4">
        <f t="shared" si="277"/>
        <v>6.7376230282500055E-3</v>
      </c>
      <c r="K3444" s="19">
        <f t="shared" si="278"/>
        <v>343.47054673412879</v>
      </c>
    </row>
    <row r="3445" spans="2:11" x14ac:dyDescent="0.35">
      <c r="B3445" t="s">
        <v>768</v>
      </c>
      <c r="C3445" t="s">
        <v>2125</v>
      </c>
      <c r="D3445" t="s">
        <v>76</v>
      </c>
      <c r="E3445" s="1">
        <v>997.23448800000006</v>
      </c>
      <c r="F3445" s="1">
        <v>109.69579368000001</v>
      </c>
      <c r="G3445" s="1">
        <f t="shared" si="274"/>
        <v>109.69573620580601</v>
      </c>
      <c r="H3445" s="57">
        <f t="shared" si="275"/>
        <v>1</v>
      </c>
      <c r="I3445" s="1">
        <f t="shared" si="276"/>
        <v>110</v>
      </c>
      <c r="J3445" s="4">
        <f t="shared" si="277"/>
        <v>2.3160579159609396E-2</v>
      </c>
      <c r="K3445" s="19">
        <f t="shared" si="278"/>
        <v>1180.6800043985677</v>
      </c>
    </row>
    <row r="3446" spans="2:11" x14ac:dyDescent="0.35">
      <c r="B3446" t="s">
        <v>768</v>
      </c>
      <c r="C3446" t="s">
        <v>2126</v>
      </c>
      <c r="D3446" t="s">
        <v>1782</v>
      </c>
      <c r="E3446" s="1">
        <v>580.64740399999994</v>
      </c>
      <c r="F3446" s="1">
        <v>63.871214439999996</v>
      </c>
      <c r="G3446" s="1">
        <f t="shared" si="274"/>
        <v>63.871180975211175</v>
      </c>
      <c r="H3446" s="57">
        <f t="shared" si="275"/>
        <v>1</v>
      </c>
      <c r="I3446" s="1">
        <f t="shared" si="276"/>
        <v>64</v>
      </c>
      <c r="J3446" s="4">
        <f t="shared" si="277"/>
        <v>1.3475246056500011E-2</v>
      </c>
      <c r="K3446" s="19">
        <f t="shared" si="278"/>
        <v>686.94109346825758</v>
      </c>
    </row>
    <row r="3447" spans="2:11" x14ac:dyDescent="0.35">
      <c r="B3447" t="s">
        <v>768</v>
      </c>
      <c r="C3447" t="s">
        <v>2127</v>
      </c>
      <c r="D3447" t="s">
        <v>76</v>
      </c>
      <c r="E3447" s="1">
        <v>174.40308900000002</v>
      </c>
      <c r="F3447" s="1">
        <v>19.184339789999999</v>
      </c>
      <c r="G3447" s="1">
        <f t="shared" si="274"/>
        <v>19.184329738525555</v>
      </c>
      <c r="H3447" s="57">
        <f t="shared" si="275"/>
        <v>1</v>
      </c>
      <c r="I3447" s="1">
        <f t="shared" si="276"/>
        <v>19</v>
      </c>
      <c r="J3447" s="4">
        <f t="shared" si="277"/>
        <v>4.0004636730234409E-3</v>
      </c>
      <c r="K3447" s="19">
        <f t="shared" si="278"/>
        <v>203.93563712338897</v>
      </c>
    </row>
    <row r="3448" spans="2:11" x14ac:dyDescent="0.35">
      <c r="B3448" t="s">
        <v>768</v>
      </c>
      <c r="C3448" t="s">
        <v>2128</v>
      </c>
      <c r="D3448" t="s">
        <v>112</v>
      </c>
      <c r="E3448" s="1">
        <v>209.90591999999981</v>
      </c>
      <c r="F3448" s="1">
        <v>23.089651199999977</v>
      </c>
      <c r="G3448" s="1">
        <f t="shared" si="274"/>
        <v>23.089639102370271</v>
      </c>
      <c r="H3448" s="57">
        <f t="shared" si="275"/>
        <v>0.82600678126016336</v>
      </c>
      <c r="I3448" s="1">
        <f t="shared" si="276"/>
        <v>19</v>
      </c>
      <c r="J3448" s="4">
        <f t="shared" si="277"/>
        <v>4.0004636730234409E-3</v>
      </c>
      <c r="K3448" s="19">
        <f t="shared" si="278"/>
        <v>203.93563712338897</v>
      </c>
    </row>
    <row r="3449" spans="2:11" x14ac:dyDescent="0.35">
      <c r="B3449" t="s">
        <v>768</v>
      </c>
      <c r="C3449" t="s">
        <v>2129</v>
      </c>
      <c r="D3449" t="s">
        <v>76</v>
      </c>
      <c r="E3449" s="1">
        <v>31.251926999999998</v>
      </c>
      <c r="F3449" s="1">
        <v>3.4377119699999996</v>
      </c>
      <c r="G3449" s="1">
        <f t="shared" si="274"/>
        <v>3.4377101688395535</v>
      </c>
      <c r="H3449" s="57">
        <f t="shared" si="275"/>
        <v>1</v>
      </c>
      <c r="I3449" s="1">
        <f t="shared" si="276"/>
        <v>3</v>
      </c>
      <c r="J3449" s="4">
        <f t="shared" si="277"/>
        <v>6.3165215889843804E-4</v>
      </c>
      <c r="K3449" s="19">
        <f t="shared" si="278"/>
        <v>32.200363756324577</v>
      </c>
    </row>
    <row r="3450" spans="2:11" x14ac:dyDescent="0.35">
      <c r="B3450" t="s">
        <v>768</v>
      </c>
      <c r="C3450" t="s">
        <v>2130</v>
      </c>
      <c r="D3450" t="s">
        <v>285</v>
      </c>
      <c r="E3450" s="1">
        <v>17.469814</v>
      </c>
      <c r="F3450" s="1">
        <v>1.92167954</v>
      </c>
      <c r="G3450" s="1">
        <f t="shared" si="274"/>
        <v>1.9216785331520709</v>
      </c>
      <c r="H3450" s="57">
        <f t="shared" si="275"/>
        <v>1</v>
      </c>
      <c r="I3450" s="1">
        <f t="shared" si="276"/>
        <v>2</v>
      </c>
      <c r="J3450" s="4">
        <f t="shared" si="277"/>
        <v>4.2110143926562534E-4</v>
      </c>
      <c r="K3450" s="19">
        <f t="shared" si="278"/>
        <v>21.466909170883049</v>
      </c>
    </row>
    <row r="3451" spans="2:11" x14ac:dyDescent="0.35">
      <c r="B3451" t="s">
        <v>768</v>
      </c>
      <c r="C3451" t="s">
        <v>1931</v>
      </c>
      <c r="D3451" t="s">
        <v>76</v>
      </c>
      <c r="E3451" s="1">
        <v>66.097660999999988</v>
      </c>
      <c r="F3451" s="1">
        <v>7.2707427099999986</v>
      </c>
      <c r="G3451" s="1">
        <f t="shared" si="274"/>
        <v>7.2707389005551422</v>
      </c>
      <c r="H3451" s="57">
        <f t="shared" si="275"/>
        <v>1</v>
      </c>
      <c r="I3451" s="1">
        <f t="shared" si="276"/>
        <v>7</v>
      </c>
      <c r="J3451" s="4">
        <f t="shared" si="277"/>
        <v>1.4738550374296887E-3</v>
      </c>
      <c r="K3451" s="19">
        <f t="shared" si="278"/>
        <v>75.134182098090676</v>
      </c>
    </row>
    <row r="3452" spans="2:11" x14ac:dyDescent="0.35">
      <c r="B3452" t="s">
        <v>768</v>
      </c>
      <c r="C3452" t="s">
        <v>2131</v>
      </c>
      <c r="D3452" t="s">
        <v>1784</v>
      </c>
      <c r="E3452" s="1">
        <v>95.641264000000206</v>
      </c>
      <c r="F3452" s="1">
        <v>10.52053904000002</v>
      </c>
      <c r="G3452" s="1">
        <f t="shared" si="274"/>
        <v>10.520533527851546</v>
      </c>
      <c r="H3452" s="57">
        <f t="shared" si="275"/>
        <v>1</v>
      </c>
      <c r="I3452" s="1">
        <f t="shared" si="276"/>
        <v>11</v>
      </c>
      <c r="J3452" s="4">
        <f t="shared" si="277"/>
        <v>2.3160579159609393E-3</v>
      </c>
      <c r="K3452" s="19">
        <f t="shared" si="278"/>
        <v>118.06800043985676</v>
      </c>
    </row>
    <row r="3453" spans="2:11" x14ac:dyDescent="0.35">
      <c r="B3453" t="s">
        <v>768</v>
      </c>
      <c r="C3453" t="s">
        <v>2131</v>
      </c>
      <c r="D3453" t="s">
        <v>76</v>
      </c>
      <c r="E3453" s="1">
        <v>120.04402499999989</v>
      </c>
      <c r="F3453" s="1">
        <v>13.204842749999987</v>
      </c>
      <c r="G3453" s="1">
        <f t="shared" si="274"/>
        <v>13.204835831433025</v>
      </c>
      <c r="H3453" s="57">
        <f t="shared" si="275"/>
        <v>1</v>
      </c>
      <c r="I3453" s="1">
        <f t="shared" si="276"/>
        <v>13</v>
      </c>
      <c r="J3453" s="4">
        <f t="shared" si="277"/>
        <v>2.7371593552265646E-3</v>
      </c>
      <c r="K3453" s="19">
        <f t="shared" si="278"/>
        <v>139.53490961073982</v>
      </c>
    </row>
    <row r="3454" spans="2:11" x14ac:dyDescent="0.35">
      <c r="B3454" t="s">
        <v>768</v>
      </c>
      <c r="C3454" t="s">
        <v>2132</v>
      </c>
      <c r="D3454" t="s">
        <v>1784</v>
      </c>
      <c r="E3454" s="1">
        <v>161.28104100000004</v>
      </c>
      <c r="F3454" s="1">
        <v>17.740914510000007</v>
      </c>
      <c r="G3454" s="1">
        <f t="shared" si="274"/>
        <v>17.740905214796168</v>
      </c>
      <c r="H3454" s="57">
        <f t="shared" si="275"/>
        <v>1</v>
      </c>
      <c r="I3454" s="1">
        <f t="shared" si="276"/>
        <v>18</v>
      </c>
      <c r="J3454" s="4">
        <f t="shared" si="277"/>
        <v>3.789912953390628E-3</v>
      </c>
      <c r="K3454" s="19">
        <f t="shared" si="278"/>
        <v>193.20218253794744</v>
      </c>
    </row>
    <row r="3455" spans="2:11" x14ac:dyDescent="0.35">
      <c r="B3455" t="s">
        <v>768</v>
      </c>
      <c r="C3455" t="s">
        <v>2132</v>
      </c>
      <c r="D3455" t="s">
        <v>76</v>
      </c>
      <c r="E3455" s="1">
        <v>201.91989800000005</v>
      </c>
      <c r="F3455" s="1">
        <v>22.211188780000004</v>
      </c>
      <c r="G3455" s="1">
        <f t="shared" si="274"/>
        <v>22.211177142633336</v>
      </c>
      <c r="H3455" s="57">
        <f t="shared" si="275"/>
        <v>1</v>
      </c>
      <c r="I3455" s="1">
        <f t="shared" si="276"/>
        <v>22</v>
      </c>
      <c r="J3455" s="4">
        <f t="shared" si="277"/>
        <v>4.6321158319218786E-3</v>
      </c>
      <c r="K3455" s="19">
        <f t="shared" si="278"/>
        <v>236.13600087971352</v>
      </c>
    </row>
    <row r="3456" spans="2:11" x14ac:dyDescent="0.35">
      <c r="B3456" t="s">
        <v>768</v>
      </c>
      <c r="C3456" t="s">
        <v>2132</v>
      </c>
      <c r="D3456" t="s">
        <v>1784</v>
      </c>
      <c r="E3456" s="1">
        <v>211.95384399999983</v>
      </c>
      <c r="F3456" s="1">
        <v>23.31492283999998</v>
      </c>
      <c r="G3456" s="1">
        <f t="shared" si="274"/>
        <v>23.314910624341078</v>
      </c>
      <c r="H3456" s="57">
        <f t="shared" si="275"/>
        <v>1</v>
      </c>
      <c r="I3456" s="1">
        <f t="shared" si="276"/>
        <v>23</v>
      </c>
      <c r="J3456" s="4">
        <f t="shared" si="277"/>
        <v>4.8426665515546915E-3</v>
      </c>
      <c r="K3456" s="19">
        <f t="shared" si="278"/>
        <v>246.86945546515506</v>
      </c>
    </row>
    <row r="3457" spans="2:11" x14ac:dyDescent="0.35">
      <c r="B3457" t="s">
        <v>768</v>
      </c>
      <c r="C3457" t="s">
        <v>2132</v>
      </c>
      <c r="D3457" t="s">
        <v>76</v>
      </c>
      <c r="E3457" s="1">
        <v>249.19586399999841</v>
      </c>
      <c r="F3457" s="1">
        <v>27.411545039999826</v>
      </c>
      <c r="G3457" s="1">
        <f t="shared" si="274"/>
        <v>27.411530677949973</v>
      </c>
      <c r="H3457" s="57">
        <f t="shared" si="275"/>
        <v>1</v>
      </c>
      <c r="I3457" s="1">
        <f t="shared" si="276"/>
        <v>27</v>
      </c>
      <c r="J3457" s="4">
        <f t="shared" si="277"/>
        <v>5.6848694300859421E-3</v>
      </c>
      <c r="K3457" s="19">
        <f t="shared" si="278"/>
        <v>289.80327380692114</v>
      </c>
    </row>
    <row r="3458" spans="2:11" x14ac:dyDescent="0.35">
      <c r="B3458" t="s">
        <v>768</v>
      </c>
      <c r="C3458" t="s">
        <v>2132</v>
      </c>
      <c r="D3458" t="s">
        <v>1784</v>
      </c>
      <c r="E3458" s="1">
        <v>209.11812599999993</v>
      </c>
      <c r="F3458" s="1">
        <v>23.002993859999993</v>
      </c>
      <c r="G3458" s="1">
        <f t="shared" si="274"/>
        <v>23.002981807773672</v>
      </c>
      <c r="H3458" s="57">
        <f t="shared" si="275"/>
        <v>1</v>
      </c>
      <c r="I3458" s="1">
        <f t="shared" si="276"/>
        <v>23</v>
      </c>
      <c r="J3458" s="4">
        <f t="shared" si="277"/>
        <v>4.8426665515546915E-3</v>
      </c>
      <c r="K3458" s="19">
        <f t="shared" si="278"/>
        <v>246.86945546515506</v>
      </c>
    </row>
    <row r="3459" spans="2:11" x14ac:dyDescent="0.35">
      <c r="B3459" t="s">
        <v>768</v>
      </c>
      <c r="C3459" t="s">
        <v>2132</v>
      </c>
      <c r="D3459" t="s">
        <v>76</v>
      </c>
      <c r="E3459" s="1">
        <v>234.25794400000001</v>
      </c>
      <c r="F3459" s="1">
        <v>25.768373839999995</v>
      </c>
      <c r="G3459" s="1">
        <f t="shared" si="274"/>
        <v>25.768360338875954</v>
      </c>
      <c r="H3459" s="57">
        <f t="shared" si="275"/>
        <v>1</v>
      </c>
      <c r="I3459" s="1">
        <f t="shared" si="276"/>
        <v>26</v>
      </c>
      <c r="J3459" s="4">
        <f t="shared" si="277"/>
        <v>5.4743187104531292E-3</v>
      </c>
      <c r="K3459" s="19">
        <f t="shared" si="278"/>
        <v>279.06981922147963</v>
      </c>
    </row>
    <row r="3460" spans="2:11" x14ac:dyDescent="0.35">
      <c r="B3460" t="s">
        <v>768</v>
      </c>
      <c r="C3460" t="s">
        <v>2133</v>
      </c>
      <c r="D3460" t="s">
        <v>76</v>
      </c>
      <c r="E3460" s="1">
        <v>453.70299999999997</v>
      </c>
      <c r="F3460" s="1">
        <v>49.907330000000002</v>
      </c>
      <c r="G3460" s="1">
        <f t="shared" si="274"/>
        <v>49.907303851471688</v>
      </c>
      <c r="H3460" s="57">
        <f t="shared" si="275"/>
        <v>1</v>
      </c>
      <c r="I3460" s="1">
        <f t="shared" si="276"/>
        <v>50</v>
      </c>
      <c r="J3460" s="4">
        <f t="shared" si="277"/>
        <v>1.0527535981640634E-2</v>
      </c>
      <c r="K3460" s="19">
        <f t="shared" si="278"/>
        <v>536.67272927207625</v>
      </c>
    </row>
    <row r="3461" spans="2:11" x14ac:dyDescent="0.35">
      <c r="B3461" t="s">
        <v>768</v>
      </c>
      <c r="C3461" t="s">
        <v>2134</v>
      </c>
      <c r="D3461" t="s">
        <v>459</v>
      </c>
      <c r="E3461" s="1">
        <v>1786.6697999999999</v>
      </c>
      <c r="F3461" s="1">
        <v>196.53367799999998</v>
      </c>
      <c r="G3461" s="1">
        <f t="shared" si="274"/>
        <v>196.53357502782248</v>
      </c>
      <c r="H3461" s="57">
        <f t="shared" si="275"/>
        <v>1</v>
      </c>
      <c r="I3461" s="1">
        <f t="shared" si="276"/>
        <v>197</v>
      </c>
      <c r="J3461" s="4">
        <f t="shared" si="277"/>
        <v>4.1478491767664098E-2</v>
      </c>
      <c r="K3461" s="19">
        <f t="shared" si="278"/>
        <v>2114.4905533319802</v>
      </c>
    </row>
    <row r="3462" spans="2:11" x14ac:dyDescent="0.35">
      <c r="B3462" t="s">
        <v>768</v>
      </c>
      <c r="C3462" t="s">
        <v>2135</v>
      </c>
      <c r="D3462" t="s">
        <v>459</v>
      </c>
      <c r="E3462" s="1">
        <v>36.732673000000013</v>
      </c>
      <c r="F3462" s="1">
        <v>4.0405940300000012</v>
      </c>
      <c r="G3462" s="1">
        <f t="shared" si="274"/>
        <v>4.0405919129645405</v>
      </c>
      <c r="H3462" s="57">
        <f t="shared" si="275"/>
        <v>1</v>
      </c>
      <c r="I3462" s="1">
        <f t="shared" si="276"/>
        <v>4</v>
      </c>
      <c r="J3462" s="4">
        <f t="shared" si="277"/>
        <v>8.4220287853125069E-4</v>
      </c>
      <c r="K3462" s="19">
        <f t="shared" si="278"/>
        <v>42.933818341766099</v>
      </c>
    </row>
    <row r="3463" spans="2:11" x14ac:dyDescent="0.35">
      <c r="B3463" t="s">
        <v>768</v>
      </c>
      <c r="C3463" t="s">
        <v>2136</v>
      </c>
      <c r="D3463" t="s">
        <v>76</v>
      </c>
      <c r="E3463" s="1">
        <v>63.636824999999995</v>
      </c>
      <c r="F3463" s="1">
        <v>7.0000507499999998</v>
      </c>
      <c r="G3463" s="1">
        <f t="shared" ref="G3463:G3526" si="279">F3463*($G$3/$F$3)</f>
        <v>7.0000470823819327</v>
      </c>
      <c r="H3463" s="57">
        <f t="shared" si="275"/>
        <v>1</v>
      </c>
      <c r="I3463" s="1">
        <f t="shared" si="276"/>
        <v>7</v>
      </c>
      <c r="J3463" s="4">
        <f t="shared" si="277"/>
        <v>1.4738550374296887E-3</v>
      </c>
      <c r="K3463" s="19">
        <f t="shared" si="278"/>
        <v>75.134182098090676</v>
      </c>
    </row>
    <row r="3464" spans="2:11" x14ac:dyDescent="0.35">
      <c r="B3464" t="s">
        <v>768</v>
      </c>
      <c r="C3464" t="s">
        <v>1408</v>
      </c>
      <c r="D3464" t="s">
        <v>1784</v>
      </c>
      <c r="E3464" s="1">
        <v>5.105271000000001</v>
      </c>
      <c r="F3464" s="1">
        <v>0.56157981000000001</v>
      </c>
      <c r="G3464" s="1">
        <f t="shared" si="279"/>
        <v>0.56157951576495357</v>
      </c>
      <c r="H3464" s="57">
        <f t="shared" ref="H3464:H3527" si="280">+VLOOKUP(D3464,$P$8:$AF$357,17,0)</f>
        <v>1</v>
      </c>
      <c r="I3464" s="1">
        <f t="shared" si="276"/>
        <v>1</v>
      </c>
      <c r="J3464" s="4">
        <f t="shared" si="277"/>
        <v>2.1055071963281267E-4</v>
      </c>
      <c r="K3464" s="19">
        <f t="shared" si="278"/>
        <v>10.733454585441525</v>
      </c>
    </row>
    <row r="3465" spans="2:11" x14ac:dyDescent="0.35">
      <c r="B3465" t="s">
        <v>768</v>
      </c>
      <c r="C3465" t="s">
        <v>2061</v>
      </c>
      <c r="D3465" t="s">
        <v>285</v>
      </c>
      <c r="E3465" s="1">
        <v>1023.1129560000008</v>
      </c>
      <c r="F3465" s="1">
        <v>112.54242516000008</v>
      </c>
      <c r="G3465" s="1">
        <f t="shared" si="279"/>
        <v>112.54236619433732</v>
      </c>
      <c r="H3465" s="57">
        <f t="shared" si="280"/>
        <v>1</v>
      </c>
      <c r="I3465" s="1">
        <f t="shared" si="276"/>
        <v>113</v>
      </c>
      <c r="J3465" s="4">
        <f t="shared" si="277"/>
        <v>2.3792231318507832E-2</v>
      </c>
      <c r="K3465" s="19">
        <f t="shared" si="278"/>
        <v>1212.8803681548923</v>
      </c>
    </row>
    <row r="3466" spans="2:11" x14ac:dyDescent="0.35">
      <c r="B3466" t="s">
        <v>768</v>
      </c>
      <c r="C3466" t="s">
        <v>2137</v>
      </c>
      <c r="D3466" t="s">
        <v>76</v>
      </c>
      <c r="E3466" s="1">
        <v>504.29625800000008</v>
      </c>
      <c r="F3466" s="1">
        <v>55.472588380000019</v>
      </c>
      <c r="G3466" s="1">
        <f t="shared" si="279"/>
        <v>55.47255931560111</v>
      </c>
      <c r="H3466" s="57">
        <f t="shared" si="280"/>
        <v>1</v>
      </c>
      <c r="I3466" s="1">
        <f t="shared" si="276"/>
        <v>55</v>
      </c>
      <c r="J3466" s="4">
        <f t="shared" si="277"/>
        <v>1.1580289579804698E-2</v>
      </c>
      <c r="K3466" s="19">
        <f t="shared" si="278"/>
        <v>590.34000219928384</v>
      </c>
    </row>
    <row r="3467" spans="2:11" x14ac:dyDescent="0.35">
      <c r="B3467" t="s">
        <v>768</v>
      </c>
      <c r="C3467" t="s">
        <v>2137</v>
      </c>
      <c r="D3467" t="s">
        <v>76</v>
      </c>
      <c r="E3467" s="1">
        <v>318.53795000000014</v>
      </c>
      <c r="F3467" s="1">
        <v>35.039174500000016</v>
      </c>
      <c r="G3467" s="1">
        <f t="shared" si="279"/>
        <v>35.039156141517473</v>
      </c>
      <c r="H3467" s="57">
        <f t="shared" si="280"/>
        <v>1</v>
      </c>
      <c r="I3467" s="1">
        <f t="shared" si="276"/>
        <v>35</v>
      </c>
      <c r="J3467" s="4">
        <f t="shared" si="277"/>
        <v>7.3692751871484432E-3</v>
      </c>
      <c r="K3467" s="19">
        <f t="shared" si="278"/>
        <v>375.67091049045337</v>
      </c>
    </row>
    <row r="3468" spans="2:11" x14ac:dyDescent="0.35">
      <c r="B3468" t="s">
        <v>768</v>
      </c>
      <c r="C3468" t="s">
        <v>2137</v>
      </c>
      <c r="D3468" t="s">
        <v>76</v>
      </c>
      <c r="E3468" s="1">
        <v>713.78932099999986</v>
      </c>
      <c r="F3468" s="1">
        <v>78.516825309999973</v>
      </c>
      <c r="G3468" s="1">
        <f t="shared" si="279"/>
        <v>78.516784171765778</v>
      </c>
      <c r="H3468" s="57">
        <f t="shared" si="280"/>
        <v>1</v>
      </c>
      <c r="I3468" s="1">
        <f t="shared" si="276"/>
        <v>79</v>
      </c>
      <c r="J3468" s="4">
        <f t="shared" si="277"/>
        <v>1.66335068509922E-2</v>
      </c>
      <c r="K3468" s="19">
        <f t="shared" si="278"/>
        <v>847.94291224988035</v>
      </c>
    </row>
    <row r="3469" spans="2:11" x14ac:dyDescent="0.35">
      <c r="B3469" t="s">
        <v>768</v>
      </c>
      <c r="C3469" t="s">
        <v>2137</v>
      </c>
      <c r="D3469" t="s">
        <v>76</v>
      </c>
      <c r="E3469" s="1">
        <v>325.14227599999992</v>
      </c>
      <c r="F3469" s="1">
        <v>35.765650359999988</v>
      </c>
      <c r="G3469" s="1">
        <f t="shared" si="279"/>
        <v>35.765631620886495</v>
      </c>
      <c r="H3469" s="57">
        <f t="shared" si="280"/>
        <v>1</v>
      </c>
      <c r="I3469" s="1">
        <f t="shared" si="276"/>
        <v>36</v>
      </c>
      <c r="J3469" s="4">
        <f t="shared" si="277"/>
        <v>7.5798259067812561E-3</v>
      </c>
      <c r="K3469" s="19">
        <f t="shared" si="278"/>
        <v>386.40436507589487</v>
      </c>
    </row>
    <row r="3470" spans="2:11" x14ac:dyDescent="0.35">
      <c r="B3470" t="s">
        <v>768</v>
      </c>
      <c r="C3470" t="s">
        <v>2138</v>
      </c>
      <c r="D3470" t="s">
        <v>285</v>
      </c>
      <c r="E3470" s="1">
        <v>3979.9675519999973</v>
      </c>
      <c r="F3470" s="1">
        <v>437.79643071999971</v>
      </c>
      <c r="G3470" s="1">
        <f t="shared" si="279"/>
        <v>437.79620134021997</v>
      </c>
      <c r="H3470" s="57">
        <f t="shared" si="280"/>
        <v>1</v>
      </c>
      <c r="I3470" s="1">
        <f t="shared" si="276"/>
        <v>438</v>
      </c>
      <c r="J3470" s="4">
        <f t="shared" si="277"/>
        <v>9.2221215199171952E-2</v>
      </c>
      <c r="K3470" s="19">
        <f t="shared" si="278"/>
        <v>4701.2531084233879</v>
      </c>
    </row>
    <row r="3471" spans="2:11" x14ac:dyDescent="0.35">
      <c r="B3471" t="s">
        <v>768</v>
      </c>
      <c r="C3471" t="s">
        <v>2139</v>
      </c>
      <c r="D3471" t="s">
        <v>47</v>
      </c>
      <c r="E3471" s="1">
        <v>1222.598968</v>
      </c>
      <c r="F3471" s="1">
        <v>134.48588647999998</v>
      </c>
      <c r="G3471" s="1">
        <f t="shared" si="279"/>
        <v>134.4858160172441</v>
      </c>
      <c r="H3471" s="57">
        <f t="shared" si="280"/>
        <v>1</v>
      </c>
      <c r="I3471" s="1">
        <f t="shared" si="276"/>
        <v>134</v>
      </c>
      <c r="J3471" s="4">
        <f t="shared" si="277"/>
        <v>2.8213796430796897E-2</v>
      </c>
      <c r="K3471" s="19">
        <f t="shared" si="278"/>
        <v>1438.2829144491643</v>
      </c>
    </row>
    <row r="3472" spans="2:11" x14ac:dyDescent="0.35">
      <c r="B3472" t="s">
        <v>768</v>
      </c>
      <c r="C3472" t="s">
        <v>2140</v>
      </c>
      <c r="D3472" t="s">
        <v>76</v>
      </c>
      <c r="E3472" s="1">
        <v>582.72354800000107</v>
      </c>
      <c r="F3472" s="1">
        <v>64.099590280000115</v>
      </c>
      <c r="G3472" s="1">
        <f t="shared" si="279"/>
        <v>64.099556695555677</v>
      </c>
      <c r="H3472" s="57">
        <f t="shared" si="280"/>
        <v>1</v>
      </c>
      <c r="I3472" s="1">
        <f t="shared" si="276"/>
        <v>64</v>
      </c>
      <c r="J3472" s="4">
        <f t="shared" si="277"/>
        <v>1.3475246056500011E-2</v>
      </c>
      <c r="K3472" s="19">
        <f t="shared" si="278"/>
        <v>686.94109346825758</v>
      </c>
    </row>
    <row r="3473" spans="2:11" x14ac:dyDescent="0.35">
      <c r="B3473" t="s">
        <v>768</v>
      </c>
      <c r="C3473" t="s">
        <v>2141</v>
      </c>
      <c r="D3473" t="s">
        <v>76</v>
      </c>
      <c r="E3473" s="1">
        <v>250.69051800000017</v>
      </c>
      <c r="F3473" s="1">
        <v>27.575956980000015</v>
      </c>
      <c r="G3473" s="1">
        <f t="shared" si="279"/>
        <v>27.5759425318079</v>
      </c>
      <c r="H3473" s="57">
        <f t="shared" si="280"/>
        <v>1</v>
      </c>
      <c r="I3473" s="1">
        <f t="shared" si="276"/>
        <v>28</v>
      </c>
      <c r="J3473" s="4">
        <f t="shared" si="277"/>
        <v>5.8954201497187549E-3</v>
      </c>
      <c r="K3473" s="19">
        <f t="shared" si="278"/>
        <v>300.5367283923627</v>
      </c>
    </row>
    <row r="3474" spans="2:11" x14ac:dyDescent="0.35">
      <c r="B3474" t="s">
        <v>768</v>
      </c>
      <c r="C3474" t="s">
        <v>2141</v>
      </c>
      <c r="D3474" t="s">
        <v>76</v>
      </c>
      <c r="E3474" s="1">
        <v>307.73734599999995</v>
      </c>
      <c r="F3474" s="1">
        <v>33.851108059999994</v>
      </c>
      <c r="G3474" s="1">
        <f t="shared" si="279"/>
        <v>33.851090323994931</v>
      </c>
      <c r="H3474" s="57">
        <f t="shared" si="280"/>
        <v>1</v>
      </c>
      <c r="I3474" s="1">
        <f t="shared" si="276"/>
        <v>34</v>
      </c>
      <c r="J3474" s="4">
        <f t="shared" si="277"/>
        <v>7.1587244675156304E-3</v>
      </c>
      <c r="K3474" s="19">
        <f t="shared" si="278"/>
        <v>364.9374559050118</v>
      </c>
    </row>
    <row r="3475" spans="2:11" x14ac:dyDescent="0.35">
      <c r="B3475" t="s">
        <v>768</v>
      </c>
      <c r="C3475" t="s">
        <v>2141</v>
      </c>
      <c r="D3475" t="s">
        <v>76</v>
      </c>
      <c r="E3475" s="1">
        <v>658.15300300000013</v>
      </c>
      <c r="F3475" s="1">
        <v>72.39683033</v>
      </c>
      <c r="G3475" s="1">
        <f t="shared" si="279"/>
        <v>72.39679239828601</v>
      </c>
      <c r="H3475" s="57">
        <f t="shared" si="280"/>
        <v>1</v>
      </c>
      <c r="I3475" s="1">
        <f t="shared" si="276"/>
        <v>72</v>
      </c>
      <c r="J3475" s="4">
        <f t="shared" si="277"/>
        <v>1.5159651813562512E-2</v>
      </c>
      <c r="K3475" s="19">
        <f t="shared" si="278"/>
        <v>772.80873015178975</v>
      </c>
    </row>
    <row r="3476" spans="2:11" x14ac:dyDescent="0.35">
      <c r="B3476" t="s">
        <v>768</v>
      </c>
      <c r="C3476" t="s">
        <v>2142</v>
      </c>
      <c r="D3476" t="s">
        <v>76</v>
      </c>
      <c r="E3476" s="1">
        <v>272.56351399999988</v>
      </c>
      <c r="F3476" s="1">
        <v>29.981986539999994</v>
      </c>
      <c r="G3476" s="1">
        <f t="shared" si="279"/>
        <v>29.981970831188807</v>
      </c>
      <c r="H3476" s="57">
        <f t="shared" si="280"/>
        <v>1</v>
      </c>
      <c r="I3476" s="1">
        <f t="shared" si="276"/>
        <v>30</v>
      </c>
      <c r="J3476" s="4">
        <f t="shared" si="277"/>
        <v>6.3165215889843798E-3</v>
      </c>
      <c r="K3476" s="19">
        <f t="shared" si="278"/>
        <v>322.00363756324572</v>
      </c>
    </row>
    <row r="3477" spans="2:11" x14ac:dyDescent="0.35">
      <c r="B3477" t="s">
        <v>768</v>
      </c>
      <c r="C3477" t="s">
        <v>2143</v>
      </c>
      <c r="D3477" t="s">
        <v>459</v>
      </c>
      <c r="E3477" s="1">
        <v>467.61745500000006</v>
      </c>
      <c r="F3477" s="1">
        <v>51.437920050000017</v>
      </c>
      <c r="G3477" s="1">
        <f t="shared" si="279"/>
        <v>51.437893099531848</v>
      </c>
      <c r="H3477" s="57">
        <f t="shared" si="280"/>
        <v>1</v>
      </c>
      <c r="I3477" s="1">
        <f t="shared" si="276"/>
        <v>51</v>
      </c>
      <c r="J3477" s="4">
        <f t="shared" si="277"/>
        <v>1.0738086701273446E-2</v>
      </c>
      <c r="K3477" s="19">
        <f t="shared" si="278"/>
        <v>547.4061838575177</v>
      </c>
    </row>
    <row r="3478" spans="2:11" x14ac:dyDescent="0.35">
      <c r="B3478" t="s">
        <v>768</v>
      </c>
      <c r="C3478" t="s">
        <v>2144</v>
      </c>
      <c r="D3478" t="s">
        <v>740</v>
      </c>
      <c r="E3478" s="1">
        <v>257.40259999999995</v>
      </c>
      <c r="F3478" s="1">
        <v>28.314285999999996</v>
      </c>
      <c r="G3478" s="1">
        <f t="shared" si="279"/>
        <v>28.314271164966563</v>
      </c>
      <c r="H3478" s="57">
        <f t="shared" si="280"/>
        <v>1</v>
      </c>
      <c r="I3478" s="1">
        <f t="shared" si="276"/>
        <v>28</v>
      </c>
      <c r="J3478" s="4">
        <f t="shared" si="277"/>
        <v>5.8954201497187549E-3</v>
      </c>
      <c r="K3478" s="19">
        <f t="shared" si="278"/>
        <v>300.5367283923627</v>
      </c>
    </row>
    <row r="3479" spans="2:11" x14ac:dyDescent="0.35">
      <c r="B3479" t="s">
        <v>768</v>
      </c>
      <c r="C3479" t="s">
        <v>2144</v>
      </c>
      <c r="D3479" t="s">
        <v>740</v>
      </c>
      <c r="E3479" s="1">
        <v>826.75370000000009</v>
      </c>
      <c r="F3479" s="1">
        <v>90.942907000000005</v>
      </c>
      <c r="G3479" s="1">
        <f t="shared" si="279"/>
        <v>90.9428593512242</v>
      </c>
      <c r="H3479" s="57">
        <f t="shared" si="280"/>
        <v>1</v>
      </c>
      <c r="I3479" s="1">
        <f t="shared" si="276"/>
        <v>91</v>
      </c>
      <c r="J3479" s="4">
        <f t="shared" si="277"/>
        <v>1.916011548658595E-2</v>
      </c>
      <c r="K3479" s="19">
        <f t="shared" si="278"/>
        <v>976.74436727517855</v>
      </c>
    </row>
    <row r="3480" spans="2:11" x14ac:dyDescent="0.35">
      <c r="B3480" t="s">
        <v>768</v>
      </c>
      <c r="C3480" t="s">
        <v>2145</v>
      </c>
      <c r="D3480" t="s">
        <v>76</v>
      </c>
      <c r="E3480" s="1">
        <v>1086.1526200000001</v>
      </c>
      <c r="F3480" s="1">
        <v>119.47678820000002</v>
      </c>
      <c r="G3480" s="1">
        <f t="shared" si="279"/>
        <v>119.47672560113571</v>
      </c>
      <c r="H3480" s="57">
        <f t="shared" si="280"/>
        <v>1</v>
      </c>
      <c r="I3480" s="1">
        <f t="shared" si="276"/>
        <v>119</v>
      </c>
      <c r="J3480" s="4">
        <f t="shared" si="277"/>
        <v>2.5055535636304707E-2</v>
      </c>
      <c r="K3480" s="19">
        <f t="shared" si="278"/>
        <v>1277.2810956675414</v>
      </c>
    </row>
    <row r="3481" spans="2:11" x14ac:dyDescent="0.35">
      <c r="B3481" t="s">
        <v>768</v>
      </c>
      <c r="C3481" t="s">
        <v>2146</v>
      </c>
      <c r="D3481" t="s">
        <v>285</v>
      </c>
      <c r="E3481" s="1">
        <v>1486.3519700000024</v>
      </c>
      <c r="F3481" s="1">
        <v>163.49871670000027</v>
      </c>
      <c r="G3481" s="1">
        <f t="shared" si="279"/>
        <v>163.49863103621456</v>
      </c>
      <c r="H3481" s="57">
        <f t="shared" si="280"/>
        <v>1</v>
      </c>
      <c r="I3481" s="1">
        <f t="shared" si="276"/>
        <v>163</v>
      </c>
      <c r="J3481" s="4">
        <f t="shared" si="277"/>
        <v>3.4319767300148463E-2</v>
      </c>
      <c r="K3481" s="19">
        <f t="shared" si="278"/>
        <v>1749.5530974269684</v>
      </c>
    </row>
    <row r="3482" spans="2:11" x14ac:dyDescent="0.35">
      <c r="B3482" t="s">
        <v>768</v>
      </c>
      <c r="C3482" t="s">
        <v>2147</v>
      </c>
      <c r="D3482" t="s">
        <v>47</v>
      </c>
      <c r="E3482" s="1">
        <v>1276.0333289999994</v>
      </c>
      <c r="F3482" s="1">
        <v>140.36366618999995</v>
      </c>
      <c r="G3482" s="1">
        <f t="shared" si="279"/>
        <v>140.36359264763053</v>
      </c>
      <c r="H3482" s="57">
        <f t="shared" si="280"/>
        <v>1</v>
      </c>
      <c r="I3482" s="1">
        <f t="shared" si="276"/>
        <v>140</v>
      </c>
      <c r="J3482" s="4">
        <f t="shared" si="277"/>
        <v>2.9477100748593773E-2</v>
      </c>
      <c r="K3482" s="19">
        <f t="shared" si="278"/>
        <v>1502.6836419618135</v>
      </c>
    </row>
    <row r="3483" spans="2:11" x14ac:dyDescent="0.35">
      <c r="B3483" t="s">
        <v>768</v>
      </c>
      <c r="C3483" t="s">
        <v>2148</v>
      </c>
      <c r="D3483" t="s">
        <v>76</v>
      </c>
      <c r="E3483" s="1">
        <v>48.884223999999961</v>
      </c>
      <c r="F3483" s="1">
        <v>5.3772646399999964</v>
      </c>
      <c r="G3483" s="1">
        <f t="shared" si="279"/>
        <v>5.377261822627144</v>
      </c>
      <c r="H3483" s="57">
        <f t="shared" si="280"/>
        <v>1</v>
      </c>
      <c r="I3483" s="1">
        <f t="shared" si="276"/>
        <v>5</v>
      </c>
      <c r="J3483" s="4">
        <f t="shared" si="277"/>
        <v>1.0527535981640634E-3</v>
      </c>
      <c r="K3483" s="19">
        <f t="shared" si="278"/>
        <v>53.667272927207627</v>
      </c>
    </row>
    <row r="3484" spans="2:11" x14ac:dyDescent="0.35">
      <c r="B3484" t="s">
        <v>768</v>
      </c>
      <c r="C3484" t="s">
        <v>2008</v>
      </c>
      <c r="D3484" t="s">
        <v>47</v>
      </c>
      <c r="E3484" s="1">
        <v>615.91420800000014</v>
      </c>
      <c r="F3484" s="1">
        <v>67.750562880000018</v>
      </c>
      <c r="G3484" s="1">
        <f t="shared" si="279"/>
        <v>67.750527382659016</v>
      </c>
      <c r="H3484" s="57">
        <f t="shared" si="280"/>
        <v>1</v>
      </c>
      <c r="I3484" s="1">
        <f t="shared" si="276"/>
        <v>68</v>
      </c>
      <c r="J3484" s="4">
        <f t="shared" si="277"/>
        <v>1.4317448935031261E-2</v>
      </c>
      <c r="K3484" s="19">
        <f t="shared" si="278"/>
        <v>729.8749118100236</v>
      </c>
    </row>
    <row r="3485" spans="2:11" x14ac:dyDescent="0.35">
      <c r="B3485" t="s">
        <v>768</v>
      </c>
      <c r="C3485" t="s">
        <v>2149</v>
      </c>
      <c r="D3485" t="s">
        <v>47</v>
      </c>
      <c r="E3485" s="1">
        <v>47599.336096266721</v>
      </c>
      <c r="F3485" s="1">
        <v>5235.9269705893385</v>
      </c>
      <c r="G3485" s="1">
        <f t="shared" si="279"/>
        <v>5235.9242272691763</v>
      </c>
      <c r="H3485" s="57">
        <f t="shared" si="280"/>
        <v>1</v>
      </c>
      <c r="I3485" s="1">
        <f t="shared" si="276"/>
        <v>5236</v>
      </c>
      <c r="J3485" s="4">
        <f t="shared" si="277"/>
        <v>1.1024435679974072</v>
      </c>
      <c r="K3485" s="19">
        <f t="shared" si="278"/>
        <v>56200.368209371823</v>
      </c>
    </row>
    <row r="3486" spans="2:11" x14ac:dyDescent="0.35">
      <c r="B3486" t="s">
        <v>768</v>
      </c>
      <c r="C3486" t="s">
        <v>844</v>
      </c>
      <c r="D3486" t="s">
        <v>76</v>
      </c>
      <c r="E3486" s="1">
        <v>54.895924000000008</v>
      </c>
      <c r="F3486" s="1">
        <v>6.0385516400000006</v>
      </c>
      <c r="G3486" s="1">
        <f t="shared" si="279"/>
        <v>6.0385484761513535</v>
      </c>
      <c r="H3486" s="57">
        <f t="shared" si="280"/>
        <v>1</v>
      </c>
      <c r="I3486" s="1">
        <f t="shared" si="276"/>
        <v>6</v>
      </c>
      <c r="J3486" s="4">
        <f t="shared" si="277"/>
        <v>1.2633043177968761E-3</v>
      </c>
      <c r="K3486" s="19">
        <f t="shared" si="278"/>
        <v>64.400727512649155</v>
      </c>
    </row>
    <row r="3487" spans="2:11" x14ac:dyDescent="0.35">
      <c r="B3487" t="s">
        <v>768</v>
      </c>
      <c r="C3487" t="s">
        <v>1907</v>
      </c>
      <c r="D3487" t="s">
        <v>76</v>
      </c>
      <c r="E3487" s="1">
        <v>110.58875999999999</v>
      </c>
      <c r="F3487" s="1">
        <v>12.164763599999999</v>
      </c>
      <c r="G3487" s="1">
        <f t="shared" si="279"/>
        <v>12.164757226373812</v>
      </c>
      <c r="H3487" s="57">
        <f t="shared" si="280"/>
        <v>1</v>
      </c>
      <c r="I3487" s="1">
        <f t="shared" si="276"/>
        <v>12</v>
      </c>
      <c r="J3487" s="4">
        <f t="shared" si="277"/>
        <v>2.5266086355937522E-3</v>
      </c>
      <c r="K3487" s="19">
        <f t="shared" si="278"/>
        <v>128.80145502529831</v>
      </c>
    </row>
    <row r="3488" spans="2:11" x14ac:dyDescent="0.35">
      <c r="B3488" t="s">
        <v>768</v>
      </c>
      <c r="C3488" t="s">
        <v>1907</v>
      </c>
      <c r="D3488" t="s">
        <v>76</v>
      </c>
      <c r="E3488" s="1">
        <v>99.755279999999985</v>
      </c>
      <c r="F3488" s="1">
        <v>10.973080799999998</v>
      </c>
      <c r="G3488" s="1">
        <f t="shared" si="279"/>
        <v>10.973075050746052</v>
      </c>
      <c r="H3488" s="57">
        <f t="shared" si="280"/>
        <v>1</v>
      </c>
      <c r="I3488" s="1">
        <f t="shared" si="276"/>
        <v>11</v>
      </c>
      <c r="J3488" s="4">
        <f t="shared" si="277"/>
        <v>2.3160579159609393E-3</v>
      </c>
      <c r="K3488" s="19">
        <f t="shared" si="278"/>
        <v>118.06800043985676</v>
      </c>
    </row>
    <row r="3489" spans="2:11" x14ac:dyDescent="0.35">
      <c r="B3489" t="s">
        <v>768</v>
      </c>
      <c r="C3489" t="s">
        <v>1402</v>
      </c>
      <c r="D3489" t="s">
        <v>76</v>
      </c>
      <c r="E3489" s="1">
        <v>30.2196</v>
      </c>
      <c r="F3489" s="1">
        <v>3.3241559999999999</v>
      </c>
      <c r="G3489" s="1">
        <f t="shared" si="279"/>
        <v>3.3241542583362547</v>
      </c>
      <c r="H3489" s="57">
        <f t="shared" si="280"/>
        <v>1</v>
      </c>
      <c r="I3489" s="1">
        <f t="shared" si="276"/>
        <v>3</v>
      </c>
      <c r="J3489" s="4">
        <f t="shared" si="277"/>
        <v>6.3165215889843804E-4</v>
      </c>
      <c r="K3489" s="19">
        <f t="shared" si="278"/>
        <v>32.200363756324577</v>
      </c>
    </row>
    <row r="3490" spans="2:11" x14ac:dyDescent="0.35">
      <c r="B3490" t="s">
        <v>768</v>
      </c>
      <c r="C3490" t="s">
        <v>2150</v>
      </c>
      <c r="D3490" t="s">
        <v>10</v>
      </c>
      <c r="E3490" s="1">
        <v>462.14572700000025</v>
      </c>
      <c r="F3490" s="1">
        <v>50.836029970000027</v>
      </c>
      <c r="G3490" s="1">
        <f t="shared" si="279"/>
        <v>50.836003334887131</v>
      </c>
      <c r="H3490" s="57">
        <f t="shared" si="280"/>
        <v>1</v>
      </c>
      <c r="I3490" s="1">
        <f t="shared" si="276"/>
        <v>51</v>
      </c>
      <c r="J3490" s="4">
        <f t="shared" si="277"/>
        <v>1.0738086701273446E-2</v>
      </c>
      <c r="K3490" s="19">
        <f t="shared" si="278"/>
        <v>547.4061838575177</v>
      </c>
    </row>
    <row r="3491" spans="2:11" x14ac:dyDescent="0.35">
      <c r="B3491" t="s">
        <v>768</v>
      </c>
      <c r="C3491" t="s">
        <v>2132</v>
      </c>
      <c r="D3491" t="s">
        <v>1784</v>
      </c>
      <c r="E3491" s="1">
        <v>134.66530499999993</v>
      </c>
      <c r="F3491" s="1">
        <v>14.813183549999991</v>
      </c>
      <c r="G3491" s="1">
        <f t="shared" si="279"/>
        <v>14.813175788756313</v>
      </c>
      <c r="H3491" s="57">
        <f t="shared" si="280"/>
        <v>1</v>
      </c>
      <c r="I3491" s="1">
        <f t="shared" si="276"/>
        <v>15</v>
      </c>
      <c r="J3491" s="4">
        <f t="shared" si="277"/>
        <v>3.1582607944921899E-3</v>
      </c>
      <c r="K3491" s="19">
        <f t="shared" si="278"/>
        <v>161.00181878162286</v>
      </c>
    </row>
    <row r="3492" spans="2:11" x14ac:dyDescent="0.35">
      <c r="B3492" t="s">
        <v>768</v>
      </c>
      <c r="C3492" t="s">
        <v>2132</v>
      </c>
      <c r="D3492" t="s">
        <v>76</v>
      </c>
      <c r="E3492" s="1">
        <v>166.4842799999999</v>
      </c>
      <c r="F3492" s="1">
        <v>18.313270799999991</v>
      </c>
      <c r="G3492" s="1">
        <f t="shared" si="279"/>
        <v>18.313261204914863</v>
      </c>
      <c r="H3492" s="57">
        <f t="shared" si="280"/>
        <v>1</v>
      </c>
      <c r="I3492" s="1">
        <f t="shared" si="276"/>
        <v>18</v>
      </c>
      <c r="J3492" s="4">
        <f t="shared" si="277"/>
        <v>3.789912953390628E-3</v>
      </c>
      <c r="K3492" s="19">
        <f t="shared" si="278"/>
        <v>193.20218253794744</v>
      </c>
    </row>
    <row r="3493" spans="2:11" x14ac:dyDescent="0.35">
      <c r="B3493" t="s">
        <v>768</v>
      </c>
      <c r="C3493" t="s">
        <v>2151</v>
      </c>
      <c r="D3493" t="s">
        <v>459</v>
      </c>
      <c r="E3493" s="1">
        <v>2389.7045860000007</v>
      </c>
      <c r="F3493" s="1">
        <v>262.86750446000002</v>
      </c>
      <c r="G3493" s="1">
        <f t="shared" si="279"/>
        <v>262.86736673276874</v>
      </c>
      <c r="H3493" s="57">
        <f t="shared" si="280"/>
        <v>1</v>
      </c>
      <c r="I3493" s="1">
        <f t="shared" si="276"/>
        <v>263</v>
      </c>
      <c r="J3493" s="4">
        <f t="shared" si="277"/>
        <v>5.5374839263429732E-2</v>
      </c>
      <c r="K3493" s="19">
        <f t="shared" si="278"/>
        <v>2822.8985559711209</v>
      </c>
    </row>
    <row r="3494" spans="2:11" x14ac:dyDescent="0.35">
      <c r="B3494" t="s">
        <v>768</v>
      </c>
      <c r="C3494" t="s">
        <v>2152</v>
      </c>
      <c r="D3494" t="s">
        <v>76</v>
      </c>
      <c r="E3494" s="1">
        <v>179.83600000000004</v>
      </c>
      <c r="F3494" s="1">
        <v>19.781960000000005</v>
      </c>
      <c r="G3494" s="1">
        <f t="shared" si="279"/>
        <v>19.781949635407447</v>
      </c>
      <c r="H3494" s="57">
        <f t="shared" si="280"/>
        <v>1</v>
      </c>
      <c r="I3494" s="1">
        <f t="shared" si="276"/>
        <v>20</v>
      </c>
      <c r="J3494" s="4">
        <f t="shared" si="277"/>
        <v>4.2110143926562538E-3</v>
      </c>
      <c r="K3494" s="19">
        <f t="shared" si="278"/>
        <v>214.66909170883051</v>
      </c>
    </row>
    <row r="3495" spans="2:11" x14ac:dyDescent="0.35">
      <c r="B3495" t="s">
        <v>768</v>
      </c>
      <c r="C3495" t="s">
        <v>2153</v>
      </c>
      <c r="D3495" t="s">
        <v>288</v>
      </c>
      <c r="E3495" s="1">
        <v>385.31700000000001</v>
      </c>
      <c r="F3495" s="1">
        <v>42.384869999999999</v>
      </c>
      <c r="G3495" s="1">
        <f t="shared" si="279"/>
        <v>42.384847792801715</v>
      </c>
      <c r="H3495" s="57">
        <f t="shared" si="280"/>
        <v>1</v>
      </c>
      <c r="I3495" s="1">
        <f t="shared" si="276"/>
        <v>42</v>
      </c>
      <c r="J3495" s="4">
        <f t="shared" si="277"/>
        <v>8.8431302245781333E-3</v>
      </c>
      <c r="K3495" s="19">
        <f t="shared" si="278"/>
        <v>450.80509258854408</v>
      </c>
    </row>
    <row r="3496" spans="2:11" x14ac:dyDescent="0.35">
      <c r="B3496" t="s">
        <v>768</v>
      </c>
      <c r="C3496" t="s">
        <v>1408</v>
      </c>
      <c r="D3496" t="s">
        <v>1784</v>
      </c>
      <c r="E3496" s="1">
        <v>14.616675000000001</v>
      </c>
      <c r="F3496" s="1">
        <v>1.6078342499999998</v>
      </c>
      <c r="G3496" s="1">
        <f t="shared" si="279"/>
        <v>1.6078334075886866</v>
      </c>
      <c r="H3496" s="57">
        <f t="shared" si="280"/>
        <v>1</v>
      </c>
      <c r="I3496" s="1">
        <f t="shared" si="276"/>
        <v>2</v>
      </c>
      <c r="J3496" s="4">
        <f t="shared" si="277"/>
        <v>4.2110143926562534E-4</v>
      </c>
      <c r="K3496" s="19">
        <f t="shared" si="278"/>
        <v>21.466909170883049</v>
      </c>
    </row>
    <row r="3497" spans="2:11" x14ac:dyDescent="0.35">
      <c r="B3497" t="s">
        <v>768</v>
      </c>
      <c r="C3497" t="s">
        <v>1408</v>
      </c>
      <c r="D3497" t="s">
        <v>1784</v>
      </c>
      <c r="E3497" s="1">
        <v>2.4612400000000045</v>
      </c>
      <c r="F3497" s="1">
        <v>0.27073640000000054</v>
      </c>
      <c r="G3497" s="1">
        <f t="shared" si="279"/>
        <v>0.27073625814992724</v>
      </c>
      <c r="H3497" s="57">
        <f t="shared" si="280"/>
        <v>1</v>
      </c>
      <c r="I3497" s="1">
        <f t="shared" si="276"/>
        <v>0</v>
      </c>
      <c r="J3497" s="4">
        <f t="shared" si="277"/>
        <v>0</v>
      </c>
      <c r="K3497" s="19">
        <f t="shared" si="278"/>
        <v>0</v>
      </c>
    </row>
    <row r="3498" spans="2:11" x14ac:dyDescent="0.35">
      <c r="B3498" t="s">
        <v>768</v>
      </c>
      <c r="C3498" t="s">
        <v>1408</v>
      </c>
      <c r="D3498" t="s">
        <v>1784</v>
      </c>
      <c r="E3498" s="1">
        <v>10.334470999999999</v>
      </c>
      <c r="F3498" s="1">
        <v>1.1367918100000001</v>
      </c>
      <c r="G3498" s="1">
        <f t="shared" si="279"/>
        <v>1.1367912143874352</v>
      </c>
      <c r="H3498" s="57">
        <f t="shared" si="280"/>
        <v>1</v>
      </c>
      <c r="I3498" s="1">
        <f t="shared" si="276"/>
        <v>1</v>
      </c>
      <c r="J3498" s="4">
        <f t="shared" si="277"/>
        <v>2.1055071963281267E-4</v>
      </c>
      <c r="K3498" s="19">
        <f t="shared" si="278"/>
        <v>10.733454585441525</v>
      </c>
    </row>
    <row r="3499" spans="2:11" x14ac:dyDescent="0.35">
      <c r="B3499" t="s">
        <v>768</v>
      </c>
      <c r="C3499" t="s">
        <v>2154</v>
      </c>
      <c r="D3499" t="s">
        <v>47</v>
      </c>
      <c r="E3499" s="1">
        <v>468.18928499999993</v>
      </c>
      <c r="F3499" s="1">
        <v>51.500821349999995</v>
      </c>
      <c r="G3499" s="1">
        <f t="shared" si="279"/>
        <v>51.500794366575214</v>
      </c>
      <c r="H3499" s="57">
        <f t="shared" si="280"/>
        <v>1</v>
      </c>
      <c r="I3499" s="1">
        <f t="shared" si="276"/>
        <v>52</v>
      </c>
      <c r="J3499" s="4">
        <f t="shared" si="277"/>
        <v>1.0948637420906258E-2</v>
      </c>
      <c r="K3499" s="19">
        <f t="shared" si="278"/>
        <v>558.13963844295927</v>
      </c>
    </row>
    <row r="3500" spans="2:11" x14ac:dyDescent="0.35">
      <c r="B3500" t="s">
        <v>768</v>
      </c>
      <c r="C3500" t="s">
        <v>2155</v>
      </c>
      <c r="D3500" t="s">
        <v>76</v>
      </c>
      <c r="E3500" s="1">
        <v>279.93333900000005</v>
      </c>
      <c r="F3500" s="1">
        <v>30.792667290000004</v>
      </c>
      <c r="G3500" s="1">
        <f t="shared" si="279"/>
        <v>30.792651156439415</v>
      </c>
      <c r="H3500" s="57">
        <f t="shared" si="280"/>
        <v>1</v>
      </c>
      <c r="I3500" s="1">
        <f t="shared" si="276"/>
        <v>31</v>
      </c>
      <c r="J3500" s="4">
        <f t="shared" si="277"/>
        <v>6.5270723086171926E-3</v>
      </c>
      <c r="K3500" s="19">
        <f t="shared" si="278"/>
        <v>332.73709214868722</v>
      </c>
    </row>
    <row r="3501" spans="2:11" x14ac:dyDescent="0.35">
      <c r="B3501" t="s">
        <v>768</v>
      </c>
      <c r="C3501" t="s">
        <v>2156</v>
      </c>
      <c r="D3501" t="s">
        <v>1784</v>
      </c>
      <c r="E3501" s="1">
        <v>62.745598000000072</v>
      </c>
      <c r="F3501" s="1">
        <v>6.9020157800000081</v>
      </c>
      <c r="G3501" s="1">
        <f t="shared" si="279"/>
        <v>6.9020121637465435</v>
      </c>
      <c r="H3501" s="57">
        <f t="shared" si="280"/>
        <v>1</v>
      </c>
      <c r="I3501" s="1">
        <f t="shared" si="276"/>
        <v>7</v>
      </c>
      <c r="J3501" s="4">
        <f t="shared" si="277"/>
        <v>1.4738550374296887E-3</v>
      </c>
      <c r="K3501" s="19">
        <f t="shared" si="278"/>
        <v>75.134182098090676</v>
      </c>
    </row>
    <row r="3502" spans="2:11" x14ac:dyDescent="0.35">
      <c r="B3502" t="s">
        <v>768</v>
      </c>
      <c r="C3502" t="s">
        <v>2156</v>
      </c>
      <c r="D3502" t="s">
        <v>76</v>
      </c>
      <c r="E3502" s="1">
        <v>112.00362899999958</v>
      </c>
      <c r="F3502" s="1">
        <v>12.320399189999954</v>
      </c>
      <c r="G3502" s="1">
        <f t="shared" si="279"/>
        <v>12.320392734829801</v>
      </c>
      <c r="H3502" s="57">
        <f t="shared" si="280"/>
        <v>1</v>
      </c>
      <c r="I3502" s="1">
        <f t="shared" si="276"/>
        <v>12</v>
      </c>
      <c r="J3502" s="4">
        <f t="shared" si="277"/>
        <v>2.5266086355937522E-3</v>
      </c>
      <c r="K3502" s="19">
        <f t="shared" si="278"/>
        <v>128.80145502529831</v>
      </c>
    </row>
    <row r="3503" spans="2:11" x14ac:dyDescent="0.35">
      <c r="B3503" t="s">
        <v>768</v>
      </c>
      <c r="C3503" t="s">
        <v>2157</v>
      </c>
      <c r="D3503" t="s">
        <v>76</v>
      </c>
      <c r="E3503" s="1">
        <v>587.37654699999985</v>
      </c>
      <c r="F3503" s="1">
        <v>64.611420169999988</v>
      </c>
      <c r="G3503" s="1">
        <f t="shared" si="279"/>
        <v>64.611386317386561</v>
      </c>
      <c r="H3503" s="57">
        <f t="shared" si="280"/>
        <v>1</v>
      </c>
      <c r="I3503" s="1">
        <f t="shared" si="276"/>
        <v>65</v>
      </c>
      <c r="J3503" s="4">
        <f t="shared" si="277"/>
        <v>1.3685796776132823E-2</v>
      </c>
      <c r="K3503" s="19">
        <f t="shared" si="278"/>
        <v>697.67454805369903</v>
      </c>
    </row>
    <row r="3504" spans="2:11" x14ac:dyDescent="0.35">
      <c r="B3504" t="s">
        <v>768</v>
      </c>
      <c r="C3504" t="s">
        <v>2158</v>
      </c>
      <c r="D3504" t="s">
        <v>47</v>
      </c>
      <c r="E3504" s="1">
        <v>269.13735599999967</v>
      </c>
      <c r="F3504" s="1">
        <v>29.605109159999962</v>
      </c>
      <c r="G3504" s="1">
        <f t="shared" si="279"/>
        <v>29.605093648650527</v>
      </c>
      <c r="H3504" s="57">
        <f t="shared" si="280"/>
        <v>1</v>
      </c>
      <c r="I3504" s="1">
        <f t="shared" si="276"/>
        <v>30</v>
      </c>
      <c r="J3504" s="4">
        <f t="shared" si="277"/>
        <v>6.3165215889843798E-3</v>
      </c>
      <c r="K3504" s="19">
        <f t="shared" si="278"/>
        <v>322.00363756324572</v>
      </c>
    </row>
    <row r="3505" spans="2:11" x14ac:dyDescent="0.35">
      <c r="B3505" t="s">
        <v>768</v>
      </c>
      <c r="C3505" t="s">
        <v>2159</v>
      </c>
      <c r="D3505" t="s">
        <v>47</v>
      </c>
      <c r="E3505" s="1">
        <v>896.38539999999989</v>
      </c>
      <c r="F3505" s="1">
        <v>98.60239399999999</v>
      </c>
      <c r="G3505" s="1">
        <f t="shared" si="279"/>
        <v>98.602342338100001</v>
      </c>
      <c r="H3505" s="57">
        <f t="shared" si="280"/>
        <v>1</v>
      </c>
      <c r="I3505" s="1">
        <f t="shared" si="276"/>
        <v>99</v>
      </c>
      <c r="J3505" s="4">
        <f t="shared" si="277"/>
        <v>2.0844521243648453E-2</v>
      </c>
      <c r="K3505" s="19">
        <f t="shared" si="278"/>
        <v>1062.6120039587108</v>
      </c>
    </row>
    <row r="3506" spans="2:11" x14ac:dyDescent="0.35">
      <c r="B3506" t="s">
        <v>768</v>
      </c>
      <c r="C3506" t="s">
        <v>2160</v>
      </c>
      <c r="D3506" t="s">
        <v>47</v>
      </c>
      <c r="E3506" s="1">
        <v>290.26985999999988</v>
      </c>
      <c r="F3506" s="1">
        <v>31.92968459999998</v>
      </c>
      <c r="G3506" s="1">
        <f t="shared" si="279"/>
        <v>31.929667870708677</v>
      </c>
      <c r="H3506" s="57">
        <f t="shared" si="280"/>
        <v>1</v>
      </c>
      <c r="I3506" s="1">
        <f t="shared" ref="I3506:I3569" si="281">+ROUND(H3506*G3506,0)</f>
        <v>32</v>
      </c>
      <c r="J3506" s="4">
        <f t="shared" ref="J3506:J3569" si="282">$J$3*(I3506/$I$4)</f>
        <v>6.7376230282500055E-3</v>
      </c>
      <c r="K3506" s="19">
        <f t="shared" ref="K3506:K3569" si="283">$L$3*J3506</f>
        <v>343.47054673412879</v>
      </c>
    </row>
    <row r="3507" spans="2:11" x14ac:dyDescent="0.35">
      <c r="B3507" t="s">
        <v>768</v>
      </c>
      <c r="C3507" t="s">
        <v>2161</v>
      </c>
      <c r="D3507" t="s">
        <v>47</v>
      </c>
      <c r="E3507" s="1">
        <v>137.34619400000008</v>
      </c>
      <c r="F3507" s="1">
        <v>15.108081340000007</v>
      </c>
      <c r="G3507" s="1">
        <f t="shared" si="279"/>
        <v>15.108073424247099</v>
      </c>
      <c r="H3507" s="57">
        <f t="shared" si="280"/>
        <v>1</v>
      </c>
      <c r="I3507" s="1">
        <f t="shared" si="281"/>
        <v>15</v>
      </c>
      <c r="J3507" s="4">
        <f t="shared" si="282"/>
        <v>3.1582607944921899E-3</v>
      </c>
      <c r="K3507" s="19">
        <f t="shared" si="283"/>
        <v>161.00181878162286</v>
      </c>
    </row>
    <row r="3508" spans="2:11" x14ac:dyDescent="0.35">
      <c r="B3508" t="s">
        <v>768</v>
      </c>
      <c r="C3508" t="s">
        <v>2162</v>
      </c>
      <c r="D3508" t="s">
        <v>76</v>
      </c>
      <c r="E3508" s="1">
        <v>1697.8895580000001</v>
      </c>
      <c r="F3508" s="1">
        <v>186.76785138000002</v>
      </c>
      <c r="G3508" s="1">
        <f t="shared" si="279"/>
        <v>186.76775352454575</v>
      </c>
      <c r="H3508" s="57">
        <f t="shared" si="280"/>
        <v>1</v>
      </c>
      <c r="I3508" s="1">
        <f t="shared" si="281"/>
        <v>187</v>
      </c>
      <c r="J3508" s="4">
        <f t="shared" si="282"/>
        <v>3.9372984571335971E-2</v>
      </c>
      <c r="K3508" s="19">
        <f t="shared" si="283"/>
        <v>2007.1560074775653</v>
      </c>
    </row>
    <row r="3509" spans="2:11" x14ac:dyDescent="0.35">
      <c r="B3509" t="s">
        <v>768</v>
      </c>
      <c r="C3509" t="s">
        <v>2163</v>
      </c>
      <c r="D3509" t="s">
        <v>76</v>
      </c>
      <c r="E3509" s="1">
        <v>1526.0344560000001</v>
      </c>
      <c r="F3509" s="1">
        <v>167.86379016000004</v>
      </c>
      <c r="G3509" s="1">
        <f t="shared" si="279"/>
        <v>167.86370220917058</v>
      </c>
      <c r="H3509" s="57">
        <f t="shared" si="280"/>
        <v>1</v>
      </c>
      <c r="I3509" s="1">
        <f t="shared" si="281"/>
        <v>168</v>
      </c>
      <c r="J3509" s="4">
        <f t="shared" si="282"/>
        <v>3.5372520898312533E-2</v>
      </c>
      <c r="K3509" s="19">
        <f t="shared" si="283"/>
        <v>1803.2203703541763</v>
      </c>
    </row>
    <row r="3510" spans="2:11" x14ac:dyDescent="0.35">
      <c r="B3510" t="s">
        <v>768</v>
      </c>
      <c r="C3510" t="s">
        <v>2163</v>
      </c>
      <c r="D3510" t="s">
        <v>76</v>
      </c>
      <c r="E3510" s="1">
        <v>517.49383300000034</v>
      </c>
      <c r="F3510" s="1">
        <v>56.924321630000044</v>
      </c>
      <c r="G3510" s="1">
        <f t="shared" si="279"/>
        <v>56.924291804977635</v>
      </c>
      <c r="H3510" s="57">
        <f t="shared" si="280"/>
        <v>1</v>
      </c>
      <c r="I3510" s="1">
        <f t="shared" si="281"/>
        <v>57</v>
      </c>
      <c r="J3510" s="4">
        <f t="shared" si="282"/>
        <v>1.2001391019070322E-2</v>
      </c>
      <c r="K3510" s="19">
        <f t="shared" si="283"/>
        <v>611.80691137016686</v>
      </c>
    </row>
    <row r="3511" spans="2:11" x14ac:dyDescent="0.35">
      <c r="B3511" t="s">
        <v>768</v>
      </c>
      <c r="C3511" t="s">
        <v>2164</v>
      </c>
      <c r="D3511" t="s">
        <v>47</v>
      </c>
      <c r="E3511" s="1">
        <v>634.44060000000002</v>
      </c>
      <c r="F3511" s="1">
        <v>69.788466</v>
      </c>
      <c r="G3511" s="1">
        <f t="shared" si="279"/>
        <v>69.788429434916694</v>
      </c>
      <c r="H3511" s="57">
        <f t="shared" si="280"/>
        <v>1</v>
      </c>
      <c r="I3511" s="1">
        <f t="shared" si="281"/>
        <v>70</v>
      </c>
      <c r="J3511" s="4">
        <f t="shared" si="282"/>
        <v>1.4738550374296886E-2</v>
      </c>
      <c r="K3511" s="19">
        <f t="shared" si="283"/>
        <v>751.34182098090673</v>
      </c>
    </row>
    <row r="3512" spans="2:11" x14ac:dyDescent="0.35">
      <c r="B3512" t="s">
        <v>768</v>
      </c>
      <c r="C3512" t="s">
        <v>2165</v>
      </c>
      <c r="D3512" t="s">
        <v>47</v>
      </c>
      <c r="E3512" s="1">
        <v>381.31949999999995</v>
      </c>
      <c r="F3512" s="1">
        <v>41.945145000000004</v>
      </c>
      <c r="G3512" s="1">
        <f t="shared" si="279"/>
        <v>41.945123023191961</v>
      </c>
      <c r="H3512" s="57">
        <f t="shared" si="280"/>
        <v>1</v>
      </c>
      <c r="I3512" s="1">
        <f t="shared" si="281"/>
        <v>42</v>
      </c>
      <c r="J3512" s="4">
        <f t="shared" si="282"/>
        <v>8.8431302245781333E-3</v>
      </c>
      <c r="K3512" s="19">
        <f t="shared" si="283"/>
        <v>450.80509258854408</v>
      </c>
    </row>
    <row r="3513" spans="2:11" x14ac:dyDescent="0.35">
      <c r="B3513" t="s">
        <v>768</v>
      </c>
      <c r="C3513" t="s">
        <v>2166</v>
      </c>
      <c r="D3513" t="s">
        <v>47</v>
      </c>
      <c r="E3513" s="1">
        <v>572.94632000000001</v>
      </c>
      <c r="F3513" s="1">
        <v>63.024095200000005</v>
      </c>
      <c r="G3513" s="1">
        <f t="shared" si="279"/>
        <v>63.02406217905223</v>
      </c>
      <c r="H3513" s="57">
        <f t="shared" si="280"/>
        <v>1</v>
      </c>
      <c r="I3513" s="1">
        <f t="shared" si="281"/>
        <v>63</v>
      </c>
      <c r="J3513" s="4">
        <f t="shared" si="282"/>
        <v>1.3264695336867199E-2</v>
      </c>
      <c r="K3513" s="19">
        <f t="shared" si="283"/>
        <v>676.20763888281613</v>
      </c>
    </row>
    <row r="3514" spans="2:11" x14ac:dyDescent="0.35">
      <c r="B3514" t="s">
        <v>768</v>
      </c>
      <c r="C3514" t="s">
        <v>2167</v>
      </c>
      <c r="D3514" t="s">
        <v>47</v>
      </c>
      <c r="E3514" s="1">
        <v>388.01676000000015</v>
      </c>
      <c r="F3514" s="1">
        <v>42.681843600000022</v>
      </c>
      <c r="G3514" s="1">
        <f t="shared" si="279"/>
        <v>42.6818212372049</v>
      </c>
      <c r="H3514" s="57">
        <f t="shared" si="280"/>
        <v>1</v>
      </c>
      <c r="I3514" s="1">
        <f t="shared" si="281"/>
        <v>43</v>
      </c>
      <c r="J3514" s="4">
        <f t="shared" si="282"/>
        <v>9.0536809442109453E-3</v>
      </c>
      <c r="K3514" s="19">
        <f t="shared" si="283"/>
        <v>461.53854717398559</v>
      </c>
    </row>
    <row r="3515" spans="2:11" x14ac:dyDescent="0.35">
      <c r="B3515" t="s">
        <v>768</v>
      </c>
      <c r="C3515" t="s">
        <v>2044</v>
      </c>
      <c r="D3515" t="s">
        <v>76</v>
      </c>
      <c r="E3515" s="1">
        <v>0</v>
      </c>
      <c r="F3515" s="1">
        <v>0</v>
      </c>
      <c r="G3515" s="1">
        <f t="shared" si="279"/>
        <v>0</v>
      </c>
      <c r="H3515" s="57">
        <f t="shared" si="280"/>
        <v>1</v>
      </c>
      <c r="I3515" s="1">
        <f t="shared" si="281"/>
        <v>0</v>
      </c>
      <c r="J3515" s="4">
        <f t="shared" si="282"/>
        <v>0</v>
      </c>
      <c r="K3515" s="19">
        <f t="shared" si="283"/>
        <v>0</v>
      </c>
    </row>
    <row r="3516" spans="2:11" x14ac:dyDescent="0.35">
      <c r="B3516" t="s">
        <v>768</v>
      </c>
      <c r="C3516" t="s">
        <v>2168</v>
      </c>
      <c r="D3516" t="s">
        <v>459</v>
      </c>
      <c r="E3516" s="1">
        <v>246.23790000000008</v>
      </c>
      <c r="F3516" s="1">
        <v>27.086169000000012</v>
      </c>
      <c r="G3516" s="1">
        <f t="shared" si="279"/>
        <v>27.086154808428216</v>
      </c>
      <c r="H3516" s="57">
        <f t="shared" si="280"/>
        <v>1</v>
      </c>
      <c r="I3516" s="1">
        <f t="shared" si="281"/>
        <v>27</v>
      </c>
      <c r="J3516" s="4">
        <f t="shared" si="282"/>
        <v>5.6848694300859421E-3</v>
      </c>
      <c r="K3516" s="19">
        <f t="shared" si="283"/>
        <v>289.80327380692114</v>
      </c>
    </row>
    <row r="3517" spans="2:11" x14ac:dyDescent="0.35">
      <c r="B3517" t="s">
        <v>768</v>
      </c>
      <c r="C3517" t="s">
        <v>2169</v>
      </c>
      <c r="D3517" t="s">
        <v>459</v>
      </c>
      <c r="E3517" s="1">
        <v>168.24689999999998</v>
      </c>
      <c r="F3517" s="1">
        <v>18.507158999999998</v>
      </c>
      <c r="G3517" s="1">
        <f t="shared" si="279"/>
        <v>18.507149303328767</v>
      </c>
      <c r="H3517" s="57">
        <f t="shared" si="280"/>
        <v>1</v>
      </c>
      <c r="I3517" s="1">
        <f t="shared" si="281"/>
        <v>19</v>
      </c>
      <c r="J3517" s="4">
        <f t="shared" si="282"/>
        <v>4.0004636730234409E-3</v>
      </c>
      <c r="K3517" s="19">
        <f t="shared" si="283"/>
        <v>203.93563712338897</v>
      </c>
    </row>
    <row r="3518" spans="2:11" x14ac:dyDescent="0.35">
      <c r="B3518" t="s">
        <v>768</v>
      </c>
      <c r="C3518" t="s">
        <v>2170</v>
      </c>
      <c r="D3518" t="s">
        <v>76</v>
      </c>
      <c r="E3518" s="1">
        <v>1891.3809349999999</v>
      </c>
      <c r="F3518" s="1">
        <v>208.05190285</v>
      </c>
      <c r="G3518" s="1">
        <f t="shared" si="279"/>
        <v>208.0517938429449</v>
      </c>
      <c r="H3518" s="57">
        <f t="shared" si="280"/>
        <v>1</v>
      </c>
      <c r="I3518" s="1">
        <f t="shared" si="281"/>
        <v>208</v>
      </c>
      <c r="J3518" s="4">
        <f t="shared" si="282"/>
        <v>4.3794549683625034E-2</v>
      </c>
      <c r="K3518" s="19">
        <f t="shared" si="283"/>
        <v>2232.5585537718371</v>
      </c>
    </row>
    <row r="3519" spans="2:11" x14ac:dyDescent="0.35">
      <c r="B3519" t="s">
        <v>768</v>
      </c>
      <c r="C3519" t="s">
        <v>2171</v>
      </c>
      <c r="D3519" t="s">
        <v>76</v>
      </c>
      <c r="E3519" s="1">
        <v>320.98160000000001</v>
      </c>
      <c r="F3519" s="1">
        <v>35.307975999999996</v>
      </c>
      <c r="G3519" s="1">
        <f t="shared" si="279"/>
        <v>35.307957500681162</v>
      </c>
      <c r="H3519" s="57">
        <f t="shared" si="280"/>
        <v>1</v>
      </c>
      <c r="I3519" s="1">
        <f t="shared" si="281"/>
        <v>35</v>
      </c>
      <c r="J3519" s="4">
        <f t="shared" si="282"/>
        <v>7.3692751871484432E-3</v>
      </c>
      <c r="K3519" s="19">
        <f t="shared" si="283"/>
        <v>375.67091049045337</v>
      </c>
    </row>
    <row r="3520" spans="2:11" x14ac:dyDescent="0.35">
      <c r="B3520" t="s">
        <v>768</v>
      </c>
      <c r="C3520" t="s">
        <v>2044</v>
      </c>
      <c r="D3520" t="s">
        <v>76</v>
      </c>
      <c r="E3520" s="1">
        <v>136.72507500000006</v>
      </c>
      <c r="F3520" s="1">
        <v>15.039758250000007</v>
      </c>
      <c r="G3520" s="1">
        <f t="shared" si="279"/>
        <v>15.039750370044411</v>
      </c>
      <c r="H3520" s="57">
        <f t="shared" si="280"/>
        <v>1</v>
      </c>
      <c r="I3520" s="1">
        <f t="shared" si="281"/>
        <v>15</v>
      </c>
      <c r="J3520" s="4">
        <f t="shared" si="282"/>
        <v>3.1582607944921899E-3</v>
      </c>
      <c r="K3520" s="19">
        <f t="shared" si="283"/>
        <v>161.00181878162286</v>
      </c>
    </row>
    <row r="3521" spans="2:11" x14ac:dyDescent="0.35">
      <c r="B3521" t="s">
        <v>768</v>
      </c>
      <c r="C3521" t="s">
        <v>2172</v>
      </c>
      <c r="D3521" t="s">
        <v>76</v>
      </c>
      <c r="E3521" s="1">
        <v>48.533796000000095</v>
      </c>
      <c r="F3521" s="1">
        <v>5.3387175600000099</v>
      </c>
      <c r="G3521" s="1">
        <f t="shared" si="279"/>
        <v>5.338714762823578</v>
      </c>
      <c r="H3521" s="57">
        <f t="shared" si="280"/>
        <v>1</v>
      </c>
      <c r="I3521" s="1">
        <f t="shared" si="281"/>
        <v>5</v>
      </c>
      <c r="J3521" s="4">
        <f t="shared" si="282"/>
        <v>1.0527535981640634E-3</v>
      </c>
      <c r="K3521" s="19">
        <f t="shared" si="283"/>
        <v>53.667272927207627</v>
      </c>
    </row>
    <row r="3522" spans="2:11" x14ac:dyDescent="0.35">
      <c r="B3522" t="s">
        <v>768</v>
      </c>
      <c r="C3522" t="s">
        <v>2173</v>
      </c>
      <c r="D3522" t="s">
        <v>1784</v>
      </c>
      <c r="E3522" s="1">
        <v>1.6432499999999963</v>
      </c>
      <c r="F3522" s="1">
        <v>0.18075749999999957</v>
      </c>
      <c r="G3522" s="1">
        <f t="shared" si="279"/>
        <v>0.18075740529361864</v>
      </c>
      <c r="H3522" s="57">
        <f t="shared" si="280"/>
        <v>1</v>
      </c>
      <c r="I3522" s="1">
        <f t="shared" si="281"/>
        <v>0</v>
      </c>
      <c r="J3522" s="4">
        <f t="shared" si="282"/>
        <v>0</v>
      </c>
      <c r="K3522" s="19">
        <f t="shared" si="283"/>
        <v>0</v>
      </c>
    </row>
    <row r="3523" spans="2:11" x14ac:dyDescent="0.35">
      <c r="B3523" t="s">
        <v>768</v>
      </c>
      <c r="C3523" t="s">
        <v>2173</v>
      </c>
      <c r="D3523" t="s">
        <v>76</v>
      </c>
      <c r="E3523" s="1">
        <v>92.476639000000077</v>
      </c>
      <c r="F3523" s="1">
        <v>10.172430290000008</v>
      </c>
      <c r="G3523" s="1">
        <f t="shared" si="279"/>
        <v>10.172424960240203</v>
      </c>
      <c r="H3523" s="57">
        <f t="shared" si="280"/>
        <v>1</v>
      </c>
      <c r="I3523" s="1">
        <f t="shared" si="281"/>
        <v>10</v>
      </c>
      <c r="J3523" s="4">
        <f t="shared" si="282"/>
        <v>2.1055071963281269E-3</v>
      </c>
      <c r="K3523" s="19">
        <f t="shared" si="283"/>
        <v>107.33454585441525</v>
      </c>
    </row>
    <row r="3524" spans="2:11" x14ac:dyDescent="0.35">
      <c r="B3524" t="s">
        <v>768</v>
      </c>
      <c r="C3524" t="s">
        <v>1931</v>
      </c>
      <c r="D3524" t="s">
        <v>1784</v>
      </c>
      <c r="E3524" s="1">
        <v>490.71996999999891</v>
      </c>
      <c r="F3524" s="1">
        <v>53.979196699999882</v>
      </c>
      <c r="G3524" s="1">
        <f t="shared" si="279"/>
        <v>53.97916841805106</v>
      </c>
      <c r="H3524" s="57">
        <f t="shared" si="280"/>
        <v>1</v>
      </c>
      <c r="I3524" s="1">
        <f t="shared" si="281"/>
        <v>54</v>
      </c>
      <c r="J3524" s="4">
        <f t="shared" si="282"/>
        <v>1.1369738860171884E-2</v>
      </c>
      <c r="K3524" s="19">
        <f t="shared" si="283"/>
        <v>579.60654761384228</v>
      </c>
    </row>
    <row r="3525" spans="2:11" x14ac:dyDescent="0.35">
      <c r="B3525" t="s">
        <v>768</v>
      </c>
      <c r="C3525" t="s">
        <v>2174</v>
      </c>
      <c r="D3525" t="s">
        <v>76</v>
      </c>
      <c r="E3525" s="1">
        <v>77.110340999999821</v>
      </c>
      <c r="F3525" s="1">
        <v>8.4821375099999798</v>
      </c>
      <c r="G3525" s="1">
        <f t="shared" si="279"/>
        <v>8.4821330658549456</v>
      </c>
      <c r="H3525" s="57">
        <f t="shared" si="280"/>
        <v>1</v>
      </c>
      <c r="I3525" s="1">
        <f t="shared" si="281"/>
        <v>8</v>
      </c>
      <c r="J3525" s="4">
        <f t="shared" si="282"/>
        <v>1.6844057570625014E-3</v>
      </c>
      <c r="K3525" s="19">
        <f t="shared" si="283"/>
        <v>85.867636683532197</v>
      </c>
    </row>
    <row r="3526" spans="2:11" x14ac:dyDescent="0.35">
      <c r="B3526" t="s">
        <v>768</v>
      </c>
      <c r="C3526" t="s">
        <v>2044</v>
      </c>
      <c r="D3526" t="s">
        <v>76</v>
      </c>
      <c r="E3526" s="1">
        <v>118.11145800000099</v>
      </c>
      <c r="F3526" s="1">
        <v>12.992260380000111</v>
      </c>
      <c r="G3526" s="1">
        <f t="shared" si="279"/>
        <v>12.992253572813905</v>
      </c>
      <c r="H3526" s="57">
        <f t="shared" si="280"/>
        <v>1</v>
      </c>
      <c r="I3526" s="1">
        <f t="shared" si="281"/>
        <v>13</v>
      </c>
      <c r="J3526" s="4">
        <f t="shared" si="282"/>
        <v>2.7371593552265646E-3</v>
      </c>
      <c r="K3526" s="19">
        <f t="shared" si="283"/>
        <v>139.53490961073982</v>
      </c>
    </row>
    <row r="3527" spans="2:11" x14ac:dyDescent="0.35">
      <c r="B3527" t="s">
        <v>768</v>
      </c>
      <c r="C3527" t="s">
        <v>2044</v>
      </c>
      <c r="D3527" t="s">
        <v>1784</v>
      </c>
      <c r="E3527" s="1">
        <v>66.612923999999396</v>
      </c>
      <c r="F3527" s="1">
        <v>7.3274216399999332</v>
      </c>
      <c r="G3527" s="1">
        <f t="shared" ref="G3527:G3590" si="284">F3527*($G$3/$F$3)</f>
        <v>7.3274178008586253</v>
      </c>
      <c r="H3527" s="57">
        <f t="shared" si="280"/>
        <v>1</v>
      </c>
      <c r="I3527" s="1">
        <f t="shared" si="281"/>
        <v>7</v>
      </c>
      <c r="J3527" s="4">
        <f t="shared" si="282"/>
        <v>1.4738550374296887E-3</v>
      </c>
      <c r="K3527" s="19">
        <f t="shared" si="283"/>
        <v>75.134182098090676</v>
      </c>
    </row>
    <row r="3528" spans="2:11" x14ac:dyDescent="0.35">
      <c r="B3528" t="s">
        <v>768</v>
      </c>
      <c r="C3528" t="s">
        <v>2044</v>
      </c>
      <c r="D3528" t="s">
        <v>76</v>
      </c>
      <c r="E3528" s="1">
        <v>23.292675000000028</v>
      </c>
      <c r="F3528" s="1">
        <v>2.5621942500000032</v>
      </c>
      <c r="G3528" s="1">
        <f t="shared" si="284"/>
        <v>2.5621929075597469</v>
      </c>
      <c r="H3528" s="57">
        <f t="shared" ref="H3528:H3591" si="285">+VLOOKUP(D3528,$P$8:$AF$357,17,0)</f>
        <v>1</v>
      </c>
      <c r="I3528" s="1">
        <f t="shared" si="281"/>
        <v>3</v>
      </c>
      <c r="J3528" s="4">
        <f t="shared" si="282"/>
        <v>6.3165215889843804E-4</v>
      </c>
      <c r="K3528" s="19">
        <f t="shared" si="283"/>
        <v>32.200363756324577</v>
      </c>
    </row>
    <row r="3529" spans="2:11" x14ac:dyDescent="0.35">
      <c r="B3529" t="s">
        <v>768</v>
      </c>
      <c r="C3529" t="s">
        <v>2044</v>
      </c>
      <c r="D3529" t="s">
        <v>1784</v>
      </c>
      <c r="E3529" s="1">
        <v>162.68134599999973</v>
      </c>
      <c r="F3529" s="1">
        <v>17.894948059999972</v>
      </c>
      <c r="G3529" s="1">
        <f t="shared" si="284"/>
        <v>17.894938684091546</v>
      </c>
      <c r="H3529" s="57">
        <f t="shared" si="285"/>
        <v>1</v>
      </c>
      <c r="I3529" s="1">
        <f t="shared" si="281"/>
        <v>18</v>
      </c>
      <c r="J3529" s="4">
        <f t="shared" si="282"/>
        <v>3.789912953390628E-3</v>
      </c>
      <c r="K3529" s="19">
        <f t="shared" si="283"/>
        <v>193.20218253794744</v>
      </c>
    </row>
    <row r="3530" spans="2:11" x14ac:dyDescent="0.35">
      <c r="B3530" t="s">
        <v>768</v>
      </c>
      <c r="C3530" t="s">
        <v>2044</v>
      </c>
      <c r="D3530" t="s">
        <v>76</v>
      </c>
      <c r="E3530" s="1">
        <v>16.467504999999971</v>
      </c>
      <c r="F3530" s="1">
        <v>1.8114255499999969</v>
      </c>
      <c r="G3530" s="1">
        <f t="shared" si="284"/>
        <v>1.8114246009187243</v>
      </c>
      <c r="H3530" s="57">
        <f t="shared" si="285"/>
        <v>1</v>
      </c>
      <c r="I3530" s="1">
        <f t="shared" si="281"/>
        <v>2</v>
      </c>
      <c r="J3530" s="4">
        <f t="shared" si="282"/>
        <v>4.2110143926562534E-4</v>
      </c>
      <c r="K3530" s="19">
        <f t="shared" si="283"/>
        <v>21.466909170883049</v>
      </c>
    </row>
    <row r="3531" spans="2:11" x14ac:dyDescent="0.35">
      <c r="B3531" t="s">
        <v>768</v>
      </c>
      <c r="C3531" t="s">
        <v>2175</v>
      </c>
      <c r="D3531" t="s">
        <v>1782</v>
      </c>
      <c r="E3531" s="1">
        <v>221.12545999999995</v>
      </c>
      <c r="F3531" s="1">
        <v>24.323800599999991</v>
      </c>
      <c r="G3531" s="1">
        <f t="shared" si="284"/>
        <v>24.323787855748023</v>
      </c>
      <c r="H3531" s="57">
        <f t="shared" si="285"/>
        <v>1</v>
      </c>
      <c r="I3531" s="1">
        <f t="shared" si="281"/>
        <v>24</v>
      </c>
      <c r="J3531" s="4">
        <f t="shared" si="282"/>
        <v>5.0532172711875043E-3</v>
      </c>
      <c r="K3531" s="19">
        <f t="shared" si="283"/>
        <v>257.60291005059662</v>
      </c>
    </row>
    <row r="3532" spans="2:11" x14ac:dyDescent="0.35">
      <c r="B3532" t="s">
        <v>768</v>
      </c>
      <c r="C3532" t="s">
        <v>2176</v>
      </c>
      <c r="D3532" t="s">
        <v>76</v>
      </c>
      <c r="E3532" s="1">
        <v>47.381799999999991</v>
      </c>
      <c r="F3532" s="1">
        <v>5.2119980000000004</v>
      </c>
      <c r="G3532" s="1">
        <f t="shared" si="284"/>
        <v>5.2119952692172227</v>
      </c>
      <c r="H3532" s="57">
        <f t="shared" si="285"/>
        <v>1</v>
      </c>
      <c r="I3532" s="1">
        <f t="shared" si="281"/>
        <v>5</v>
      </c>
      <c r="J3532" s="4">
        <f t="shared" si="282"/>
        <v>1.0527535981640634E-3</v>
      </c>
      <c r="K3532" s="19">
        <f t="shared" si="283"/>
        <v>53.667272927207627</v>
      </c>
    </row>
    <row r="3533" spans="2:11" x14ac:dyDescent="0.35">
      <c r="B3533" t="s">
        <v>768</v>
      </c>
      <c r="C3533" t="s">
        <v>2176</v>
      </c>
      <c r="D3533" t="s">
        <v>76</v>
      </c>
      <c r="E3533" s="1">
        <v>334.50139999999988</v>
      </c>
      <c r="F3533" s="1">
        <v>36.795153999999982</v>
      </c>
      <c r="G3533" s="1">
        <f t="shared" si="284"/>
        <v>36.795134721486669</v>
      </c>
      <c r="H3533" s="57">
        <f t="shared" si="285"/>
        <v>1</v>
      </c>
      <c r="I3533" s="1">
        <f t="shared" si="281"/>
        <v>37</v>
      </c>
      <c r="J3533" s="4">
        <f t="shared" si="282"/>
        <v>7.790376626414069E-3</v>
      </c>
      <c r="K3533" s="19">
        <f t="shared" si="283"/>
        <v>397.13781966133638</v>
      </c>
    </row>
    <row r="3534" spans="2:11" x14ac:dyDescent="0.35">
      <c r="B3534" t="s">
        <v>768</v>
      </c>
      <c r="C3534" t="s">
        <v>2177</v>
      </c>
      <c r="D3534" t="s">
        <v>1782</v>
      </c>
      <c r="E3534" s="1">
        <v>1003.6159000000001</v>
      </c>
      <c r="F3534" s="1">
        <v>110.39774900000002</v>
      </c>
      <c r="G3534" s="1">
        <f t="shared" si="284"/>
        <v>110.3976911580224</v>
      </c>
      <c r="H3534" s="57">
        <f t="shared" si="285"/>
        <v>1</v>
      </c>
      <c r="I3534" s="1">
        <f t="shared" si="281"/>
        <v>110</v>
      </c>
      <c r="J3534" s="4">
        <f t="shared" si="282"/>
        <v>2.3160579159609396E-2</v>
      </c>
      <c r="K3534" s="19">
        <f t="shared" si="283"/>
        <v>1180.6800043985677</v>
      </c>
    </row>
    <row r="3535" spans="2:11" x14ac:dyDescent="0.35">
      <c r="B3535" t="s">
        <v>768</v>
      </c>
      <c r="C3535" t="s">
        <v>2178</v>
      </c>
      <c r="D3535" t="s">
        <v>47</v>
      </c>
      <c r="E3535" s="1">
        <v>149.61341999999996</v>
      </c>
      <c r="F3535" s="1">
        <v>16.457476199999999</v>
      </c>
      <c r="G3535" s="1">
        <f t="shared" si="284"/>
        <v>16.457467577242934</v>
      </c>
      <c r="H3535" s="57">
        <f t="shared" si="285"/>
        <v>1</v>
      </c>
      <c r="I3535" s="1">
        <f t="shared" si="281"/>
        <v>16</v>
      </c>
      <c r="J3535" s="4">
        <f t="shared" si="282"/>
        <v>3.3688115141250028E-3</v>
      </c>
      <c r="K3535" s="19">
        <f t="shared" si="283"/>
        <v>171.73527336706439</v>
      </c>
    </row>
    <row r="3536" spans="2:11" x14ac:dyDescent="0.35">
      <c r="B3536" t="s">
        <v>768</v>
      </c>
      <c r="C3536" t="s">
        <v>2155</v>
      </c>
      <c r="D3536" t="s">
        <v>47</v>
      </c>
      <c r="E3536" s="1">
        <v>404.40528499999994</v>
      </c>
      <c r="F3536" s="1">
        <v>44.484581349999985</v>
      </c>
      <c r="G3536" s="1">
        <f t="shared" si="284"/>
        <v>44.484558042675495</v>
      </c>
      <c r="H3536" s="57">
        <f t="shared" si="285"/>
        <v>1</v>
      </c>
      <c r="I3536" s="1">
        <f t="shared" si="281"/>
        <v>44</v>
      </c>
      <c r="J3536" s="4">
        <f t="shared" si="282"/>
        <v>9.2642316638437573E-3</v>
      </c>
      <c r="K3536" s="19">
        <f t="shared" si="283"/>
        <v>472.27200175942704</v>
      </c>
    </row>
    <row r="3537" spans="2:11" x14ac:dyDescent="0.35">
      <c r="B3537" t="s">
        <v>768</v>
      </c>
      <c r="C3537" t="s">
        <v>2179</v>
      </c>
      <c r="D3537" t="s">
        <v>76</v>
      </c>
      <c r="E3537" s="1">
        <v>576.59912299999996</v>
      </c>
      <c r="F3537" s="1">
        <v>63.425903529999999</v>
      </c>
      <c r="G3537" s="1">
        <f t="shared" si="284"/>
        <v>63.42587029852811</v>
      </c>
      <c r="H3537" s="57">
        <f t="shared" si="285"/>
        <v>1</v>
      </c>
      <c r="I3537" s="1">
        <f t="shared" si="281"/>
        <v>63</v>
      </c>
      <c r="J3537" s="4">
        <f t="shared" si="282"/>
        <v>1.3264695336867199E-2</v>
      </c>
      <c r="K3537" s="19">
        <f t="shared" si="283"/>
        <v>676.20763888281613</v>
      </c>
    </row>
    <row r="3538" spans="2:11" x14ac:dyDescent="0.35">
      <c r="B3538" t="s">
        <v>768</v>
      </c>
      <c r="C3538" t="s">
        <v>2180</v>
      </c>
      <c r="D3538" t="s">
        <v>76</v>
      </c>
      <c r="E3538" s="1">
        <v>681.71625100000006</v>
      </c>
      <c r="F3538" s="1">
        <v>74.988787610000017</v>
      </c>
      <c r="G3538" s="1">
        <f t="shared" si="284"/>
        <v>74.988748320251688</v>
      </c>
      <c r="H3538" s="57">
        <f t="shared" si="285"/>
        <v>1</v>
      </c>
      <c r="I3538" s="1">
        <f t="shared" si="281"/>
        <v>75</v>
      </c>
      <c r="J3538" s="4">
        <f t="shared" si="282"/>
        <v>1.5791303972460952E-2</v>
      </c>
      <c r="K3538" s="19">
        <f t="shared" si="283"/>
        <v>805.00909390811444</v>
      </c>
    </row>
    <row r="3539" spans="2:11" x14ac:dyDescent="0.35">
      <c r="B3539" t="s">
        <v>768</v>
      </c>
      <c r="C3539" t="s">
        <v>2181</v>
      </c>
      <c r="D3539" t="s">
        <v>76</v>
      </c>
      <c r="E3539" s="1">
        <v>348.93725999999992</v>
      </c>
      <c r="F3539" s="1">
        <v>38.383098599999983</v>
      </c>
      <c r="G3539" s="1">
        <f t="shared" si="284"/>
        <v>38.38307848949637</v>
      </c>
      <c r="H3539" s="57">
        <f t="shared" si="285"/>
        <v>1</v>
      </c>
      <c r="I3539" s="1">
        <f t="shared" si="281"/>
        <v>38</v>
      </c>
      <c r="J3539" s="4">
        <f t="shared" si="282"/>
        <v>8.0009273460468818E-3</v>
      </c>
      <c r="K3539" s="19">
        <f t="shared" si="283"/>
        <v>407.87127424677794</v>
      </c>
    </row>
    <row r="3540" spans="2:11" x14ac:dyDescent="0.35">
      <c r="B3540" t="s">
        <v>768</v>
      </c>
      <c r="C3540" t="s">
        <v>2161</v>
      </c>
      <c r="D3540" t="s">
        <v>47</v>
      </c>
      <c r="E3540" s="1">
        <v>133.37364000000017</v>
      </c>
      <c r="F3540" s="1">
        <v>14.671100400000018</v>
      </c>
      <c r="G3540" s="1">
        <f t="shared" si="284"/>
        <v>14.67109271319962</v>
      </c>
      <c r="H3540" s="57">
        <f t="shared" si="285"/>
        <v>1</v>
      </c>
      <c r="I3540" s="1">
        <f t="shared" si="281"/>
        <v>15</v>
      </c>
      <c r="J3540" s="4">
        <f t="shared" si="282"/>
        <v>3.1582607944921899E-3</v>
      </c>
      <c r="K3540" s="19">
        <f t="shared" si="283"/>
        <v>161.00181878162286</v>
      </c>
    </row>
    <row r="3541" spans="2:11" x14ac:dyDescent="0.35">
      <c r="B3541" t="s">
        <v>768</v>
      </c>
      <c r="C3541" t="s">
        <v>1138</v>
      </c>
      <c r="D3541" t="s">
        <v>47</v>
      </c>
      <c r="E3541" s="1">
        <v>3.349752000000001</v>
      </c>
      <c r="F3541" s="1">
        <v>0.36847272000000009</v>
      </c>
      <c r="G3541" s="1">
        <f t="shared" si="284"/>
        <v>0.36847252694179899</v>
      </c>
      <c r="H3541" s="57">
        <f t="shared" si="285"/>
        <v>1</v>
      </c>
      <c r="I3541" s="1">
        <f t="shared" si="281"/>
        <v>0</v>
      </c>
      <c r="J3541" s="4">
        <f t="shared" si="282"/>
        <v>0</v>
      </c>
      <c r="K3541" s="19">
        <f t="shared" si="283"/>
        <v>0</v>
      </c>
    </row>
    <row r="3542" spans="2:11" x14ac:dyDescent="0.35">
      <c r="B3542" t="s">
        <v>768</v>
      </c>
      <c r="C3542" t="s">
        <v>1336</v>
      </c>
      <c r="D3542" t="s">
        <v>76</v>
      </c>
      <c r="E3542" s="1">
        <v>196.44633599999969</v>
      </c>
      <c r="F3542" s="1">
        <v>21.609096959999967</v>
      </c>
      <c r="G3542" s="1">
        <f t="shared" si="284"/>
        <v>21.609085638094275</v>
      </c>
      <c r="H3542" s="57">
        <f t="shared" si="285"/>
        <v>1</v>
      </c>
      <c r="I3542" s="1">
        <f t="shared" si="281"/>
        <v>22</v>
      </c>
      <c r="J3542" s="4">
        <f t="shared" si="282"/>
        <v>4.6321158319218786E-3</v>
      </c>
      <c r="K3542" s="19">
        <f t="shared" si="283"/>
        <v>236.13600087971352</v>
      </c>
    </row>
    <row r="3543" spans="2:11" x14ac:dyDescent="0.35">
      <c r="B3543" t="s">
        <v>768</v>
      </c>
      <c r="C3543" t="s">
        <v>1336</v>
      </c>
      <c r="D3543" t="s">
        <v>76</v>
      </c>
      <c r="E3543" s="1">
        <v>1.9081600000000001</v>
      </c>
      <c r="F3543" s="1">
        <v>0.20989760000000002</v>
      </c>
      <c r="G3543" s="1">
        <f t="shared" si="284"/>
        <v>0.20989749002590732</v>
      </c>
      <c r="H3543" s="57">
        <f t="shared" si="285"/>
        <v>1</v>
      </c>
      <c r="I3543" s="1">
        <f t="shared" si="281"/>
        <v>0</v>
      </c>
      <c r="J3543" s="4">
        <f t="shared" si="282"/>
        <v>0</v>
      </c>
      <c r="K3543" s="19">
        <f t="shared" si="283"/>
        <v>0</v>
      </c>
    </row>
    <row r="3544" spans="2:11" x14ac:dyDescent="0.35">
      <c r="B3544" t="s">
        <v>768</v>
      </c>
      <c r="C3544" t="s">
        <v>2182</v>
      </c>
      <c r="D3544" t="s">
        <v>76</v>
      </c>
      <c r="E3544" s="1">
        <v>1.668536</v>
      </c>
      <c r="F3544" s="1">
        <v>0.18353896</v>
      </c>
      <c r="G3544" s="1">
        <f t="shared" si="284"/>
        <v>0.18353886383629636</v>
      </c>
      <c r="H3544" s="57">
        <f t="shared" si="285"/>
        <v>1</v>
      </c>
      <c r="I3544" s="1">
        <f t="shared" si="281"/>
        <v>0</v>
      </c>
      <c r="J3544" s="4">
        <f t="shared" si="282"/>
        <v>0</v>
      </c>
      <c r="K3544" s="19">
        <f t="shared" si="283"/>
        <v>0</v>
      </c>
    </row>
    <row r="3545" spans="2:11" x14ac:dyDescent="0.35">
      <c r="B3545" t="s">
        <v>768</v>
      </c>
      <c r="C3545" t="s">
        <v>1853</v>
      </c>
      <c r="D3545" t="s">
        <v>76</v>
      </c>
      <c r="E3545" s="1">
        <v>0.19668000000000002</v>
      </c>
      <c r="F3545" s="1">
        <v>2.1634799999999999E-2</v>
      </c>
      <c r="G3545" s="1">
        <f t="shared" si="284"/>
        <v>2.1634788664627414E-2</v>
      </c>
      <c r="H3545" s="57">
        <f t="shared" si="285"/>
        <v>1</v>
      </c>
      <c r="I3545" s="1">
        <f t="shared" si="281"/>
        <v>0</v>
      </c>
      <c r="J3545" s="4">
        <f t="shared" si="282"/>
        <v>0</v>
      </c>
      <c r="K3545" s="19">
        <f t="shared" si="283"/>
        <v>0</v>
      </c>
    </row>
    <row r="3546" spans="2:11" x14ac:dyDescent="0.35">
      <c r="B3546" t="s">
        <v>768</v>
      </c>
      <c r="C3546" t="s">
        <v>1106</v>
      </c>
      <c r="D3546" t="s">
        <v>76</v>
      </c>
      <c r="E3546" s="1">
        <v>33.50112</v>
      </c>
      <c r="F3546" s="1">
        <v>3.6851231999999996</v>
      </c>
      <c r="G3546" s="1">
        <f t="shared" si="284"/>
        <v>3.6851212692105078</v>
      </c>
      <c r="H3546" s="57">
        <f t="shared" si="285"/>
        <v>1</v>
      </c>
      <c r="I3546" s="1">
        <f t="shared" si="281"/>
        <v>4</v>
      </c>
      <c r="J3546" s="4">
        <f t="shared" si="282"/>
        <v>8.4220287853125069E-4</v>
      </c>
      <c r="K3546" s="19">
        <f t="shared" si="283"/>
        <v>42.933818341766099</v>
      </c>
    </row>
    <row r="3547" spans="2:11" x14ac:dyDescent="0.35">
      <c r="B3547" t="s">
        <v>768</v>
      </c>
      <c r="C3547" t="s">
        <v>1106</v>
      </c>
      <c r="D3547" t="s">
        <v>76</v>
      </c>
      <c r="E3547" s="1">
        <v>1.1497200000000003</v>
      </c>
      <c r="F3547" s="1">
        <v>0.1264692</v>
      </c>
      <c r="G3547" s="1">
        <f t="shared" si="284"/>
        <v>0.12646913373752</v>
      </c>
      <c r="H3547" s="57">
        <f t="shared" si="285"/>
        <v>1</v>
      </c>
      <c r="I3547" s="1">
        <f t="shared" si="281"/>
        <v>0</v>
      </c>
      <c r="J3547" s="4">
        <f t="shared" si="282"/>
        <v>0</v>
      </c>
      <c r="K3547" s="19">
        <f t="shared" si="283"/>
        <v>0</v>
      </c>
    </row>
    <row r="3548" spans="2:11" x14ac:dyDescent="0.35">
      <c r="B3548" t="s">
        <v>768</v>
      </c>
      <c r="C3548" t="s">
        <v>1135</v>
      </c>
      <c r="D3548" t="s">
        <v>76</v>
      </c>
      <c r="E3548" s="1">
        <v>0.27618599999999999</v>
      </c>
      <c r="F3548" s="1">
        <v>3.0380459999999998E-2</v>
      </c>
      <c r="G3548" s="1">
        <f t="shared" si="284"/>
        <v>3.0380444082411973E-2</v>
      </c>
      <c r="H3548" s="57">
        <f t="shared" si="285"/>
        <v>1</v>
      </c>
      <c r="I3548" s="1">
        <f t="shared" si="281"/>
        <v>0</v>
      </c>
      <c r="J3548" s="4">
        <f t="shared" si="282"/>
        <v>0</v>
      </c>
      <c r="K3548" s="19">
        <f t="shared" si="283"/>
        <v>0</v>
      </c>
    </row>
    <row r="3549" spans="2:11" x14ac:dyDescent="0.35">
      <c r="B3549" t="s">
        <v>768</v>
      </c>
      <c r="C3549" t="s">
        <v>964</v>
      </c>
      <c r="D3549" t="s">
        <v>76</v>
      </c>
      <c r="E3549" s="1">
        <v>1.7289599999999996</v>
      </c>
      <c r="F3549" s="1">
        <v>0.19018559999999995</v>
      </c>
      <c r="G3549" s="1">
        <f t="shared" si="284"/>
        <v>0.19018550035384485</v>
      </c>
      <c r="H3549" s="57">
        <f t="shared" si="285"/>
        <v>1</v>
      </c>
      <c r="I3549" s="1">
        <f t="shared" si="281"/>
        <v>0</v>
      </c>
      <c r="J3549" s="4">
        <f t="shared" si="282"/>
        <v>0</v>
      </c>
      <c r="K3549" s="19">
        <f t="shared" si="283"/>
        <v>0</v>
      </c>
    </row>
    <row r="3550" spans="2:11" x14ac:dyDescent="0.35">
      <c r="B3550" t="s">
        <v>768</v>
      </c>
      <c r="C3550" t="s">
        <v>873</v>
      </c>
      <c r="D3550" t="s">
        <v>76</v>
      </c>
      <c r="E3550" s="1">
        <v>0.90911999999999993</v>
      </c>
      <c r="F3550" s="1">
        <v>0.1000032</v>
      </c>
      <c r="G3550" s="1">
        <f t="shared" si="284"/>
        <v>0.10000314760415942</v>
      </c>
      <c r="H3550" s="57">
        <f t="shared" si="285"/>
        <v>1</v>
      </c>
      <c r="I3550" s="1">
        <f t="shared" si="281"/>
        <v>0</v>
      </c>
      <c r="J3550" s="4">
        <f t="shared" si="282"/>
        <v>0</v>
      </c>
      <c r="K3550" s="19">
        <f t="shared" si="283"/>
        <v>0</v>
      </c>
    </row>
    <row r="3551" spans="2:11" x14ac:dyDescent="0.35">
      <c r="B3551" t="s">
        <v>768</v>
      </c>
      <c r="C3551" t="s">
        <v>954</v>
      </c>
      <c r="D3551" t="s">
        <v>76</v>
      </c>
      <c r="E3551" s="1">
        <v>2.9517600000000002</v>
      </c>
      <c r="F3551" s="1">
        <v>0.32469360000000003</v>
      </c>
      <c r="G3551" s="1">
        <f t="shared" si="284"/>
        <v>0.32469342987950289</v>
      </c>
      <c r="H3551" s="57">
        <f t="shared" si="285"/>
        <v>1</v>
      </c>
      <c r="I3551" s="1">
        <f t="shared" si="281"/>
        <v>0</v>
      </c>
      <c r="J3551" s="4">
        <f t="shared" si="282"/>
        <v>0</v>
      </c>
      <c r="K3551" s="19">
        <f t="shared" si="283"/>
        <v>0</v>
      </c>
    </row>
    <row r="3552" spans="2:11" x14ac:dyDescent="0.35">
      <c r="B3552" t="s">
        <v>768</v>
      </c>
      <c r="C3552" t="s">
        <v>844</v>
      </c>
      <c r="D3552" t="s">
        <v>76</v>
      </c>
      <c r="E3552" s="1">
        <v>245.97585599999999</v>
      </c>
      <c r="F3552" s="1">
        <v>27.05734416</v>
      </c>
      <c r="G3552" s="1">
        <f t="shared" si="284"/>
        <v>27.057329983530735</v>
      </c>
      <c r="H3552" s="57">
        <f t="shared" si="285"/>
        <v>1</v>
      </c>
      <c r="I3552" s="1">
        <f t="shared" si="281"/>
        <v>27</v>
      </c>
      <c r="J3552" s="4">
        <f t="shared" si="282"/>
        <v>5.6848694300859421E-3</v>
      </c>
      <c r="K3552" s="19">
        <f t="shared" si="283"/>
        <v>289.80327380692114</v>
      </c>
    </row>
    <row r="3553" spans="2:11" x14ac:dyDescent="0.35">
      <c r="B3553" t="s">
        <v>768</v>
      </c>
      <c r="C3553" t="s">
        <v>1161</v>
      </c>
      <c r="D3553" t="s">
        <v>160</v>
      </c>
      <c r="E3553" s="1">
        <v>0.28248000000000001</v>
      </c>
      <c r="F3553" s="1">
        <v>3.1072800000000001E-2</v>
      </c>
      <c r="G3553" s="1">
        <f t="shared" si="284"/>
        <v>3.1072783719666222E-2</v>
      </c>
      <c r="H3553" s="57">
        <f t="shared" si="285"/>
        <v>1</v>
      </c>
      <c r="I3553" s="1">
        <f t="shared" si="281"/>
        <v>0</v>
      </c>
      <c r="J3553" s="4">
        <f t="shared" si="282"/>
        <v>0</v>
      </c>
      <c r="K3553" s="19">
        <f t="shared" si="283"/>
        <v>0</v>
      </c>
    </row>
    <row r="3554" spans="2:11" x14ac:dyDescent="0.35">
      <c r="B3554" t="s">
        <v>768</v>
      </c>
      <c r="C3554" t="s">
        <v>941</v>
      </c>
      <c r="D3554" t="s">
        <v>76</v>
      </c>
      <c r="E3554" s="1">
        <v>0</v>
      </c>
      <c r="F3554" s="1">
        <v>0</v>
      </c>
      <c r="G3554" s="1">
        <f t="shared" si="284"/>
        <v>0</v>
      </c>
      <c r="H3554" s="57">
        <f t="shared" si="285"/>
        <v>1</v>
      </c>
      <c r="I3554" s="1">
        <f t="shared" si="281"/>
        <v>0</v>
      </c>
      <c r="J3554" s="4">
        <f t="shared" si="282"/>
        <v>0</v>
      </c>
      <c r="K3554" s="19">
        <f t="shared" si="283"/>
        <v>0</v>
      </c>
    </row>
    <row r="3555" spans="2:11" x14ac:dyDescent="0.35">
      <c r="B3555" t="s">
        <v>768</v>
      </c>
      <c r="C3555" t="s">
        <v>1551</v>
      </c>
      <c r="D3555" t="s">
        <v>47</v>
      </c>
      <c r="E3555" s="1">
        <v>2.2824</v>
      </c>
      <c r="F3555" s="1">
        <v>0.25106400000000001</v>
      </c>
      <c r="G3555" s="1">
        <f t="shared" si="284"/>
        <v>0.2510638684571162</v>
      </c>
      <c r="H3555" s="57">
        <f t="shared" si="285"/>
        <v>1</v>
      </c>
      <c r="I3555" s="1">
        <f t="shared" si="281"/>
        <v>0</v>
      </c>
      <c r="J3555" s="4">
        <f t="shared" si="282"/>
        <v>0</v>
      </c>
      <c r="K3555" s="19">
        <f t="shared" si="283"/>
        <v>0</v>
      </c>
    </row>
    <row r="3556" spans="2:11" x14ac:dyDescent="0.35">
      <c r="B3556" t="s">
        <v>768</v>
      </c>
      <c r="C3556" t="s">
        <v>2183</v>
      </c>
      <c r="D3556" t="s">
        <v>76</v>
      </c>
      <c r="E3556" s="1">
        <v>442.97633400000012</v>
      </c>
      <c r="F3556" s="1">
        <v>48.727396740000017</v>
      </c>
      <c r="G3556" s="1">
        <f t="shared" si="284"/>
        <v>48.727371209687874</v>
      </c>
      <c r="H3556" s="57">
        <f t="shared" si="285"/>
        <v>1</v>
      </c>
      <c r="I3556" s="1">
        <f t="shared" si="281"/>
        <v>49</v>
      </c>
      <c r="J3556" s="4">
        <f t="shared" si="282"/>
        <v>1.0316985262007821E-2</v>
      </c>
      <c r="K3556" s="19">
        <f t="shared" si="283"/>
        <v>525.93927468663469</v>
      </c>
    </row>
    <row r="3557" spans="2:11" x14ac:dyDescent="0.35">
      <c r="B3557" t="s">
        <v>768</v>
      </c>
      <c r="C3557" t="s">
        <v>2184</v>
      </c>
      <c r="D3557" t="s">
        <v>112</v>
      </c>
      <c r="E3557" s="1">
        <v>34.710720000000002</v>
      </c>
      <c r="F3557" s="1">
        <v>3.8181792000000003</v>
      </c>
      <c r="G3557" s="1">
        <f t="shared" si="284"/>
        <v>3.81817719949693</v>
      </c>
      <c r="H3557" s="57">
        <f t="shared" si="285"/>
        <v>0.82600678126016336</v>
      </c>
      <c r="I3557" s="1">
        <f t="shared" si="281"/>
        <v>3</v>
      </c>
      <c r="J3557" s="4">
        <f t="shared" si="282"/>
        <v>6.3165215889843804E-4</v>
      </c>
      <c r="K3557" s="19">
        <f t="shared" si="283"/>
        <v>32.200363756324577</v>
      </c>
    </row>
    <row r="3558" spans="2:11" x14ac:dyDescent="0.35">
      <c r="B3558" t="s">
        <v>768</v>
      </c>
      <c r="C3558" t="s">
        <v>1801</v>
      </c>
      <c r="D3558" t="s">
        <v>47</v>
      </c>
      <c r="E3558" s="1">
        <v>0</v>
      </c>
      <c r="F3558" s="1">
        <v>0</v>
      </c>
      <c r="G3558" s="1">
        <f t="shared" si="284"/>
        <v>0</v>
      </c>
      <c r="H3558" s="57">
        <f t="shared" si="285"/>
        <v>1</v>
      </c>
      <c r="I3558" s="1">
        <f t="shared" si="281"/>
        <v>0</v>
      </c>
      <c r="J3558" s="4">
        <f t="shared" si="282"/>
        <v>0</v>
      </c>
      <c r="K3558" s="19">
        <f t="shared" si="283"/>
        <v>0</v>
      </c>
    </row>
    <row r="3559" spans="2:11" x14ac:dyDescent="0.35">
      <c r="B3559" t="s">
        <v>768</v>
      </c>
      <c r="C3559" t="s">
        <v>2185</v>
      </c>
      <c r="D3559" t="s">
        <v>76</v>
      </c>
      <c r="E3559" s="1">
        <v>1096.3025539999999</v>
      </c>
      <c r="F3559" s="1">
        <v>120.59328093999997</v>
      </c>
      <c r="G3559" s="1">
        <f t="shared" si="284"/>
        <v>120.59321775615862</v>
      </c>
      <c r="H3559" s="57">
        <f t="shared" si="285"/>
        <v>1</v>
      </c>
      <c r="I3559" s="1">
        <f t="shared" si="281"/>
        <v>121</v>
      </c>
      <c r="J3559" s="4">
        <f t="shared" si="282"/>
        <v>2.5476637075570331E-2</v>
      </c>
      <c r="K3559" s="19">
        <f t="shared" si="283"/>
        <v>1298.7480048384243</v>
      </c>
    </row>
    <row r="3560" spans="2:11" x14ac:dyDescent="0.35">
      <c r="B3560" t="s">
        <v>768</v>
      </c>
      <c r="C3560" t="s">
        <v>202</v>
      </c>
      <c r="D3560" t="s">
        <v>76</v>
      </c>
      <c r="E3560" s="1">
        <v>7.9913999999999996</v>
      </c>
      <c r="F3560" s="1">
        <v>0.879054</v>
      </c>
      <c r="G3560" s="1">
        <f t="shared" si="284"/>
        <v>0.87905353942700593</v>
      </c>
      <c r="H3560" s="57">
        <f t="shared" si="285"/>
        <v>1</v>
      </c>
      <c r="I3560" s="1">
        <f t="shared" si="281"/>
        <v>1</v>
      </c>
      <c r="J3560" s="4">
        <f t="shared" si="282"/>
        <v>2.1055071963281267E-4</v>
      </c>
      <c r="K3560" s="19">
        <f t="shared" si="283"/>
        <v>10.733454585441525</v>
      </c>
    </row>
    <row r="3561" spans="2:11" x14ac:dyDescent="0.35">
      <c r="B3561" t="s">
        <v>768</v>
      </c>
      <c r="C3561" t="s">
        <v>202</v>
      </c>
      <c r="D3561" t="s">
        <v>76</v>
      </c>
      <c r="E3561" s="1">
        <v>5.8613999999999997</v>
      </c>
      <c r="F3561" s="1">
        <v>0.64475399999999994</v>
      </c>
      <c r="G3561" s="1">
        <f t="shared" si="284"/>
        <v>0.64475366218653207</v>
      </c>
      <c r="H3561" s="57">
        <f t="shared" si="285"/>
        <v>1</v>
      </c>
      <c r="I3561" s="1">
        <f t="shared" si="281"/>
        <v>1</v>
      </c>
      <c r="J3561" s="4">
        <f t="shared" si="282"/>
        <v>2.1055071963281267E-4</v>
      </c>
      <c r="K3561" s="19">
        <f t="shared" si="283"/>
        <v>10.733454585441525</v>
      </c>
    </row>
    <row r="3562" spans="2:11" x14ac:dyDescent="0.35">
      <c r="B3562" t="s">
        <v>768</v>
      </c>
      <c r="C3562" t="s">
        <v>1666</v>
      </c>
      <c r="D3562" t="s">
        <v>76</v>
      </c>
      <c r="E3562" s="1">
        <v>1.431216</v>
      </c>
      <c r="F3562" s="1">
        <v>0.15743376000000001</v>
      </c>
      <c r="G3562" s="1">
        <f t="shared" si="284"/>
        <v>0.15743367751389767</v>
      </c>
      <c r="H3562" s="57">
        <f t="shared" si="285"/>
        <v>1</v>
      </c>
      <c r="I3562" s="1">
        <f t="shared" si="281"/>
        <v>0</v>
      </c>
      <c r="J3562" s="4">
        <f t="shared" si="282"/>
        <v>0</v>
      </c>
      <c r="K3562" s="19">
        <f t="shared" si="283"/>
        <v>0</v>
      </c>
    </row>
    <row r="3563" spans="2:11" x14ac:dyDescent="0.35">
      <c r="B3563" t="s">
        <v>768</v>
      </c>
      <c r="C3563" t="s">
        <v>1932</v>
      </c>
      <c r="D3563" t="s">
        <v>76</v>
      </c>
      <c r="E3563" s="1">
        <v>2.6492000000000002E-2</v>
      </c>
      <c r="F3563" s="1">
        <v>2.9141200000000001E-3</v>
      </c>
      <c r="G3563" s="1">
        <f t="shared" si="284"/>
        <v>2.9141184731711891E-3</v>
      </c>
      <c r="H3563" s="57">
        <f t="shared" si="285"/>
        <v>1</v>
      </c>
      <c r="I3563" s="1">
        <f t="shared" si="281"/>
        <v>0</v>
      </c>
      <c r="J3563" s="4">
        <f t="shared" si="282"/>
        <v>0</v>
      </c>
      <c r="K3563" s="19">
        <f t="shared" si="283"/>
        <v>0</v>
      </c>
    </row>
    <row r="3564" spans="2:11" x14ac:dyDescent="0.35">
      <c r="B3564" t="s">
        <v>768</v>
      </c>
      <c r="C3564" t="s">
        <v>942</v>
      </c>
      <c r="D3564" t="s">
        <v>76</v>
      </c>
      <c r="E3564" s="1">
        <v>0</v>
      </c>
      <c r="F3564" s="1">
        <v>0</v>
      </c>
      <c r="G3564" s="1">
        <f t="shared" si="284"/>
        <v>0</v>
      </c>
      <c r="H3564" s="57">
        <f t="shared" si="285"/>
        <v>1</v>
      </c>
      <c r="I3564" s="1">
        <f t="shared" si="281"/>
        <v>0</v>
      </c>
      <c r="J3564" s="4">
        <f t="shared" si="282"/>
        <v>0</v>
      </c>
      <c r="K3564" s="19">
        <f t="shared" si="283"/>
        <v>0</v>
      </c>
    </row>
    <row r="3565" spans="2:11" x14ac:dyDescent="0.35">
      <c r="B3565" t="s">
        <v>768</v>
      </c>
      <c r="C3565" t="s">
        <v>2186</v>
      </c>
      <c r="D3565" t="s">
        <v>76</v>
      </c>
      <c r="E3565" s="1">
        <v>313.85385499999978</v>
      </c>
      <c r="F3565" s="1">
        <v>34.523924049999977</v>
      </c>
      <c r="G3565" s="1">
        <f t="shared" si="284"/>
        <v>34.523905961478604</v>
      </c>
      <c r="H3565" s="57">
        <f t="shared" si="285"/>
        <v>1</v>
      </c>
      <c r="I3565" s="1">
        <f t="shared" si="281"/>
        <v>35</v>
      </c>
      <c r="J3565" s="4">
        <f t="shared" si="282"/>
        <v>7.3692751871484432E-3</v>
      </c>
      <c r="K3565" s="19">
        <f t="shared" si="283"/>
        <v>375.67091049045337</v>
      </c>
    </row>
    <row r="3566" spans="2:11" x14ac:dyDescent="0.35">
      <c r="B3566" t="s">
        <v>768</v>
      </c>
      <c r="C3566" t="s">
        <v>1663</v>
      </c>
      <c r="D3566" t="s">
        <v>76</v>
      </c>
      <c r="E3566" s="1">
        <v>1.2035100000000001</v>
      </c>
      <c r="F3566" s="1">
        <v>0.13238610000000003</v>
      </c>
      <c r="G3566" s="1">
        <f t="shared" si="284"/>
        <v>0.13238603063740972</v>
      </c>
      <c r="H3566" s="57">
        <f t="shared" si="285"/>
        <v>1</v>
      </c>
      <c r="I3566" s="1">
        <f t="shared" si="281"/>
        <v>0</v>
      </c>
      <c r="J3566" s="4">
        <f t="shared" si="282"/>
        <v>0</v>
      </c>
      <c r="K3566" s="19">
        <f t="shared" si="283"/>
        <v>0</v>
      </c>
    </row>
    <row r="3567" spans="2:11" x14ac:dyDescent="0.35">
      <c r="B3567" t="s">
        <v>768</v>
      </c>
      <c r="C3567" t="s">
        <v>1907</v>
      </c>
      <c r="D3567" t="s">
        <v>76</v>
      </c>
      <c r="E3567" s="1">
        <v>547.39422000000013</v>
      </c>
      <c r="F3567" s="1">
        <v>60.213364200000015</v>
      </c>
      <c r="G3567" s="1">
        <f t="shared" si="284"/>
        <v>60.213332651711248</v>
      </c>
      <c r="H3567" s="57">
        <f t="shared" si="285"/>
        <v>1</v>
      </c>
      <c r="I3567" s="1">
        <f t="shared" si="281"/>
        <v>60</v>
      </c>
      <c r="J3567" s="4">
        <f t="shared" si="282"/>
        <v>1.263304317796876E-2</v>
      </c>
      <c r="K3567" s="19">
        <f t="shared" si="283"/>
        <v>644.00727512649144</v>
      </c>
    </row>
    <row r="3568" spans="2:11" x14ac:dyDescent="0.35">
      <c r="B3568" t="s">
        <v>768</v>
      </c>
      <c r="C3568" t="s">
        <v>1907</v>
      </c>
      <c r="D3568" t="s">
        <v>76</v>
      </c>
      <c r="E3568" s="1">
        <v>434.49047999999971</v>
      </c>
      <c r="F3568" s="1">
        <v>47.793952799999971</v>
      </c>
      <c r="G3568" s="1">
        <f t="shared" si="284"/>
        <v>47.793927758757974</v>
      </c>
      <c r="H3568" s="57">
        <f t="shared" si="285"/>
        <v>1</v>
      </c>
      <c r="I3568" s="1">
        <f t="shared" si="281"/>
        <v>48</v>
      </c>
      <c r="J3568" s="4">
        <f t="shared" si="282"/>
        <v>1.0106434542375009E-2</v>
      </c>
      <c r="K3568" s="19">
        <f t="shared" si="283"/>
        <v>515.20582010119324</v>
      </c>
    </row>
    <row r="3569" spans="2:11" x14ac:dyDescent="0.35">
      <c r="B3569" t="s">
        <v>768</v>
      </c>
      <c r="C3569" t="s">
        <v>161</v>
      </c>
      <c r="D3569" t="s">
        <v>112</v>
      </c>
      <c r="E3569" s="1">
        <v>6.492</v>
      </c>
      <c r="F3569" s="1">
        <v>0.71411999999999998</v>
      </c>
      <c r="G3569" s="1">
        <f t="shared" si="284"/>
        <v>0.71411962584279631</v>
      </c>
      <c r="H3569" s="57">
        <f t="shared" si="285"/>
        <v>0.82600678126016336</v>
      </c>
      <c r="I3569" s="1">
        <f t="shared" si="281"/>
        <v>1</v>
      </c>
      <c r="J3569" s="4">
        <f t="shared" si="282"/>
        <v>2.1055071963281267E-4</v>
      </c>
      <c r="K3569" s="19">
        <f t="shared" si="283"/>
        <v>10.733454585441525</v>
      </c>
    </row>
    <row r="3570" spans="2:11" x14ac:dyDescent="0.35">
      <c r="B3570" t="s">
        <v>768</v>
      </c>
      <c r="C3570" t="s">
        <v>161</v>
      </c>
      <c r="D3570" t="s">
        <v>112</v>
      </c>
      <c r="E3570" s="1">
        <v>0</v>
      </c>
      <c r="F3570" s="1">
        <v>0</v>
      </c>
      <c r="G3570" s="1">
        <f t="shared" si="284"/>
        <v>0</v>
      </c>
      <c r="H3570" s="57">
        <f t="shared" si="285"/>
        <v>0.82600678126016336</v>
      </c>
      <c r="I3570" s="1">
        <f t="shared" ref="I3570:I3631" si="286">+ROUND(H3570*G3570,0)</f>
        <v>0</v>
      </c>
      <c r="J3570" s="4">
        <f t="shared" ref="J3570:J3631" si="287">$J$3*(I3570/$I$4)</f>
        <v>0</v>
      </c>
      <c r="K3570" s="19">
        <f t="shared" ref="K3570:K3631" si="288">$L$3*J3570</f>
        <v>0</v>
      </c>
    </row>
    <row r="3571" spans="2:11" x14ac:dyDescent="0.35">
      <c r="B3571" t="s">
        <v>768</v>
      </c>
      <c r="C3571" t="s">
        <v>161</v>
      </c>
      <c r="D3571" t="s">
        <v>112</v>
      </c>
      <c r="E3571" s="1">
        <v>9.5556000000000001</v>
      </c>
      <c r="F3571" s="1">
        <v>1.0511159999999999</v>
      </c>
      <c r="G3571" s="1">
        <f t="shared" si="284"/>
        <v>1.0511154492765595</v>
      </c>
      <c r="H3571" s="57">
        <f t="shared" si="285"/>
        <v>0.82600678126016336</v>
      </c>
      <c r="I3571" s="1">
        <f t="shared" si="286"/>
        <v>1</v>
      </c>
      <c r="J3571" s="4">
        <f t="shared" si="287"/>
        <v>2.1055071963281267E-4</v>
      </c>
      <c r="K3571" s="19">
        <f t="shared" si="288"/>
        <v>10.733454585441525</v>
      </c>
    </row>
    <row r="3572" spans="2:11" x14ac:dyDescent="0.35">
      <c r="B3572" t="s">
        <v>768</v>
      </c>
      <c r="C3572" t="s">
        <v>2187</v>
      </c>
      <c r="D3572" t="s">
        <v>716</v>
      </c>
      <c r="E3572" s="1">
        <v>594.79369399999928</v>
      </c>
      <c r="F3572" s="1">
        <v>65.42730633999993</v>
      </c>
      <c r="G3572" s="1">
        <f t="shared" si="284"/>
        <v>65.427272059909768</v>
      </c>
      <c r="H3572" s="57">
        <f t="shared" si="285"/>
        <v>1</v>
      </c>
      <c r="I3572" s="1">
        <f t="shared" si="286"/>
        <v>65</v>
      </c>
      <c r="J3572" s="4">
        <f t="shared" si="287"/>
        <v>1.3685796776132823E-2</v>
      </c>
      <c r="K3572" s="19">
        <f t="shared" si="288"/>
        <v>697.67454805369903</v>
      </c>
    </row>
    <row r="3573" spans="2:11" x14ac:dyDescent="0.35">
      <c r="B3573" t="s">
        <v>768</v>
      </c>
      <c r="C3573" t="s">
        <v>2188</v>
      </c>
      <c r="D3573" t="s">
        <v>1782</v>
      </c>
      <c r="E3573" s="1">
        <v>452.69163400000048</v>
      </c>
      <c r="F3573" s="1">
        <v>49.796079740000053</v>
      </c>
      <c r="G3573" s="1">
        <f t="shared" si="284"/>
        <v>49.796053649760388</v>
      </c>
      <c r="H3573" s="57">
        <f t="shared" si="285"/>
        <v>1</v>
      </c>
      <c r="I3573" s="1">
        <f t="shared" si="286"/>
        <v>50</v>
      </c>
      <c r="J3573" s="4">
        <f t="shared" si="287"/>
        <v>1.0527535981640634E-2</v>
      </c>
      <c r="K3573" s="19">
        <f t="shared" si="288"/>
        <v>536.67272927207625</v>
      </c>
    </row>
    <row r="3574" spans="2:11" x14ac:dyDescent="0.35">
      <c r="B3574" t="s">
        <v>768</v>
      </c>
      <c r="C3574" t="s">
        <v>2189</v>
      </c>
      <c r="D3574" t="s">
        <v>1782</v>
      </c>
      <c r="E3574" s="1">
        <v>275.76049400000056</v>
      </c>
      <c r="F3574" s="1">
        <v>30.333654340000059</v>
      </c>
      <c r="G3574" s="1">
        <f t="shared" si="284"/>
        <v>30.333638446935467</v>
      </c>
      <c r="H3574" s="57">
        <f t="shared" si="285"/>
        <v>1</v>
      </c>
      <c r="I3574" s="1">
        <f t="shared" si="286"/>
        <v>30</v>
      </c>
      <c r="J3574" s="4">
        <f t="shared" si="287"/>
        <v>6.3165215889843798E-3</v>
      </c>
      <c r="K3574" s="19">
        <f t="shared" si="288"/>
        <v>322.00363756324572</v>
      </c>
    </row>
    <row r="3575" spans="2:11" x14ac:dyDescent="0.35">
      <c r="B3575" t="s">
        <v>768</v>
      </c>
      <c r="C3575" t="s">
        <v>998</v>
      </c>
      <c r="D3575" t="s">
        <v>76</v>
      </c>
      <c r="E3575" s="1">
        <v>1606.486099999998</v>
      </c>
      <c r="F3575" s="1">
        <v>176.71347099999977</v>
      </c>
      <c r="G3575" s="1">
        <f t="shared" si="284"/>
        <v>176.71337841245403</v>
      </c>
      <c r="H3575" s="57">
        <f t="shared" si="285"/>
        <v>1</v>
      </c>
      <c r="I3575" s="1">
        <f t="shared" si="286"/>
        <v>177</v>
      </c>
      <c r="J3575" s="4">
        <f t="shared" si="287"/>
        <v>3.7267477375007838E-2</v>
      </c>
      <c r="K3575" s="19">
        <f t="shared" si="288"/>
        <v>1899.8214616231496</v>
      </c>
    </row>
    <row r="3576" spans="2:11" x14ac:dyDescent="0.35">
      <c r="B3576" t="s">
        <v>768</v>
      </c>
      <c r="C3576" t="s">
        <v>2190</v>
      </c>
      <c r="D3576" t="s">
        <v>76</v>
      </c>
      <c r="E3576" s="1">
        <v>320.95766599999797</v>
      </c>
      <c r="F3576" s="1">
        <v>35.305343259999781</v>
      </c>
      <c r="G3576" s="1">
        <f t="shared" si="284"/>
        <v>35.305324762060344</v>
      </c>
      <c r="H3576" s="57">
        <f t="shared" si="285"/>
        <v>1</v>
      </c>
      <c r="I3576" s="1">
        <f t="shared" si="286"/>
        <v>35</v>
      </c>
      <c r="J3576" s="4">
        <f t="shared" si="287"/>
        <v>7.3692751871484432E-3</v>
      </c>
      <c r="K3576" s="19">
        <f t="shared" si="288"/>
        <v>375.67091049045337</v>
      </c>
    </row>
    <row r="3577" spans="2:11" x14ac:dyDescent="0.35">
      <c r="B3577" t="s">
        <v>768</v>
      </c>
      <c r="C3577" t="s">
        <v>2191</v>
      </c>
      <c r="D3577" t="s">
        <v>76</v>
      </c>
      <c r="E3577" s="1">
        <v>573.55468500000018</v>
      </c>
      <c r="F3577" s="1">
        <v>63.091015350000021</v>
      </c>
      <c r="G3577" s="1">
        <f t="shared" si="284"/>
        <v>63.090982293989995</v>
      </c>
      <c r="H3577" s="57">
        <f t="shared" si="285"/>
        <v>1</v>
      </c>
      <c r="I3577" s="1">
        <f t="shared" si="286"/>
        <v>63</v>
      </c>
      <c r="J3577" s="4">
        <f t="shared" si="287"/>
        <v>1.3264695336867199E-2</v>
      </c>
      <c r="K3577" s="19">
        <f t="shared" si="288"/>
        <v>676.20763888281613</v>
      </c>
    </row>
    <row r="3578" spans="2:11" x14ac:dyDescent="0.35">
      <c r="B3578" t="s">
        <v>768</v>
      </c>
      <c r="C3578" t="s">
        <v>2192</v>
      </c>
      <c r="D3578" t="s">
        <v>47</v>
      </c>
      <c r="E3578" s="1">
        <v>1246.3209800000006</v>
      </c>
      <c r="F3578" s="1">
        <v>137.09530780000009</v>
      </c>
      <c r="G3578" s="1">
        <f t="shared" si="284"/>
        <v>137.09523597005972</v>
      </c>
      <c r="H3578" s="57">
        <f t="shared" si="285"/>
        <v>1</v>
      </c>
      <c r="I3578" s="1">
        <f t="shared" si="286"/>
        <v>137</v>
      </c>
      <c r="J3578" s="4">
        <f t="shared" si="287"/>
        <v>2.8845448589695337E-2</v>
      </c>
      <c r="K3578" s="19">
        <f t="shared" si="288"/>
        <v>1470.4832782054889</v>
      </c>
    </row>
    <row r="3579" spans="2:11" x14ac:dyDescent="0.35">
      <c r="B3579" t="s">
        <v>768</v>
      </c>
      <c r="C3579" t="s">
        <v>2193</v>
      </c>
      <c r="D3579" t="s">
        <v>459</v>
      </c>
      <c r="E3579" s="1">
        <v>433.23824300000018</v>
      </c>
      <c r="F3579" s="1">
        <v>47.656206730000015</v>
      </c>
      <c r="G3579" s="1">
        <f t="shared" si="284"/>
        <v>47.656181760928924</v>
      </c>
      <c r="H3579" s="57">
        <f t="shared" si="285"/>
        <v>1</v>
      </c>
      <c r="I3579" s="1">
        <f t="shared" si="286"/>
        <v>48</v>
      </c>
      <c r="J3579" s="4">
        <f t="shared" si="287"/>
        <v>1.0106434542375009E-2</v>
      </c>
      <c r="K3579" s="19">
        <f t="shared" si="288"/>
        <v>515.20582010119324</v>
      </c>
    </row>
    <row r="3580" spans="2:11" x14ac:dyDescent="0.35">
      <c r="B3580" t="s">
        <v>768</v>
      </c>
      <c r="C3580" t="s">
        <v>2194</v>
      </c>
      <c r="D3580" t="s">
        <v>76</v>
      </c>
      <c r="E3580" s="1">
        <v>322.81845299999981</v>
      </c>
      <c r="F3580" s="1">
        <v>35.510029829999979</v>
      </c>
      <c r="G3580" s="1">
        <f t="shared" si="284"/>
        <v>35.510011224816729</v>
      </c>
      <c r="H3580" s="57">
        <f t="shared" si="285"/>
        <v>1</v>
      </c>
      <c r="I3580" s="1">
        <f t="shared" si="286"/>
        <v>36</v>
      </c>
      <c r="J3580" s="4">
        <f t="shared" si="287"/>
        <v>7.5798259067812561E-3</v>
      </c>
      <c r="K3580" s="19">
        <f t="shared" si="288"/>
        <v>386.40436507589487</v>
      </c>
    </row>
    <row r="3581" spans="2:11" x14ac:dyDescent="0.35">
      <c r="B3581" t="s">
        <v>768</v>
      </c>
      <c r="C3581" t="s">
        <v>2195</v>
      </c>
      <c r="D3581" t="s">
        <v>47</v>
      </c>
      <c r="E3581" s="1">
        <v>718.00072499999987</v>
      </c>
      <c r="F3581" s="1">
        <v>78.980079749999987</v>
      </c>
      <c r="G3581" s="1">
        <f t="shared" si="284"/>
        <v>78.980038369047506</v>
      </c>
      <c r="H3581" s="57">
        <f t="shared" si="285"/>
        <v>1</v>
      </c>
      <c r="I3581" s="1">
        <f t="shared" si="286"/>
        <v>79</v>
      </c>
      <c r="J3581" s="4">
        <f t="shared" si="287"/>
        <v>1.66335068509922E-2</v>
      </c>
      <c r="K3581" s="19">
        <f t="shared" si="288"/>
        <v>847.94291224988035</v>
      </c>
    </row>
    <row r="3582" spans="2:11" x14ac:dyDescent="0.35">
      <c r="B3582" t="s">
        <v>768</v>
      </c>
      <c r="C3582" t="s">
        <v>1068</v>
      </c>
      <c r="D3582" t="s">
        <v>191</v>
      </c>
      <c r="E3582" s="1">
        <v>2589.4656609999993</v>
      </c>
      <c r="F3582" s="1">
        <v>284.8412227099999</v>
      </c>
      <c r="G3582" s="1">
        <f t="shared" si="284"/>
        <v>284.84107346982262</v>
      </c>
      <c r="H3582" s="57">
        <f t="shared" si="285"/>
        <v>1</v>
      </c>
      <c r="I3582" s="1">
        <f t="shared" si="286"/>
        <v>285</v>
      </c>
      <c r="J3582" s="4">
        <f t="shared" si="287"/>
        <v>6.0006955095351609E-2</v>
      </c>
      <c r="K3582" s="19">
        <f t="shared" si="288"/>
        <v>3059.0345568508342</v>
      </c>
    </row>
    <row r="3583" spans="2:11" x14ac:dyDescent="0.35">
      <c r="B3583" t="s">
        <v>768</v>
      </c>
      <c r="C3583" t="s">
        <v>2196</v>
      </c>
      <c r="D3583" t="s">
        <v>76</v>
      </c>
      <c r="E3583" s="1">
        <v>572.81000000000006</v>
      </c>
      <c r="F3583" s="1">
        <v>63.009100000000011</v>
      </c>
      <c r="G3583" s="1">
        <f t="shared" si="284"/>
        <v>63.009066986908849</v>
      </c>
      <c r="H3583" s="57">
        <f t="shared" si="285"/>
        <v>1</v>
      </c>
      <c r="I3583" s="1">
        <f t="shared" si="286"/>
        <v>63</v>
      </c>
      <c r="J3583" s="4">
        <f t="shared" si="287"/>
        <v>1.3264695336867199E-2</v>
      </c>
      <c r="K3583" s="19">
        <f t="shared" si="288"/>
        <v>676.20763888281613</v>
      </c>
    </row>
    <row r="3584" spans="2:11" x14ac:dyDescent="0.35">
      <c r="B3584" t="s">
        <v>768</v>
      </c>
      <c r="C3584" t="s">
        <v>2196</v>
      </c>
      <c r="D3584" t="s">
        <v>76</v>
      </c>
      <c r="E3584" s="1">
        <v>765.52102799999989</v>
      </c>
      <c r="F3584" s="1">
        <v>84.207313079999992</v>
      </c>
      <c r="G3584" s="1">
        <f t="shared" si="284"/>
        <v>84.207268960282306</v>
      </c>
      <c r="H3584" s="57">
        <f t="shared" si="285"/>
        <v>1</v>
      </c>
      <c r="I3584" s="1">
        <f t="shared" si="286"/>
        <v>84</v>
      </c>
      <c r="J3584" s="4">
        <f t="shared" si="287"/>
        <v>1.7686260449156267E-2</v>
      </c>
      <c r="K3584" s="19">
        <f t="shared" si="288"/>
        <v>901.61018517708817</v>
      </c>
    </row>
    <row r="3585" spans="2:11" x14ac:dyDescent="0.35">
      <c r="B3585" t="s">
        <v>768</v>
      </c>
      <c r="C3585" t="s">
        <v>970</v>
      </c>
      <c r="D3585" t="s">
        <v>76</v>
      </c>
      <c r="E3585" s="1">
        <v>1.75152</v>
      </c>
      <c r="F3585" s="1">
        <v>0.19266720000000001</v>
      </c>
      <c r="G3585" s="1">
        <f t="shared" si="284"/>
        <v>0.19266709905363133</v>
      </c>
      <c r="H3585" s="57">
        <f t="shared" si="285"/>
        <v>1</v>
      </c>
      <c r="I3585" s="1">
        <f t="shared" si="286"/>
        <v>0</v>
      </c>
      <c r="J3585" s="4">
        <f t="shared" si="287"/>
        <v>0</v>
      </c>
      <c r="K3585" s="19">
        <f t="shared" si="288"/>
        <v>0</v>
      </c>
    </row>
    <row r="3586" spans="2:11" x14ac:dyDescent="0.35">
      <c r="B3586" t="s">
        <v>768</v>
      </c>
      <c r="C3586" t="s">
        <v>1402</v>
      </c>
      <c r="D3586" t="s">
        <v>76</v>
      </c>
      <c r="E3586" s="1">
        <v>236.65199999999925</v>
      </c>
      <c r="F3586" s="1">
        <v>26.031719999999918</v>
      </c>
      <c r="G3586" s="1">
        <f t="shared" si="284"/>
        <v>26.031706360897861</v>
      </c>
      <c r="H3586" s="57">
        <f t="shared" si="285"/>
        <v>1</v>
      </c>
      <c r="I3586" s="1">
        <f t="shared" si="286"/>
        <v>26</v>
      </c>
      <c r="J3586" s="4">
        <f t="shared" si="287"/>
        <v>5.4743187104531292E-3</v>
      </c>
      <c r="K3586" s="19">
        <f t="shared" si="288"/>
        <v>279.06981922147963</v>
      </c>
    </row>
    <row r="3587" spans="2:11" x14ac:dyDescent="0.35">
      <c r="B3587" t="s">
        <v>768</v>
      </c>
      <c r="C3587" t="s">
        <v>369</v>
      </c>
      <c r="D3587" t="s">
        <v>47</v>
      </c>
      <c r="E3587" s="1">
        <v>138.82044900000002</v>
      </c>
      <c r="F3587" s="1">
        <v>15.270249390000002</v>
      </c>
      <c r="G3587" s="1">
        <f t="shared" si="284"/>
        <v>15.270241389280498</v>
      </c>
      <c r="H3587" s="57">
        <f t="shared" si="285"/>
        <v>1</v>
      </c>
      <c r="I3587" s="1">
        <f t="shared" si="286"/>
        <v>15</v>
      </c>
      <c r="J3587" s="4">
        <f t="shared" si="287"/>
        <v>3.1582607944921899E-3</v>
      </c>
      <c r="K3587" s="19">
        <f t="shared" si="288"/>
        <v>161.00181878162286</v>
      </c>
    </row>
    <row r="3588" spans="2:11" x14ac:dyDescent="0.35">
      <c r="B3588" t="s">
        <v>768</v>
      </c>
      <c r="C3588" t="s">
        <v>369</v>
      </c>
      <c r="D3588" t="s">
        <v>47</v>
      </c>
      <c r="E3588" s="1">
        <v>63.452101999999982</v>
      </c>
      <c r="F3588" s="1">
        <v>6.9797312199999979</v>
      </c>
      <c r="G3588" s="1">
        <f t="shared" si="284"/>
        <v>6.9797275630281783</v>
      </c>
      <c r="H3588" s="57">
        <f t="shared" si="285"/>
        <v>1</v>
      </c>
      <c r="I3588" s="1">
        <f t="shared" si="286"/>
        <v>7</v>
      </c>
      <c r="J3588" s="4">
        <f t="shared" si="287"/>
        <v>1.4738550374296887E-3</v>
      </c>
      <c r="K3588" s="19">
        <f t="shared" si="288"/>
        <v>75.134182098090676</v>
      </c>
    </row>
    <row r="3589" spans="2:11" x14ac:dyDescent="0.35">
      <c r="B3589" t="s">
        <v>768</v>
      </c>
      <c r="C3589" t="s">
        <v>308</v>
      </c>
      <c r="D3589" t="s">
        <v>76</v>
      </c>
      <c r="E3589" s="1">
        <v>0</v>
      </c>
      <c r="F3589" s="1">
        <v>0</v>
      </c>
      <c r="G3589" s="1">
        <f t="shared" si="284"/>
        <v>0</v>
      </c>
      <c r="H3589" s="57">
        <f t="shared" si="285"/>
        <v>1</v>
      </c>
      <c r="I3589" s="1">
        <f t="shared" si="286"/>
        <v>0</v>
      </c>
      <c r="J3589" s="4">
        <f t="shared" si="287"/>
        <v>0</v>
      </c>
      <c r="K3589" s="19">
        <f t="shared" si="288"/>
        <v>0</v>
      </c>
    </row>
    <row r="3590" spans="2:11" x14ac:dyDescent="0.35">
      <c r="B3590" t="s">
        <v>768</v>
      </c>
      <c r="C3590" t="s">
        <v>2197</v>
      </c>
      <c r="D3590" t="s">
        <v>76</v>
      </c>
      <c r="E3590" s="1">
        <v>224.12786799999998</v>
      </c>
      <c r="F3590" s="1">
        <v>24.65406548</v>
      </c>
      <c r="G3590" s="1">
        <f t="shared" si="284"/>
        <v>24.654052562708507</v>
      </c>
      <c r="H3590" s="57">
        <f t="shared" si="285"/>
        <v>1</v>
      </c>
      <c r="I3590" s="1">
        <f t="shared" si="286"/>
        <v>25</v>
      </c>
      <c r="J3590" s="4">
        <f t="shared" si="287"/>
        <v>5.2637679908203172E-3</v>
      </c>
      <c r="K3590" s="19">
        <f t="shared" si="288"/>
        <v>268.33636463603813</v>
      </c>
    </row>
    <row r="3591" spans="2:11" x14ac:dyDescent="0.35">
      <c r="B3591" t="s">
        <v>768</v>
      </c>
      <c r="C3591" t="s">
        <v>1160</v>
      </c>
      <c r="D3591" t="s">
        <v>76</v>
      </c>
      <c r="E3591" s="1">
        <v>180.51239999999993</v>
      </c>
      <c r="F3591" s="1">
        <v>19.856363999999992</v>
      </c>
      <c r="G3591" s="1">
        <f t="shared" ref="G3591:G3631" si="289">F3591*($G$3/$F$3)</f>
        <v>19.856353596424082</v>
      </c>
      <c r="H3591" s="57">
        <f t="shared" si="285"/>
        <v>1</v>
      </c>
      <c r="I3591" s="1">
        <f t="shared" si="286"/>
        <v>20</v>
      </c>
      <c r="J3591" s="4">
        <f t="shared" si="287"/>
        <v>4.2110143926562538E-3</v>
      </c>
      <c r="K3591" s="19">
        <f t="shared" si="288"/>
        <v>214.66909170883051</v>
      </c>
    </row>
    <row r="3592" spans="2:11" x14ac:dyDescent="0.35">
      <c r="B3592" t="s">
        <v>768</v>
      </c>
      <c r="C3592" t="s">
        <v>1160</v>
      </c>
      <c r="D3592" t="s">
        <v>76</v>
      </c>
      <c r="E3592" s="1">
        <v>5.5807599999999997</v>
      </c>
      <c r="F3592" s="1">
        <v>0.61388359999999997</v>
      </c>
      <c r="G3592" s="1">
        <f t="shared" si="289"/>
        <v>0.61388327836082002</v>
      </c>
      <c r="H3592" s="57">
        <f t="shared" ref="H3592:H3631" si="290">+VLOOKUP(D3592,$P$8:$AF$357,17,0)</f>
        <v>1</v>
      </c>
      <c r="I3592" s="1">
        <f t="shared" si="286"/>
        <v>1</v>
      </c>
      <c r="J3592" s="4">
        <f t="shared" si="287"/>
        <v>2.1055071963281267E-4</v>
      </c>
      <c r="K3592" s="19">
        <f t="shared" si="288"/>
        <v>10.733454585441525</v>
      </c>
    </row>
    <row r="3593" spans="2:11" x14ac:dyDescent="0.35">
      <c r="B3593" t="s">
        <v>768</v>
      </c>
      <c r="C3593" t="s">
        <v>2198</v>
      </c>
      <c r="D3593" t="s">
        <v>459</v>
      </c>
      <c r="E3593" s="1">
        <v>2111.8368999999993</v>
      </c>
      <c r="F3593" s="1">
        <v>232.30205899999987</v>
      </c>
      <c r="G3593" s="1">
        <f t="shared" si="289"/>
        <v>232.30193728727818</v>
      </c>
      <c r="H3593" s="57">
        <f t="shared" si="290"/>
        <v>1</v>
      </c>
      <c r="I3593" s="1">
        <f t="shared" si="286"/>
        <v>232</v>
      </c>
      <c r="J3593" s="4">
        <f t="shared" si="287"/>
        <v>4.8847766954812542E-2</v>
      </c>
      <c r="K3593" s="19">
        <f t="shared" si="288"/>
        <v>2490.1614638224337</v>
      </c>
    </row>
    <row r="3594" spans="2:11" x14ac:dyDescent="0.35">
      <c r="B3594" t="s">
        <v>768</v>
      </c>
      <c r="C3594" t="s">
        <v>2199</v>
      </c>
      <c r="D3594" t="s">
        <v>288</v>
      </c>
      <c r="E3594" s="1">
        <v>850.41201599999306</v>
      </c>
      <c r="F3594" s="1">
        <v>93.54532175999924</v>
      </c>
      <c r="G3594" s="1">
        <f t="shared" si="289"/>
        <v>93.545272747709973</v>
      </c>
      <c r="H3594" s="57">
        <f t="shared" si="290"/>
        <v>1</v>
      </c>
      <c r="I3594" s="1">
        <f t="shared" si="286"/>
        <v>94</v>
      </c>
      <c r="J3594" s="4">
        <f t="shared" si="287"/>
        <v>1.9791767645484393E-2</v>
      </c>
      <c r="K3594" s="19">
        <f t="shared" si="288"/>
        <v>1008.9447310315034</v>
      </c>
    </row>
    <row r="3595" spans="2:11" x14ac:dyDescent="0.35">
      <c r="B3595" t="s">
        <v>768</v>
      </c>
      <c r="C3595" t="s">
        <v>2200</v>
      </c>
      <c r="D3595" t="s">
        <v>76</v>
      </c>
      <c r="E3595" s="1">
        <v>333.31387100000012</v>
      </c>
      <c r="F3595" s="1">
        <v>36.664525810000008</v>
      </c>
      <c r="G3595" s="1">
        <f t="shared" si="289"/>
        <v>36.664506599928238</v>
      </c>
      <c r="H3595" s="57">
        <f t="shared" si="290"/>
        <v>1</v>
      </c>
      <c r="I3595" s="1">
        <f t="shared" si="286"/>
        <v>37</v>
      </c>
      <c r="J3595" s="4">
        <f t="shared" si="287"/>
        <v>7.790376626414069E-3</v>
      </c>
      <c r="K3595" s="19">
        <f t="shared" si="288"/>
        <v>397.13781966133638</v>
      </c>
    </row>
    <row r="3596" spans="2:11" x14ac:dyDescent="0.35">
      <c r="B3596" t="s">
        <v>768</v>
      </c>
      <c r="C3596" t="s">
        <v>2201</v>
      </c>
      <c r="D3596" t="s">
        <v>47</v>
      </c>
      <c r="E3596" s="1">
        <v>119.56689999999999</v>
      </c>
      <c r="F3596" s="1">
        <v>13.152358999999999</v>
      </c>
      <c r="G3596" s="1">
        <f t="shared" si="289"/>
        <v>13.15235210893146</v>
      </c>
      <c r="H3596" s="57">
        <f t="shared" si="290"/>
        <v>1</v>
      </c>
      <c r="I3596" s="1">
        <f t="shared" si="286"/>
        <v>13</v>
      </c>
      <c r="J3596" s="4">
        <f t="shared" si="287"/>
        <v>2.7371593552265646E-3</v>
      </c>
      <c r="K3596" s="19">
        <f t="shared" si="288"/>
        <v>139.53490961073982</v>
      </c>
    </row>
    <row r="3597" spans="2:11" x14ac:dyDescent="0.35">
      <c r="B3597" t="s">
        <v>768</v>
      </c>
      <c r="C3597" t="s">
        <v>2161</v>
      </c>
      <c r="D3597" t="s">
        <v>47</v>
      </c>
      <c r="E3597" s="1">
        <v>286.74596000000008</v>
      </c>
      <c r="F3597" s="1">
        <v>31.542055600000008</v>
      </c>
      <c r="G3597" s="1">
        <f t="shared" si="289"/>
        <v>31.542039073803679</v>
      </c>
      <c r="H3597" s="57">
        <f t="shared" si="290"/>
        <v>1</v>
      </c>
      <c r="I3597" s="1">
        <f t="shared" si="286"/>
        <v>32</v>
      </c>
      <c r="J3597" s="4">
        <f t="shared" si="287"/>
        <v>6.7376230282500055E-3</v>
      </c>
      <c r="K3597" s="19">
        <f t="shared" si="288"/>
        <v>343.47054673412879</v>
      </c>
    </row>
    <row r="3598" spans="2:11" x14ac:dyDescent="0.35">
      <c r="B3598" t="s">
        <v>768</v>
      </c>
      <c r="C3598" t="s">
        <v>2202</v>
      </c>
      <c r="D3598" t="s">
        <v>47</v>
      </c>
      <c r="E3598" s="1">
        <v>202.76769999999999</v>
      </c>
      <c r="F3598" s="1">
        <v>22.304447</v>
      </c>
      <c r="G3598" s="1">
        <f t="shared" si="289"/>
        <v>22.304435313771467</v>
      </c>
      <c r="H3598" s="57">
        <f t="shared" si="290"/>
        <v>1</v>
      </c>
      <c r="I3598" s="1">
        <f t="shared" si="286"/>
        <v>22</v>
      </c>
      <c r="J3598" s="4">
        <f t="shared" si="287"/>
        <v>4.6321158319218786E-3</v>
      </c>
      <c r="K3598" s="19">
        <f t="shared" si="288"/>
        <v>236.13600087971352</v>
      </c>
    </row>
    <row r="3599" spans="2:11" x14ac:dyDescent="0.35">
      <c r="B3599" t="s">
        <v>768</v>
      </c>
      <c r="C3599" t="s">
        <v>2203</v>
      </c>
      <c r="D3599" t="s">
        <v>14</v>
      </c>
      <c r="E3599" s="1">
        <v>796.31510000000003</v>
      </c>
      <c r="F3599" s="1">
        <v>87.594661000000002</v>
      </c>
      <c r="G3599" s="1">
        <f t="shared" si="289"/>
        <v>87.594615105509689</v>
      </c>
      <c r="H3599" s="57">
        <f t="shared" si="290"/>
        <v>1</v>
      </c>
      <c r="I3599" s="1">
        <f t="shared" si="286"/>
        <v>88</v>
      </c>
      <c r="J3599" s="4">
        <f t="shared" si="287"/>
        <v>1.8528463327687515E-2</v>
      </c>
      <c r="K3599" s="19">
        <f t="shared" si="288"/>
        <v>944.54400351885408</v>
      </c>
    </row>
    <row r="3600" spans="2:11" x14ac:dyDescent="0.35">
      <c r="B3600" t="s">
        <v>768</v>
      </c>
      <c r="C3600" t="s">
        <v>2204</v>
      </c>
      <c r="D3600" t="s">
        <v>76</v>
      </c>
      <c r="E3600" s="1">
        <v>430.39389199999994</v>
      </c>
      <c r="F3600" s="1">
        <v>47.343328119999995</v>
      </c>
      <c r="G3600" s="1">
        <f t="shared" si="289"/>
        <v>47.343303314859035</v>
      </c>
      <c r="H3600" s="57">
        <f t="shared" si="290"/>
        <v>1</v>
      </c>
      <c r="I3600" s="1">
        <f t="shared" si="286"/>
        <v>47</v>
      </c>
      <c r="J3600" s="4">
        <f t="shared" si="287"/>
        <v>9.8958838227421967E-3</v>
      </c>
      <c r="K3600" s="19">
        <f t="shared" si="288"/>
        <v>504.47236551575168</v>
      </c>
    </row>
    <row r="3601" spans="2:11" x14ac:dyDescent="0.35">
      <c r="B3601" t="s">
        <v>768</v>
      </c>
      <c r="C3601" t="s">
        <v>2205</v>
      </c>
      <c r="D3601" t="s">
        <v>76</v>
      </c>
      <c r="E3601" s="1">
        <v>1029.841036</v>
      </c>
      <c r="F3601" s="1">
        <v>113.28251396</v>
      </c>
      <c r="G3601" s="1">
        <f t="shared" si="289"/>
        <v>113.28245460657389</v>
      </c>
      <c r="H3601" s="57">
        <f t="shared" si="290"/>
        <v>1</v>
      </c>
      <c r="I3601" s="1">
        <f t="shared" si="286"/>
        <v>113</v>
      </c>
      <c r="J3601" s="4">
        <f t="shared" si="287"/>
        <v>2.3792231318507832E-2</v>
      </c>
      <c r="K3601" s="19">
        <f t="shared" si="288"/>
        <v>1212.8803681548923</v>
      </c>
    </row>
    <row r="3602" spans="2:11" x14ac:dyDescent="0.35">
      <c r="B3602" t="s">
        <v>768</v>
      </c>
      <c r="C3602" t="s">
        <v>2206</v>
      </c>
      <c r="D3602" t="s">
        <v>47</v>
      </c>
      <c r="E3602" s="1">
        <v>289.95370000000008</v>
      </c>
      <c r="F3602" s="1">
        <v>31.894907000000011</v>
      </c>
      <c r="G3602" s="1">
        <f t="shared" si="289"/>
        <v>31.894890288930142</v>
      </c>
      <c r="H3602" s="57">
        <f t="shared" si="290"/>
        <v>1</v>
      </c>
      <c r="I3602" s="1">
        <f t="shared" si="286"/>
        <v>32</v>
      </c>
      <c r="J3602" s="4">
        <f t="shared" si="287"/>
        <v>6.7376230282500055E-3</v>
      </c>
      <c r="K3602" s="19">
        <f t="shared" si="288"/>
        <v>343.47054673412879</v>
      </c>
    </row>
    <row r="3603" spans="2:11" x14ac:dyDescent="0.35">
      <c r="B3603" t="s">
        <v>768</v>
      </c>
      <c r="C3603" t="s">
        <v>2207</v>
      </c>
      <c r="D3603" t="s">
        <v>76</v>
      </c>
      <c r="E3603" s="1">
        <v>1264.4883580000001</v>
      </c>
      <c r="F3603" s="1">
        <v>139.09371938000001</v>
      </c>
      <c r="G3603" s="1">
        <f t="shared" si="289"/>
        <v>139.09364650300861</v>
      </c>
      <c r="H3603" s="57">
        <f t="shared" si="290"/>
        <v>1</v>
      </c>
      <c r="I3603" s="1">
        <f t="shared" si="286"/>
        <v>139</v>
      </c>
      <c r="J3603" s="4">
        <f t="shared" si="287"/>
        <v>2.9266550028960961E-2</v>
      </c>
      <c r="K3603" s="19">
        <f t="shared" si="288"/>
        <v>1491.9501873763718</v>
      </c>
    </row>
    <row r="3604" spans="2:11" x14ac:dyDescent="0.35">
      <c r="B3604" t="s">
        <v>768</v>
      </c>
      <c r="C3604" t="s">
        <v>2208</v>
      </c>
      <c r="D3604" t="s">
        <v>14</v>
      </c>
      <c r="E3604" s="1">
        <v>171.06979999999999</v>
      </c>
      <c r="F3604" s="1">
        <v>18.817678000000001</v>
      </c>
      <c r="G3604" s="1">
        <f t="shared" si="289"/>
        <v>18.817668140634936</v>
      </c>
      <c r="H3604" s="57">
        <f t="shared" si="290"/>
        <v>1</v>
      </c>
      <c r="I3604" s="1">
        <f t="shared" si="286"/>
        <v>19</v>
      </c>
      <c r="J3604" s="4">
        <f t="shared" si="287"/>
        <v>4.0004636730234409E-3</v>
      </c>
      <c r="K3604" s="19">
        <f t="shared" si="288"/>
        <v>203.93563712338897</v>
      </c>
    </row>
    <row r="3605" spans="2:11" x14ac:dyDescent="0.35">
      <c r="B3605" t="s">
        <v>768</v>
      </c>
      <c r="C3605" t="s">
        <v>2198</v>
      </c>
      <c r="D3605" t="s">
        <v>459</v>
      </c>
      <c r="E3605" s="1">
        <v>714.51058000000012</v>
      </c>
      <c r="F3605" s="1">
        <v>78.596163799999999</v>
      </c>
      <c r="G3605" s="1">
        <f t="shared" si="289"/>
        <v>78.596122620197065</v>
      </c>
      <c r="H3605" s="57">
        <f t="shared" si="290"/>
        <v>1</v>
      </c>
      <c r="I3605" s="1">
        <f t="shared" si="286"/>
        <v>79</v>
      </c>
      <c r="J3605" s="4">
        <f t="shared" si="287"/>
        <v>1.66335068509922E-2</v>
      </c>
      <c r="K3605" s="19">
        <f t="shared" si="288"/>
        <v>847.94291224988035</v>
      </c>
    </row>
    <row r="3606" spans="2:11" x14ac:dyDescent="0.35">
      <c r="B3606" t="s">
        <v>768</v>
      </c>
      <c r="C3606" t="s">
        <v>2209</v>
      </c>
      <c r="D3606" t="s">
        <v>1782</v>
      </c>
      <c r="E3606" s="1">
        <v>58.460799999999999</v>
      </c>
      <c r="F3606" s="1">
        <v>6.430688</v>
      </c>
      <c r="G3606" s="1">
        <f t="shared" si="289"/>
        <v>6.4306846306947856</v>
      </c>
      <c r="H3606" s="57">
        <f t="shared" si="290"/>
        <v>1</v>
      </c>
      <c r="I3606" s="1">
        <f t="shared" si="286"/>
        <v>6</v>
      </c>
      <c r="J3606" s="4">
        <f t="shared" si="287"/>
        <v>1.2633043177968761E-3</v>
      </c>
      <c r="K3606" s="19">
        <f t="shared" si="288"/>
        <v>64.400727512649155</v>
      </c>
    </row>
    <row r="3607" spans="2:11" x14ac:dyDescent="0.35">
      <c r="B3607" t="s">
        <v>768</v>
      </c>
      <c r="C3607" t="s">
        <v>2210</v>
      </c>
      <c r="D3607" t="s">
        <v>76</v>
      </c>
      <c r="E3607" s="1">
        <v>305.93547399999949</v>
      </c>
      <c r="F3607" s="1">
        <v>33.652902139999945</v>
      </c>
      <c r="G3607" s="1">
        <f t="shared" si="289"/>
        <v>33.652884507843218</v>
      </c>
      <c r="H3607" s="57">
        <f t="shared" si="290"/>
        <v>1</v>
      </c>
      <c r="I3607" s="1">
        <f t="shared" si="286"/>
        <v>34</v>
      </c>
      <c r="J3607" s="4">
        <f t="shared" si="287"/>
        <v>7.1587244675156304E-3</v>
      </c>
      <c r="K3607" s="19">
        <f t="shared" si="288"/>
        <v>364.9374559050118</v>
      </c>
    </row>
    <row r="3608" spans="2:11" x14ac:dyDescent="0.35">
      <c r="B3608" t="s">
        <v>768</v>
      </c>
      <c r="C3608" t="s">
        <v>2211</v>
      </c>
      <c r="D3608" t="s">
        <v>76</v>
      </c>
      <c r="E3608" s="1">
        <v>117.36161799999999</v>
      </c>
      <c r="F3608" s="1">
        <v>12.909777980000001</v>
      </c>
      <c r="G3608" s="1">
        <f t="shared" si="289"/>
        <v>12.909771216029759</v>
      </c>
      <c r="H3608" s="57">
        <f t="shared" si="290"/>
        <v>1</v>
      </c>
      <c r="I3608" s="1">
        <f t="shared" si="286"/>
        <v>13</v>
      </c>
      <c r="J3608" s="4">
        <f t="shared" si="287"/>
        <v>2.7371593552265646E-3</v>
      </c>
      <c r="K3608" s="19">
        <f t="shared" si="288"/>
        <v>139.53490961073982</v>
      </c>
    </row>
    <row r="3609" spans="2:11" x14ac:dyDescent="0.35">
      <c r="B3609" t="s">
        <v>768</v>
      </c>
      <c r="C3609" t="s">
        <v>2212</v>
      </c>
      <c r="D3609" t="s">
        <v>76</v>
      </c>
      <c r="E3609" s="1">
        <v>19.079919</v>
      </c>
      <c r="F3609" s="1">
        <v>2.0987910899999997</v>
      </c>
      <c r="G3609" s="1">
        <f t="shared" si="289"/>
        <v>2.0987899903559546</v>
      </c>
      <c r="H3609" s="57">
        <f t="shared" si="290"/>
        <v>1</v>
      </c>
      <c r="I3609" s="1">
        <f t="shared" si="286"/>
        <v>2</v>
      </c>
      <c r="J3609" s="4">
        <f t="shared" si="287"/>
        <v>4.2110143926562534E-4</v>
      </c>
      <c r="K3609" s="19">
        <f t="shared" si="288"/>
        <v>21.466909170883049</v>
      </c>
    </row>
    <row r="3610" spans="2:11" x14ac:dyDescent="0.35">
      <c r="B3610" t="s">
        <v>768</v>
      </c>
      <c r="C3610" t="s">
        <v>2213</v>
      </c>
      <c r="D3610" t="s">
        <v>47</v>
      </c>
      <c r="E3610" s="1">
        <v>186.06329999999997</v>
      </c>
      <c r="F3610" s="1">
        <v>20.466963</v>
      </c>
      <c r="G3610" s="1">
        <f t="shared" si="289"/>
        <v>20.466952276505847</v>
      </c>
      <c r="H3610" s="57">
        <f t="shared" si="290"/>
        <v>1</v>
      </c>
      <c r="I3610" s="1">
        <f t="shared" si="286"/>
        <v>20</v>
      </c>
      <c r="J3610" s="4">
        <f t="shared" si="287"/>
        <v>4.2110143926562538E-3</v>
      </c>
      <c r="K3610" s="19">
        <f t="shared" si="288"/>
        <v>214.66909170883051</v>
      </c>
    </row>
    <row r="3611" spans="2:11" x14ac:dyDescent="0.35">
      <c r="B3611" t="s">
        <v>768</v>
      </c>
      <c r="C3611" t="s">
        <v>2214</v>
      </c>
      <c r="D3611" t="s">
        <v>76</v>
      </c>
      <c r="E3611" s="1">
        <v>280.60620000000011</v>
      </c>
      <c r="F3611" s="1">
        <v>30.866682000000011</v>
      </c>
      <c r="G3611" s="1">
        <f t="shared" si="289"/>
        <v>30.866665827660036</v>
      </c>
      <c r="H3611" s="57">
        <f t="shared" si="290"/>
        <v>1</v>
      </c>
      <c r="I3611" s="1">
        <f t="shared" si="286"/>
        <v>31</v>
      </c>
      <c r="J3611" s="4">
        <f t="shared" si="287"/>
        <v>6.5270723086171926E-3</v>
      </c>
      <c r="K3611" s="19">
        <f t="shared" si="288"/>
        <v>332.73709214868722</v>
      </c>
    </row>
    <row r="3612" spans="2:11" x14ac:dyDescent="0.35">
      <c r="B3612" t="s">
        <v>768</v>
      </c>
      <c r="C3612" t="s">
        <v>2215</v>
      </c>
      <c r="D3612" t="s">
        <v>47</v>
      </c>
      <c r="E3612" s="1">
        <v>483.26710000000014</v>
      </c>
      <c r="F3612" s="1">
        <v>53.15938100000001</v>
      </c>
      <c r="G3612" s="1">
        <f t="shared" si="289"/>
        <v>53.159353147586771</v>
      </c>
      <c r="H3612" s="57">
        <f t="shared" si="290"/>
        <v>1</v>
      </c>
      <c r="I3612" s="1">
        <f t="shared" si="286"/>
        <v>53</v>
      </c>
      <c r="J3612" s="4">
        <f t="shared" si="287"/>
        <v>1.1159188140539072E-2</v>
      </c>
      <c r="K3612" s="19">
        <f t="shared" si="288"/>
        <v>568.87309302840083</v>
      </c>
    </row>
    <row r="3613" spans="2:11" x14ac:dyDescent="0.35">
      <c r="B3613" t="s">
        <v>768</v>
      </c>
      <c r="C3613" t="s">
        <v>2216</v>
      </c>
      <c r="D3613" t="s">
        <v>1782</v>
      </c>
      <c r="E3613" s="1">
        <v>327.49932000000001</v>
      </c>
      <c r="F3613" s="1">
        <v>36.024925199999998</v>
      </c>
      <c r="G3613" s="1">
        <f t="shared" si="289"/>
        <v>36.02490632504162</v>
      </c>
      <c r="H3613" s="57">
        <f t="shared" si="290"/>
        <v>1</v>
      </c>
      <c r="I3613" s="1">
        <f t="shared" si="286"/>
        <v>36</v>
      </c>
      <c r="J3613" s="4">
        <f t="shared" si="287"/>
        <v>7.5798259067812561E-3</v>
      </c>
      <c r="K3613" s="19">
        <f t="shared" si="288"/>
        <v>386.40436507589487</v>
      </c>
    </row>
    <row r="3614" spans="2:11" x14ac:dyDescent="0.35">
      <c r="B3614" t="s">
        <v>768</v>
      </c>
      <c r="C3614" t="s">
        <v>2217</v>
      </c>
      <c r="D3614" t="s">
        <v>47</v>
      </c>
      <c r="E3614" s="1">
        <v>593.35195999999996</v>
      </c>
      <c r="F3614" s="1">
        <v>65.268715599999993</v>
      </c>
      <c r="G3614" s="1">
        <f t="shared" si="289"/>
        <v>65.26868140300212</v>
      </c>
      <c r="H3614" s="57">
        <f t="shared" si="290"/>
        <v>1</v>
      </c>
      <c r="I3614" s="1">
        <f t="shared" si="286"/>
        <v>65</v>
      </c>
      <c r="J3614" s="4">
        <f t="shared" si="287"/>
        <v>1.3685796776132823E-2</v>
      </c>
      <c r="K3614" s="19">
        <f t="shared" si="288"/>
        <v>697.67454805369903</v>
      </c>
    </row>
    <row r="3615" spans="2:11" x14ac:dyDescent="0.35">
      <c r="B3615" t="s">
        <v>768</v>
      </c>
      <c r="C3615" t="s">
        <v>2218</v>
      </c>
      <c r="D3615" t="s">
        <v>47</v>
      </c>
      <c r="E3615" s="1">
        <v>289.17440000000016</v>
      </c>
      <c r="F3615" s="1">
        <v>31.809184000000023</v>
      </c>
      <c r="G3615" s="1">
        <f t="shared" si="289"/>
        <v>31.809167333844002</v>
      </c>
      <c r="H3615" s="57">
        <f t="shared" si="290"/>
        <v>1</v>
      </c>
      <c r="I3615" s="1">
        <f t="shared" si="286"/>
        <v>32</v>
      </c>
      <c r="J3615" s="4">
        <f t="shared" si="287"/>
        <v>6.7376230282500055E-3</v>
      </c>
      <c r="K3615" s="19">
        <f t="shared" si="288"/>
        <v>343.47054673412879</v>
      </c>
    </row>
    <row r="3616" spans="2:11" x14ac:dyDescent="0.35">
      <c r="B3616" t="s">
        <v>768</v>
      </c>
      <c r="C3616" t="s">
        <v>2181</v>
      </c>
      <c r="D3616" t="s">
        <v>76</v>
      </c>
      <c r="E3616" s="1">
        <v>0.76964999999999995</v>
      </c>
      <c r="F3616" s="1">
        <v>8.4661500000000001E-2</v>
      </c>
      <c r="G3616" s="1">
        <f t="shared" si="289"/>
        <v>8.4661455642314878E-2</v>
      </c>
      <c r="H3616" s="57">
        <f t="shared" si="290"/>
        <v>1</v>
      </c>
      <c r="I3616" s="1">
        <f t="shared" si="286"/>
        <v>0</v>
      </c>
      <c r="J3616" s="4">
        <f t="shared" si="287"/>
        <v>0</v>
      </c>
      <c r="K3616" s="19">
        <f t="shared" si="288"/>
        <v>0</v>
      </c>
    </row>
    <row r="3617" spans="2:11" x14ac:dyDescent="0.35">
      <c r="B3617" t="s">
        <v>768</v>
      </c>
      <c r="C3617" t="s">
        <v>2219</v>
      </c>
      <c r="D3617" t="s">
        <v>112</v>
      </c>
      <c r="E3617" s="1">
        <v>0</v>
      </c>
      <c r="F3617" s="1">
        <v>0</v>
      </c>
      <c r="G3617" s="1">
        <f t="shared" si="289"/>
        <v>0</v>
      </c>
      <c r="H3617" s="57">
        <f t="shared" si="290"/>
        <v>0.82600678126016336</v>
      </c>
      <c r="I3617" s="1">
        <f t="shared" si="286"/>
        <v>0</v>
      </c>
      <c r="J3617" s="4">
        <f t="shared" si="287"/>
        <v>0</v>
      </c>
      <c r="K3617" s="19">
        <f t="shared" si="288"/>
        <v>0</v>
      </c>
    </row>
    <row r="3618" spans="2:11" x14ac:dyDescent="0.35">
      <c r="B3618" t="s">
        <v>768</v>
      </c>
      <c r="C3618" t="s">
        <v>2220</v>
      </c>
      <c r="D3618" t="s">
        <v>112</v>
      </c>
      <c r="E3618" s="1">
        <v>8.5868000000000291E-2</v>
      </c>
      <c r="F3618" s="1">
        <v>9.4454800000000321E-3</v>
      </c>
      <c r="G3618" s="1">
        <f t="shared" si="289"/>
        <v>9.4454750511197543E-3</v>
      </c>
      <c r="H3618" s="57">
        <f t="shared" si="290"/>
        <v>0.82600678126016336</v>
      </c>
      <c r="I3618" s="1">
        <f t="shared" si="286"/>
        <v>0</v>
      </c>
      <c r="J3618" s="4">
        <f t="shared" si="287"/>
        <v>0</v>
      </c>
      <c r="K3618" s="19">
        <f t="shared" si="288"/>
        <v>0</v>
      </c>
    </row>
    <row r="3619" spans="2:11" x14ac:dyDescent="0.35">
      <c r="B3619" t="s">
        <v>768</v>
      </c>
      <c r="C3619" t="s">
        <v>2221</v>
      </c>
      <c r="D3619" t="s">
        <v>76</v>
      </c>
      <c r="E3619" s="1">
        <v>27.996830000000003</v>
      </c>
      <c r="F3619" s="1">
        <v>3.0796513000000005</v>
      </c>
      <c r="G3619" s="1">
        <f t="shared" si="289"/>
        <v>3.079649686442449</v>
      </c>
      <c r="H3619" s="57">
        <f t="shared" si="290"/>
        <v>1</v>
      </c>
      <c r="I3619" s="1">
        <f t="shared" si="286"/>
        <v>3</v>
      </c>
      <c r="J3619" s="4">
        <f t="shared" si="287"/>
        <v>6.3165215889843804E-4</v>
      </c>
      <c r="K3619" s="19">
        <f t="shared" si="288"/>
        <v>32.200363756324577</v>
      </c>
    </row>
    <row r="3620" spans="2:11" x14ac:dyDescent="0.35">
      <c r="B3620" t="s">
        <v>768</v>
      </c>
      <c r="C3620" t="s">
        <v>1668</v>
      </c>
      <c r="D3620" t="s">
        <v>76</v>
      </c>
      <c r="E3620" s="1">
        <v>1.2807899999999999</v>
      </c>
      <c r="F3620" s="1">
        <v>0.14088689999999998</v>
      </c>
      <c r="G3620" s="1">
        <f t="shared" si="289"/>
        <v>0.14088682618348658</v>
      </c>
      <c r="H3620" s="57">
        <f t="shared" si="290"/>
        <v>1</v>
      </c>
      <c r="I3620" s="1">
        <f t="shared" si="286"/>
        <v>0</v>
      </c>
      <c r="J3620" s="4">
        <f t="shared" si="287"/>
        <v>0</v>
      </c>
      <c r="K3620" s="19">
        <f t="shared" si="288"/>
        <v>0</v>
      </c>
    </row>
    <row r="3621" spans="2:11" x14ac:dyDescent="0.35">
      <c r="B3621" t="s">
        <v>768</v>
      </c>
      <c r="C3621" t="s">
        <v>1557</v>
      </c>
      <c r="D3621" t="s">
        <v>112</v>
      </c>
      <c r="E3621" s="1">
        <v>8.1199999999999987E-3</v>
      </c>
      <c r="F3621" s="1">
        <v>8.9319999999999992E-4</v>
      </c>
      <c r="G3621" s="1">
        <f t="shared" si="289"/>
        <v>8.9319953201532742E-4</v>
      </c>
      <c r="H3621" s="57">
        <f t="shared" si="290"/>
        <v>0.82600678126016336</v>
      </c>
      <c r="I3621" s="1">
        <f t="shared" si="286"/>
        <v>0</v>
      </c>
      <c r="J3621" s="4">
        <f t="shared" si="287"/>
        <v>0</v>
      </c>
      <c r="K3621" s="19">
        <f t="shared" si="288"/>
        <v>0</v>
      </c>
    </row>
    <row r="3622" spans="2:11" x14ac:dyDescent="0.35">
      <c r="B3622" t="s">
        <v>768</v>
      </c>
      <c r="C3622" t="s">
        <v>845</v>
      </c>
      <c r="D3622" t="s">
        <v>76</v>
      </c>
      <c r="E3622" s="1">
        <v>4.7378400000000003</v>
      </c>
      <c r="F3622" s="1">
        <v>0.52116239999999991</v>
      </c>
      <c r="G3622" s="1">
        <f t="shared" si="289"/>
        <v>0.52116212694131758</v>
      </c>
      <c r="H3622" s="57">
        <f t="shared" si="290"/>
        <v>1</v>
      </c>
      <c r="I3622" s="1">
        <f t="shared" si="286"/>
        <v>1</v>
      </c>
      <c r="J3622" s="4">
        <f t="shared" si="287"/>
        <v>2.1055071963281267E-4</v>
      </c>
      <c r="K3622" s="19">
        <f t="shared" si="288"/>
        <v>10.733454585441525</v>
      </c>
    </row>
    <row r="3623" spans="2:11" x14ac:dyDescent="0.35">
      <c r="B3623" t="s">
        <v>768</v>
      </c>
      <c r="C3623" t="s">
        <v>2222</v>
      </c>
      <c r="D3623" t="s">
        <v>1782</v>
      </c>
      <c r="E3623" s="1">
        <v>188.86144700000011</v>
      </c>
      <c r="F3623" s="1">
        <v>20.77475917000001</v>
      </c>
      <c r="G3623" s="1">
        <f t="shared" si="289"/>
        <v>20.774748285238626</v>
      </c>
      <c r="H3623" s="57">
        <f t="shared" si="290"/>
        <v>1</v>
      </c>
      <c r="I3623" s="1">
        <f t="shared" si="286"/>
        <v>21</v>
      </c>
      <c r="J3623" s="4">
        <f t="shared" si="287"/>
        <v>4.4215651122890666E-3</v>
      </c>
      <c r="K3623" s="19">
        <f t="shared" si="288"/>
        <v>225.40254629427204</v>
      </c>
    </row>
    <row r="3624" spans="2:11" x14ac:dyDescent="0.35">
      <c r="B3624" t="s">
        <v>768</v>
      </c>
      <c r="C3624" t="s">
        <v>1954</v>
      </c>
      <c r="D3624" t="s">
        <v>76</v>
      </c>
      <c r="E3624" s="1">
        <v>2.2058400000000002</v>
      </c>
      <c r="F3624" s="1">
        <v>0.24264240000000004</v>
      </c>
      <c r="G3624" s="1">
        <f t="shared" si="289"/>
        <v>0.24264227286954312</v>
      </c>
      <c r="H3624" s="57">
        <f t="shared" si="290"/>
        <v>1</v>
      </c>
      <c r="I3624" s="1">
        <f t="shared" si="286"/>
        <v>0</v>
      </c>
      <c r="J3624" s="4">
        <f t="shared" si="287"/>
        <v>0</v>
      </c>
      <c r="K3624" s="19">
        <f t="shared" si="288"/>
        <v>0</v>
      </c>
    </row>
    <row r="3625" spans="2:11" x14ac:dyDescent="0.35">
      <c r="B3625" t="s">
        <v>768</v>
      </c>
      <c r="C3625" t="s">
        <v>2223</v>
      </c>
      <c r="D3625" t="s">
        <v>288</v>
      </c>
      <c r="E3625" s="1">
        <v>406.55937500000005</v>
      </c>
      <c r="F3625" s="1">
        <v>44.721531249999998</v>
      </c>
      <c r="G3625" s="1">
        <f t="shared" si="289"/>
        <v>44.721507818527591</v>
      </c>
      <c r="H3625" s="57">
        <f t="shared" si="290"/>
        <v>1</v>
      </c>
      <c r="I3625" s="1">
        <f t="shared" si="286"/>
        <v>45</v>
      </c>
      <c r="J3625" s="4">
        <f t="shared" si="287"/>
        <v>9.474782383476571E-3</v>
      </c>
      <c r="K3625" s="19">
        <f t="shared" si="288"/>
        <v>483.00545634486866</v>
      </c>
    </row>
    <row r="3626" spans="2:11" x14ac:dyDescent="0.35">
      <c r="B3626" t="s">
        <v>768</v>
      </c>
      <c r="C3626" t="s">
        <v>2224</v>
      </c>
      <c r="D3626" t="s">
        <v>113</v>
      </c>
      <c r="E3626" s="1">
        <v>11295.510665</v>
      </c>
      <c r="F3626" s="1">
        <v>1242.50617315</v>
      </c>
      <c r="G3626" s="1">
        <f t="shared" si="289"/>
        <v>1242.5055221492785</v>
      </c>
      <c r="H3626" s="57">
        <f t="shared" si="290"/>
        <v>1</v>
      </c>
      <c r="I3626" s="1">
        <f t="shared" si="286"/>
        <v>1243</v>
      </c>
      <c r="J3626" s="4">
        <f t="shared" si="287"/>
        <v>0.26171454450358617</v>
      </c>
      <c r="K3626" s="19">
        <f t="shared" si="288"/>
        <v>13341.684049703816</v>
      </c>
    </row>
    <row r="3627" spans="2:11" x14ac:dyDescent="0.35">
      <c r="B3627" t="s">
        <v>768</v>
      </c>
      <c r="C3627" t="s">
        <v>253</v>
      </c>
      <c r="D3627" t="s">
        <v>76</v>
      </c>
      <c r="E3627" s="1">
        <v>3.4363000000000001</v>
      </c>
      <c r="F3627" s="1">
        <v>0.37799300000000002</v>
      </c>
      <c r="G3627" s="1">
        <f t="shared" si="289"/>
        <v>0.37799280195372781</v>
      </c>
      <c r="H3627" s="57">
        <f t="shared" si="290"/>
        <v>1</v>
      </c>
      <c r="I3627" s="1">
        <f t="shared" si="286"/>
        <v>0</v>
      </c>
      <c r="J3627" s="4">
        <f t="shared" si="287"/>
        <v>0</v>
      </c>
      <c r="K3627" s="19">
        <f t="shared" si="288"/>
        <v>0</v>
      </c>
    </row>
    <row r="3628" spans="2:11" x14ac:dyDescent="0.35">
      <c r="B3628" t="s">
        <v>768</v>
      </c>
      <c r="C3628" t="s">
        <v>254</v>
      </c>
      <c r="D3628" t="s">
        <v>112</v>
      </c>
      <c r="E3628" s="1">
        <v>3.5224000000000002</v>
      </c>
      <c r="F3628" s="1">
        <v>0.38746400000000003</v>
      </c>
      <c r="G3628" s="1">
        <f t="shared" si="289"/>
        <v>0.38746379699147659</v>
      </c>
      <c r="H3628" s="57">
        <f t="shared" si="290"/>
        <v>0.82600678126016336</v>
      </c>
      <c r="I3628" s="1">
        <f t="shared" si="286"/>
        <v>0</v>
      </c>
      <c r="J3628" s="4">
        <f t="shared" si="287"/>
        <v>0</v>
      </c>
      <c r="K3628" s="19">
        <f t="shared" si="288"/>
        <v>0</v>
      </c>
    </row>
    <row r="3629" spans="2:11" x14ac:dyDescent="0.35">
      <c r="B3629" t="s">
        <v>768</v>
      </c>
      <c r="C3629" t="s">
        <v>254</v>
      </c>
      <c r="D3629" t="s">
        <v>112</v>
      </c>
      <c r="E3629" s="1">
        <v>2.7306999999999997</v>
      </c>
      <c r="F3629" s="1">
        <v>0.30037699999999995</v>
      </c>
      <c r="G3629" s="1">
        <f t="shared" si="289"/>
        <v>0.30037684261998204</v>
      </c>
      <c r="H3629" s="57">
        <f t="shared" si="290"/>
        <v>0.82600678126016336</v>
      </c>
      <c r="I3629" s="1">
        <f t="shared" si="286"/>
        <v>0</v>
      </c>
      <c r="J3629" s="4">
        <f t="shared" si="287"/>
        <v>0</v>
      </c>
      <c r="K3629" s="19">
        <f t="shared" si="288"/>
        <v>0</v>
      </c>
    </row>
    <row r="3630" spans="2:11" x14ac:dyDescent="0.35">
      <c r="B3630" t="s">
        <v>768</v>
      </c>
      <c r="C3630" t="s">
        <v>254</v>
      </c>
      <c r="D3630" t="s">
        <v>112</v>
      </c>
      <c r="E3630" s="1">
        <v>2.0076000000000001</v>
      </c>
      <c r="F3630" s="1">
        <v>0.220836</v>
      </c>
      <c r="G3630" s="1">
        <f t="shared" si="289"/>
        <v>0.22083588429482406</v>
      </c>
      <c r="H3630" s="57">
        <f t="shared" si="290"/>
        <v>0.82600678126016336</v>
      </c>
      <c r="I3630" s="1">
        <f t="shared" si="286"/>
        <v>0</v>
      </c>
      <c r="J3630" s="4">
        <f t="shared" si="287"/>
        <v>0</v>
      </c>
      <c r="K3630" s="19">
        <f t="shared" si="288"/>
        <v>0</v>
      </c>
    </row>
    <row r="3631" spans="2:11" x14ac:dyDescent="0.35">
      <c r="B3631" t="s">
        <v>768</v>
      </c>
      <c r="C3631" t="s">
        <v>254</v>
      </c>
      <c r="D3631" t="s">
        <v>112</v>
      </c>
      <c r="E3631" s="1">
        <v>3.8835999999999999</v>
      </c>
      <c r="F3631" s="1">
        <v>0.42719600000000002</v>
      </c>
      <c r="G3631" s="1">
        <f t="shared" si="289"/>
        <v>0.42719577617422733</v>
      </c>
      <c r="H3631" s="57">
        <f t="shared" si="290"/>
        <v>0.82600678126016336</v>
      </c>
      <c r="I3631" s="1">
        <f t="shared" si="286"/>
        <v>0</v>
      </c>
      <c r="J3631" s="4">
        <f t="shared" si="287"/>
        <v>0</v>
      </c>
      <c r="K3631" s="19">
        <f t="shared" si="288"/>
        <v>0</v>
      </c>
    </row>
    <row r="3632" spans="2:11" x14ac:dyDescent="0.35">
      <c r="B3632" t="s">
        <v>768</v>
      </c>
      <c r="C3632" t="s">
        <v>1070</v>
      </c>
      <c r="D3632" t="s">
        <v>47</v>
      </c>
      <c r="E3632">
        <v>1.6166399999999999</v>
      </c>
      <c r="F3632">
        <v>0.1778304</v>
      </c>
      <c r="G3632" s="1">
        <f t="shared" ref="G3632:G3695" si="291">F3632*($G$3/$F$3)</f>
        <v>0.17783030682724865</v>
      </c>
      <c r="H3632" s="57">
        <f t="shared" ref="H3632:H3695" si="292">+VLOOKUP(D3632,$P$8:$AF$357,17,0)</f>
        <v>1</v>
      </c>
      <c r="I3632" s="1">
        <f t="shared" ref="I3632:I3695" si="293">+ROUND(H3632*G3632,0)</f>
        <v>0</v>
      </c>
      <c r="J3632" s="4">
        <f t="shared" ref="J3632:J3695" si="294">$J$3*(I3632/$I$4)</f>
        <v>0</v>
      </c>
      <c r="K3632" s="19">
        <f t="shared" ref="K3632:K3695" si="295">$L$3*J3632</f>
        <v>0</v>
      </c>
    </row>
    <row r="3633" spans="2:11" x14ac:dyDescent="0.35">
      <c r="B3633" t="s">
        <v>768</v>
      </c>
      <c r="C3633" t="s">
        <v>1360</v>
      </c>
      <c r="D3633" t="s">
        <v>288</v>
      </c>
      <c r="E3633">
        <v>398.87932000000012</v>
      </c>
      <c r="F3633">
        <v>43.87672520000001</v>
      </c>
      <c r="G3633" s="1">
        <f t="shared" si="291"/>
        <v>43.876702211156669</v>
      </c>
      <c r="H3633" s="57">
        <f t="shared" si="292"/>
        <v>1</v>
      </c>
      <c r="I3633" s="1">
        <f t="shared" si="293"/>
        <v>44</v>
      </c>
      <c r="J3633" s="4">
        <f t="shared" si="294"/>
        <v>9.2642316638437573E-3</v>
      </c>
      <c r="K3633" s="19">
        <f t="shared" si="295"/>
        <v>472.27200175942704</v>
      </c>
    </row>
    <row r="3634" spans="2:11" x14ac:dyDescent="0.35">
      <c r="B3634" t="s">
        <v>768</v>
      </c>
      <c r="C3634" t="s">
        <v>1888</v>
      </c>
      <c r="D3634" t="s">
        <v>76</v>
      </c>
      <c r="E3634">
        <v>4.3988000000000005</v>
      </c>
      <c r="F3634">
        <v>0.48386800000000008</v>
      </c>
      <c r="G3634" s="1">
        <f t="shared" si="291"/>
        <v>0.48386774648140679</v>
      </c>
      <c r="H3634" s="57">
        <f t="shared" si="292"/>
        <v>1</v>
      </c>
      <c r="I3634" s="1">
        <f t="shared" si="293"/>
        <v>0</v>
      </c>
      <c r="J3634" s="4">
        <f t="shared" si="294"/>
        <v>0</v>
      </c>
      <c r="K3634" s="19">
        <f t="shared" si="295"/>
        <v>0</v>
      </c>
    </row>
    <row r="3635" spans="2:11" x14ac:dyDescent="0.35">
      <c r="B3635" t="s">
        <v>768</v>
      </c>
      <c r="C3635" t="s">
        <v>2184</v>
      </c>
      <c r="D3635" t="s">
        <v>112</v>
      </c>
      <c r="E3635">
        <v>2.5566399999999998</v>
      </c>
      <c r="F3635">
        <v>0.28123039999999999</v>
      </c>
      <c r="G3635" s="1">
        <f t="shared" si="291"/>
        <v>0.28123025265168311</v>
      </c>
      <c r="H3635" s="57">
        <f t="shared" si="292"/>
        <v>0.82600678126016336</v>
      </c>
      <c r="I3635" s="1">
        <f t="shared" si="293"/>
        <v>0</v>
      </c>
      <c r="J3635" s="4">
        <f t="shared" si="294"/>
        <v>0</v>
      </c>
      <c r="K3635" s="19">
        <f t="shared" si="295"/>
        <v>0</v>
      </c>
    </row>
    <row r="3636" spans="2:11" x14ac:dyDescent="0.35">
      <c r="B3636" t="s">
        <v>768</v>
      </c>
      <c r="C3636" t="s">
        <v>1928</v>
      </c>
      <c r="D3636" t="s">
        <v>47</v>
      </c>
      <c r="E3636">
        <v>152.04574199999999</v>
      </c>
      <c r="F3636">
        <v>16.725031619999999</v>
      </c>
      <c r="G3636" s="1">
        <f t="shared" si="291"/>
        <v>16.725022857059511</v>
      </c>
      <c r="H3636" s="57">
        <f t="shared" si="292"/>
        <v>1</v>
      </c>
      <c r="I3636" s="1">
        <f t="shared" si="293"/>
        <v>17</v>
      </c>
      <c r="J3636" s="4">
        <f t="shared" si="294"/>
        <v>3.5793622337578152E-3</v>
      </c>
      <c r="K3636" s="19">
        <f t="shared" si="295"/>
        <v>182.4687279525059</v>
      </c>
    </row>
    <row r="3637" spans="2:11" x14ac:dyDescent="0.35">
      <c r="B3637" t="s">
        <v>768</v>
      </c>
      <c r="C3637" t="s">
        <v>1134</v>
      </c>
      <c r="D3637" t="s">
        <v>47</v>
      </c>
      <c r="E3637">
        <v>3.3470399999999998</v>
      </c>
      <c r="F3637">
        <v>0.36817439999999996</v>
      </c>
      <c r="G3637" s="1">
        <f t="shared" si="291"/>
        <v>0.36817420709810117</v>
      </c>
      <c r="H3637" s="57">
        <f t="shared" si="292"/>
        <v>1</v>
      </c>
      <c r="I3637" s="1">
        <f t="shared" si="293"/>
        <v>0</v>
      </c>
      <c r="J3637" s="4">
        <f t="shared" si="294"/>
        <v>0</v>
      </c>
      <c r="K3637" s="19">
        <f t="shared" si="295"/>
        <v>0</v>
      </c>
    </row>
    <row r="3638" spans="2:11" x14ac:dyDescent="0.35">
      <c r="B3638" t="s">
        <v>768</v>
      </c>
      <c r="C3638" t="s">
        <v>1134</v>
      </c>
      <c r="D3638" t="s">
        <v>47</v>
      </c>
      <c r="E3638">
        <v>2.15808</v>
      </c>
      <c r="F3638">
        <v>0.23738880000000001</v>
      </c>
      <c r="G3638" s="1">
        <f t="shared" si="291"/>
        <v>0.2373886756221229</v>
      </c>
      <c r="H3638" s="57">
        <f t="shared" si="292"/>
        <v>1</v>
      </c>
      <c r="I3638" s="1">
        <f t="shared" si="293"/>
        <v>0</v>
      </c>
      <c r="J3638" s="4">
        <f t="shared" si="294"/>
        <v>0</v>
      </c>
      <c r="K3638" s="19">
        <f t="shared" si="295"/>
        <v>0</v>
      </c>
    </row>
    <row r="3639" spans="2:11" x14ac:dyDescent="0.35">
      <c r="B3639" t="s">
        <v>768</v>
      </c>
      <c r="C3639" t="s">
        <v>967</v>
      </c>
      <c r="D3639" t="s">
        <v>76</v>
      </c>
      <c r="E3639">
        <v>2.2022399999999998</v>
      </c>
      <c r="F3639">
        <v>0.24224639999999997</v>
      </c>
      <c r="G3639" s="1">
        <f t="shared" si="291"/>
        <v>0.24224627307702395</v>
      </c>
      <c r="H3639" s="57">
        <f t="shared" si="292"/>
        <v>1</v>
      </c>
      <c r="I3639" s="1">
        <f t="shared" si="293"/>
        <v>0</v>
      </c>
      <c r="J3639" s="4">
        <f t="shared" si="294"/>
        <v>0</v>
      </c>
      <c r="K3639" s="19">
        <f t="shared" si="295"/>
        <v>0</v>
      </c>
    </row>
    <row r="3640" spans="2:11" x14ac:dyDescent="0.35">
      <c r="B3640" t="s">
        <v>768</v>
      </c>
      <c r="C3640" t="s">
        <v>967</v>
      </c>
      <c r="D3640" t="s">
        <v>76</v>
      </c>
      <c r="E3640">
        <v>1.0382400000000001</v>
      </c>
      <c r="F3640">
        <v>0.1142064</v>
      </c>
      <c r="G3640" s="1">
        <f t="shared" si="291"/>
        <v>0.11420634016251152</v>
      </c>
      <c r="H3640" s="57">
        <f t="shared" si="292"/>
        <v>1</v>
      </c>
      <c r="I3640" s="1">
        <f t="shared" si="293"/>
        <v>0</v>
      </c>
      <c r="J3640" s="4">
        <f t="shared" si="294"/>
        <v>0</v>
      </c>
      <c r="K3640" s="19">
        <f t="shared" si="295"/>
        <v>0</v>
      </c>
    </row>
    <row r="3641" spans="2:11" x14ac:dyDescent="0.35">
      <c r="B3641" t="s">
        <v>768</v>
      </c>
      <c r="C3641" t="s">
        <v>2225</v>
      </c>
      <c r="D3641" t="s">
        <v>1805</v>
      </c>
      <c r="E3641">
        <v>622.08292999999799</v>
      </c>
      <c r="F3641">
        <v>68.429122299999776</v>
      </c>
      <c r="G3641" s="1">
        <f t="shared" si="291"/>
        <v>68.429086447133244</v>
      </c>
      <c r="H3641" s="57">
        <f t="shared" si="292"/>
        <v>1</v>
      </c>
      <c r="I3641" s="1">
        <f t="shared" si="293"/>
        <v>68</v>
      </c>
      <c r="J3641" s="4">
        <f t="shared" si="294"/>
        <v>1.4317448935031261E-2</v>
      </c>
      <c r="K3641" s="19">
        <f t="shared" si="295"/>
        <v>729.8749118100236</v>
      </c>
    </row>
    <row r="3642" spans="2:11" x14ac:dyDescent="0.35">
      <c r="B3642" t="s">
        <v>768</v>
      </c>
      <c r="C3642" t="s">
        <v>1741</v>
      </c>
      <c r="D3642" t="s">
        <v>47</v>
      </c>
      <c r="E3642">
        <v>111.1644</v>
      </c>
      <c r="F3642">
        <v>12.228084000000001</v>
      </c>
      <c r="G3642" s="1">
        <f t="shared" si="291"/>
        <v>12.22807759319762</v>
      </c>
      <c r="H3642" s="57">
        <f t="shared" si="292"/>
        <v>1</v>
      </c>
      <c r="I3642" s="1">
        <f t="shared" si="293"/>
        <v>12</v>
      </c>
      <c r="J3642" s="4">
        <f t="shared" si="294"/>
        <v>2.5266086355937522E-3</v>
      </c>
      <c r="K3642" s="19">
        <f t="shared" si="295"/>
        <v>128.80145502529831</v>
      </c>
    </row>
    <row r="3643" spans="2:11" x14ac:dyDescent="0.35">
      <c r="B3643" t="s">
        <v>768</v>
      </c>
      <c r="C3643" t="s">
        <v>2226</v>
      </c>
      <c r="D3643" t="s">
        <v>288</v>
      </c>
      <c r="E3643">
        <v>1127.4465</v>
      </c>
      <c r="F3643">
        <v>124.019115</v>
      </c>
      <c r="G3643" s="1">
        <f t="shared" si="291"/>
        <v>124.01905002122155</v>
      </c>
      <c r="H3643" s="57">
        <f t="shared" si="292"/>
        <v>1</v>
      </c>
      <c r="I3643" s="1">
        <f t="shared" si="293"/>
        <v>124</v>
      </c>
      <c r="J3643" s="4">
        <f t="shared" si="294"/>
        <v>2.6108289234468771E-2</v>
      </c>
      <c r="K3643" s="19">
        <f t="shared" si="295"/>
        <v>1330.9483685947489</v>
      </c>
    </row>
    <row r="3644" spans="2:11" x14ac:dyDescent="0.35">
      <c r="B3644" t="s">
        <v>768</v>
      </c>
      <c r="C3644" t="s">
        <v>2227</v>
      </c>
      <c r="D3644" t="s">
        <v>47</v>
      </c>
      <c r="E3644">
        <v>212.99557899999991</v>
      </c>
      <c r="F3644">
        <v>23.429513689999986</v>
      </c>
      <c r="G3644" s="1">
        <f t="shared" si="291"/>
        <v>23.429501414302166</v>
      </c>
      <c r="H3644" s="57">
        <f t="shared" si="292"/>
        <v>1</v>
      </c>
      <c r="I3644" s="1">
        <f t="shared" si="293"/>
        <v>23</v>
      </c>
      <c r="J3644" s="4">
        <f t="shared" si="294"/>
        <v>4.8426665515546915E-3</v>
      </c>
      <c r="K3644" s="19">
        <f t="shared" si="295"/>
        <v>246.86945546515506</v>
      </c>
    </row>
    <row r="3645" spans="2:11" x14ac:dyDescent="0.35">
      <c r="B3645" t="s">
        <v>768</v>
      </c>
      <c r="C3645" t="s">
        <v>2228</v>
      </c>
      <c r="D3645" t="s">
        <v>1782</v>
      </c>
      <c r="E3645">
        <v>202.93565100000069</v>
      </c>
      <c r="F3645">
        <v>22.322921610000076</v>
      </c>
      <c r="G3645" s="1">
        <f t="shared" si="291"/>
        <v>22.322909914091927</v>
      </c>
      <c r="H3645" s="57">
        <f t="shared" si="292"/>
        <v>1</v>
      </c>
      <c r="I3645" s="1">
        <f t="shared" si="293"/>
        <v>22</v>
      </c>
      <c r="J3645" s="4">
        <f t="shared" si="294"/>
        <v>4.6321158319218786E-3</v>
      </c>
      <c r="K3645" s="19">
        <f t="shared" si="295"/>
        <v>236.13600087971352</v>
      </c>
    </row>
    <row r="3646" spans="2:11" x14ac:dyDescent="0.35">
      <c r="B3646" t="s">
        <v>768</v>
      </c>
      <c r="C3646" t="s">
        <v>2229</v>
      </c>
      <c r="D3646" t="s">
        <v>47</v>
      </c>
      <c r="E3646">
        <v>392.78270299999997</v>
      </c>
      <c r="F3646">
        <v>43.206097329999999</v>
      </c>
      <c r="G3646" s="1">
        <f t="shared" si="291"/>
        <v>43.206074692526521</v>
      </c>
      <c r="H3646" s="57">
        <f t="shared" si="292"/>
        <v>1</v>
      </c>
      <c r="I3646" s="1">
        <f t="shared" si="293"/>
        <v>43</v>
      </c>
      <c r="J3646" s="4">
        <f t="shared" si="294"/>
        <v>9.0536809442109453E-3</v>
      </c>
      <c r="K3646" s="19">
        <f t="shared" si="295"/>
        <v>461.53854717398559</v>
      </c>
    </row>
    <row r="3647" spans="2:11" x14ac:dyDescent="0.35">
      <c r="B3647" t="s">
        <v>768</v>
      </c>
      <c r="C3647" t="s">
        <v>2230</v>
      </c>
      <c r="D3647" t="s">
        <v>47</v>
      </c>
      <c r="E3647">
        <v>319.30764999999997</v>
      </c>
      <c r="F3647">
        <v>35.123841499999997</v>
      </c>
      <c r="G3647" s="1">
        <f t="shared" si="291"/>
        <v>35.123823097156894</v>
      </c>
      <c r="H3647" s="57">
        <f t="shared" si="292"/>
        <v>1</v>
      </c>
      <c r="I3647" s="1">
        <f t="shared" si="293"/>
        <v>35</v>
      </c>
      <c r="J3647" s="4">
        <f t="shared" si="294"/>
        <v>7.3692751871484432E-3</v>
      </c>
      <c r="K3647" s="19">
        <f t="shared" si="295"/>
        <v>375.67091049045337</v>
      </c>
    </row>
    <row r="3648" spans="2:11" x14ac:dyDescent="0.35">
      <c r="B3648" t="s">
        <v>768</v>
      </c>
      <c r="C3648" t="s">
        <v>2231</v>
      </c>
      <c r="D3648" t="s">
        <v>47</v>
      </c>
      <c r="E3648">
        <v>994.8584249999999</v>
      </c>
      <c r="F3648">
        <v>109.43442675</v>
      </c>
      <c r="G3648" s="1">
        <f t="shared" si="291"/>
        <v>109.43436941274702</v>
      </c>
      <c r="H3648" s="57">
        <f t="shared" si="292"/>
        <v>1</v>
      </c>
      <c r="I3648" s="1">
        <f t="shared" si="293"/>
        <v>109</v>
      </c>
      <c r="J3648" s="4">
        <f t="shared" si="294"/>
        <v>2.295002843997658E-2</v>
      </c>
      <c r="K3648" s="19">
        <f t="shared" si="295"/>
        <v>1169.946549813126</v>
      </c>
    </row>
    <row r="3649" spans="2:11" x14ac:dyDescent="0.35">
      <c r="B3649" t="s">
        <v>768</v>
      </c>
      <c r="C3649" t="s">
        <v>2232</v>
      </c>
      <c r="D3649" t="s">
        <v>47</v>
      </c>
      <c r="E3649">
        <v>761.25767599999995</v>
      </c>
      <c r="F3649">
        <v>83.738344360000013</v>
      </c>
      <c r="G3649" s="1">
        <f t="shared" si="291"/>
        <v>83.738300485994571</v>
      </c>
      <c r="H3649" s="57">
        <f t="shared" si="292"/>
        <v>1</v>
      </c>
      <c r="I3649" s="1">
        <f t="shared" si="293"/>
        <v>84</v>
      </c>
      <c r="J3649" s="4">
        <f t="shared" si="294"/>
        <v>1.7686260449156267E-2</v>
      </c>
      <c r="K3649" s="19">
        <f t="shared" si="295"/>
        <v>901.61018517708817</v>
      </c>
    </row>
    <row r="3650" spans="2:11" x14ac:dyDescent="0.35">
      <c r="B3650" t="s">
        <v>768</v>
      </c>
      <c r="C3650" t="s">
        <v>2232</v>
      </c>
      <c r="D3650" t="s">
        <v>47</v>
      </c>
      <c r="E3650">
        <v>1372.1731150000001</v>
      </c>
      <c r="F3650">
        <v>150.93904265</v>
      </c>
      <c r="G3650" s="1">
        <f t="shared" si="291"/>
        <v>150.93896356675052</v>
      </c>
      <c r="H3650" s="57">
        <f t="shared" si="292"/>
        <v>1</v>
      </c>
      <c r="I3650" s="1">
        <f t="shared" si="293"/>
        <v>151</v>
      </c>
      <c r="J3650" s="4">
        <f t="shared" si="294"/>
        <v>3.1793158664554712E-2</v>
      </c>
      <c r="K3650" s="19">
        <f t="shared" si="295"/>
        <v>1620.7516424016701</v>
      </c>
    </row>
    <row r="3651" spans="2:11" x14ac:dyDescent="0.35">
      <c r="B3651" t="s">
        <v>768</v>
      </c>
      <c r="C3651" t="s">
        <v>2233</v>
      </c>
      <c r="D3651" t="s">
        <v>716</v>
      </c>
      <c r="E3651">
        <v>602.18130799999994</v>
      </c>
      <c r="F3651">
        <v>66.239943879999998</v>
      </c>
      <c r="G3651" s="1">
        <f t="shared" si="291"/>
        <v>66.239909174135192</v>
      </c>
      <c r="H3651" s="57">
        <f t="shared" si="292"/>
        <v>1</v>
      </c>
      <c r="I3651" s="1">
        <f t="shared" si="293"/>
        <v>66</v>
      </c>
      <c r="J3651" s="4">
        <f t="shared" si="294"/>
        <v>1.3896347495765637E-2</v>
      </c>
      <c r="K3651" s="19">
        <f t="shared" si="295"/>
        <v>708.40800263914059</v>
      </c>
    </row>
    <row r="3652" spans="2:11" x14ac:dyDescent="0.35">
      <c r="B3652" t="s">
        <v>768</v>
      </c>
      <c r="C3652" t="s">
        <v>2234</v>
      </c>
      <c r="D3652" t="s">
        <v>288</v>
      </c>
      <c r="E3652">
        <v>738.909762</v>
      </c>
      <c r="F3652">
        <v>81.280073819999998</v>
      </c>
      <c r="G3652" s="1">
        <f t="shared" si="291"/>
        <v>81.280031233984857</v>
      </c>
      <c r="H3652" s="57">
        <f t="shared" si="292"/>
        <v>1</v>
      </c>
      <c r="I3652" s="1">
        <f t="shared" si="293"/>
        <v>81</v>
      </c>
      <c r="J3652" s="4">
        <f t="shared" si="294"/>
        <v>1.7054608290257827E-2</v>
      </c>
      <c r="K3652" s="19">
        <f t="shared" si="295"/>
        <v>869.40982142076348</v>
      </c>
    </row>
    <row r="3653" spans="2:11" x14ac:dyDescent="0.35">
      <c r="B3653" t="s">
        <v>768</v>
      </c>
      <c r="C3653" t="s">
        <v>2235</v>
      </c>
      <c r="D3653" t="s">
        <v>76</v>
      </c>
      <c r="E3653">
        <v>893.446549</v>
      </c>
      <c r="F3653">
        <v>98.279120390000003</v>
      </c>
      <c r="G3653" s="1">
        <f t="shared" si="291"/>
        <v>98.27906889747652</v>
      </c>
      <c r="H3653" s="57">
        <f t="shared" si="292"/>
        <v>1</v>
      </c>
      <c r="I3653" s="1">
        <f t="shared" si="293"/>
        <v>98</v>
      </c>
      <c r="J3653" s="4">
        <f t="shared" si="294"/>
        <v>2.0633970524015641E-2</v>
      </c>
      <c r="K3653" s="19">
        <f t="shared" si="295"/>
        <v>1051.8785493732694</v>
      </c>
    </row>
    <row r="3654" spans="2:11" x14ac:dyDescent="0.35">
      <c r="B3654" t="s">
        <v>768</v>
      </c>
      <c r="C3654" t="s">
        <v>2236</v>
      </c>
      <c r="D3654" t="s">
        <v>76</v>
      </c>
      <c r="E3654">
        <v>764.89832000000001</v>
      </c>
      <c r="F3654">
        <v>84.13881520000001</v>
      </c>
      <c r="G3654" s="1">
        <f t="shared" si="291"/>
        <v>84.138771116171213</v>
      </c>
      <c r="H3654" s="57">
        <f t="shared" si="292"/>
        <v>1</v>
      </c>
      <c r="I3654" s="1">
        <f t="shared" si="293"/>
        <v>84</v>
      </c>
      <c r="J3654" s="4">
        <f t="shared" si="294"/>
        <v>1.7686260449156267E-2</v>
      </c>
      <c r="K3654" s="19">
        <f t="shared" si="295"/>
        <v>901.61018517708817</v>
      </c>
    </row>
    <row r="3655" spans="2:11" x14ac:dyDescent="0.35">
      <c r="B3655" t="s">
        <v>768</v>
      </c>
      <c r="C3655" t="s">
        <v>2237</v>
      </c>
      <c r="D3655" t="s">
        <v>76</v>
      </c>
      <c r="E3655">
        <v>716.51316700000007</v>
      </c>
      <c r="F3655">
        <v>78.816448370000003</v>
      </c>
      <c r="G3655" s="1">
        <f t="shared" si="291"/>
        <v>78.816407074780813</v>
      </c>
      <c r="H3655" s="57">
        <f t="shared" si="292"/>
        <v>1</v>
      </c>
      <c r="I3655" s="1">
        <f t="shared" si="293"/>
        <v>79</v>
      </c>
      <c r="J3655" s="4">
        <f t="shared" si="294"/>
        <v>1.66335068509922E-2</v>
      </c>
      <c r="K3655" s="19">
        <f t="shared" si="295"/>
        <v>847.94291224988035</v>
      </c>
    </row>
    <row r="3656" spans="2:11" x14ac:dyDescent="0.35">
      <c r="B3656" t="s">
        <v>768</v>
      </c>
      <c r="C3656" t="s">
        <v>2238</v>
      </c>
      <c r="D3656" t="s">
        <v>76</v>
      </c>
      <c r="E3656">
        <v>990.54209399999706</v>
      </c>
      <c r="F3656">
        <v>108.95963033999968</v>
      </c>
      <c r="G3656" s="1">
        <f t="shared" si="291"/>
        <v>108.95957325151231</v>
      </c>
      <c r="H3656" s="57">
        <f t="shared" si="292"/>
        <v>1</v>
      </c>
      <c r="I3656" s="1">
        <f t="shared" si="293"/>
        <v>109</v>
      </c>
      <c r="J3656" s="4">
        <f t="shared" si="294"/>
        <v>2.295002843997658E-2</v>
      </c>
      <c r="K3656" s="19">
        <f t="shared" si="295"/>
        <v>1169.946549813126</v>
      </c>
    </row>
    <row r="3657" spans="2:11" x14ac:dyDescent="0.35">
      <c r="B3657" t="s">
        <v>768</v>
      </c>
      <c r="C3657" t="s">
        <v>2239</v>
      </c>
      <c r="D3657" t="s">
        <v>76</v>
      </c>
      <c r="E3657">
        <v>676.73956500000008</v>
      </c>
      <c r="F3657">
        <v>74.44135215</v>
      </c>
      <c r="G3657" s="1">
        <f t="shared" si="291"/>
        <v>74.441313147075903</v>
      </c>
      <c r="H3657" s="57">
        <f t="shared" si="292"/>
        <v>1</v>
      </c>
      <c r="I3657" s="1">
        <f t="shared" si="293"/>
        <v>74</v>
      </c>
      <c r="J3657" s="4">
        <f t="shared" si="294"/>
        <v>1.5580753252828138E-2</v>
      </c>
      <c r="K3657" s="19">
        <f t="shared" si="295"/>
        <v>794.27563932267276</v>
      </c>
    </row>
    <row r="3658" spans="2:11" x14ac:dyDescent="0.35">
      <c r="B3658" t="s">
        <v>768</v>
      </c>
      <c r="C3658" t="s">
        <v>2240</v>
      </c>
      <c r="D3658" t="s">
        <v>76</v>
      </c>
      <c r="E3658">
        <v>275.04176699999999</v>
      </c>
      <c r="F3658">
        <v>30.25459437</v>
      </c>
      <c r="G3658" s="1">
        <f t="shared" si="291"/>
        <v>30.254578518358219</v>
      </c>
      <c r="H3658" s="57">
        <f t="shared" si="292"/>
        <v>1</v>
      </c>
      <c r="I3658" s="1">
        <f t="shared" si="293"/>
        <v>30</v>
      </c>
      <c r="J3658" s="4">
        <f t="shared" si="294"/>
        <v>6.3165215889843798E-3</v>
      </c>
      <c r="K3658" s="19">
        <f t="shared" si="295"/>
        <v>322.00363756324572</v>
      </c>
    </row>
    <row r="3659" spans="2:11" x14ac:dyDescent="0.35">
      <c r="B3659" t="s">
        <v>768</v>
      </c>
      <c r="C3659" t="s">
        <v>2241</v>
      </c>
      <c r="D3659" t="s">
        <v>76</v>
      </c>
      <c r="E3659">
        <v>480.06138200000009</v>
      </c>
      <c r="F3659">
        <v>52.806752020000012</v>
      </c>
      <c r="G3659" s="1">
        <f t="shared" si="291"/>
        <v>52.806724352343778</v>
      </c>
      <c r="H3659" s="57">
        <f t="shared" si="292"/>
        <v>1</v>
      </c>
      <c r="I3659" s="1">
        <f t="shared" si="293"/>
        <v>53</v>
      </c>
      <c r="J3659" s="4">
        <f t="shared" si="294"/>
        <v>1.1159188140539072E-2</v>
      </c>
      <c r="K3659" s="19">
        <f t="shared" si="295"/>
        <v>568.87309302840083</v>
      </c>
    </row>
    <row r="3660" spans="2:11" x14ac:dyDescent="0.35">
      <c r="B3660" t="s">
        <v>768</v>
      </c>
      <c r="C3660" t="s">
        <v>2242</v>
      </c>
      <c r="D3660" t="s">
        <v>76</v>
      </c>
      <c r="E3660">
        <v>1216.5925820000002</v>
      </c>
      <c r="F3660">
        <v>133.82518401999999</v>
      </c>
      <c r="G3660" s="1">
        <f t="shared" si="291"/>
        <v>133.82511390341367</v>
      </c>
      <c r="H3660" s="57">
        <f t="shared" si="292"/>
        <v>1</v>
      </c>
      <c r="I3660" s="1">
        <f t="shared" si="293"/>
        <v>134</v>
      </c>
      <c r="J3660" s="4">
        <f t="shared" si="294"/>
        <v>2.8213796430796897E-2</v>
      </c>
      <c r="K3660" s="19">
        <f t="shared" si="295"/>
        <v>1438.2829144491643</v>
      </c>
    </row>
    <row r="3661" spans="2:11" x14ac:dyDescent="0.35">
      <c r="B3661" t="s">
        <v>768</v>
      </c>
      <c r="C3661" t="s">
        <v>2243</v>
      </c>
      <c r="D3661" t="s">
        <v>288</v>
      </c>
      <c r="E3661">
        <v>1473.582488</v>
      </c>
      <c r="F3661">
        <v>162.09407367999998</v>
      </c>
      <c r="G3661" s="1">
        <f t="shared" si="291"/>
        <v>162.09398875216525</v>
      </c>
      <c r="H3661" s="57">
        <f t="shared" si="292"/>
        <v>1</v>
      </c>
      <c r="I3661" s="1">
        <f t="shared" si="293"/>
        <v>162</v>
      </c>
      <c r="J3661" s="4">
        <f t="shared" si="294"/>
        <v>3.4109216580515654E-2</v>
      </c>
      <c r="K3661" s="19">
        <f t="shared" si="295"/>
        <v>1738.819642841527</v>
      </c>
    </row>
    <row r="3662" spans="2:11" x14ac:dyDescent="0.35">
      <c r="B3662" t="s">
        <v>768</v>
      </c>
      <c r="C3662" t="s">
        <v>2244</v>
      </c>
      <c r="D3662" t="s">
        <v>47</v>
      </c>
      <c r="E3662">
        <v>721.59045100000003</v>
      </c>
      <c r="F3662">
        <v>79.374949610000002</v>
      </c>
      <c r="G3662" s="1">
        <f t="shared" si="291"/>
        <v>79.374908022158763</v>
      </c>
      <c r="H3662" s="57">
        <f t="shared" si="292"/>
        <v>1</v>
      </c>
      <c r="I3662" s="1">
        <f t="shared" si="293"/>
        <v>79</v>
      </c>
      <c r="J3662" s="4">
        <f t="shared" si="294"/>
        <v>1.66335068509922E-2</v>
      </c>
      <c r="K3662" s="19">
        <f t="shared" si="295"/>
        <v>847.94291224988035</v>
      </c>
    </row>
    <row r="3663" spans="2:11" x14ac:dyDescent="0.35">
      <c r="B3663" t="s">
        <v>768</v>
      </c>
      <c r="C3663" t="s">
        <v>300</v>
      </c>
      <c r="D3663" t="s">
        <v>76</v>
      </c>
      <c r="E3663">
        <v>9.9680000000000005E-2</v>
      </c>
      <c r="F3663">
        <v>1.09648E-2</v>
      </c>
      <c r="G3663" s="1">
        <f t="shared" si="291"/>
        <v>1.096479425508471E-2</v>
      </c>
      <c r="H3663" s="57">
        <f t="shared" si="292"/>
        <v>1</v>
      </c>
      <c r="I3663" s="1">
        <f t="shared" si="293"/>
        <v>0</v>
      </c>
      <c r="J3663" s="4">
        <f t="shared" si="294"/>
        <v>0</v>
      </c>
      <c r="K3663" s="19">
        <f t="shared" si="295"/>
        <v>0</v>
      </c>
    </row>
    <row r="3664" spans="2:11" x14ac:dyDescent="0.35">
      <c r="B3664" t="s">
        <v>768</v>
      </c>
      <c r="C3664" t="s">
        <v>1342</v>
      </c>
      <c r="D3664" t="s">
        <v>76</v>
      </c>
      <c r="E3664">
        <v>984.03359999999998</v>
      </c>
      <c r="F3664">
        <v>108.243696</v>
      </c>
      <c r="G3664" s="1">
        <f t="shared" si="291"/>
        <v>108.24363928662044</v>
      </c>
      <c r="H3664" s="57">
        <f t="shared" si="292"/>
        <v>1</v>
      </c>
      <c r="I3664" s="1">
        <f t="shared" si="293"/>
        <v>108</v>
      </c>
      <c r="J3664" s="4">
        <f t="shared" si="294"/>
        <v>2.2739477720343768E-2</v>
      </c>
      <c r="K3664" s="19">
        <f t="shared" si="295"/>
        <v>1159.2130952276846</v>
      </c>
    </row>
    <row r="3665" spans="2:11" x14ac:dyDescent="0.35">
      <c r="B3665" t="s">
        <v>768</v>
      </c>
      <c r="C3665" t="s">
        <v>936</v>
      </c>
      <c r="D3665" t="s">
        <v>76</v>
      </c>
      <c r="E3665">
        <v>1170.4218000000001</v>
      </c>
      <c r="F3665">
        <v>128.746398</v>
      </c>
      <c r="G3665" s="1">
        <f t="shared" si="291"/>
        <v>128.74633054440113</v>
      </c>
      <c r="H3665" s="57">
        <f t="shared" si="292"/>
        <v>1</v>
      </c>
      <c r="I3665" s="1">
        <f t="shared" si="293"/>
        <v>129</v>
      </c>
      <c r="J3665" s="4">
        <f t="shared" si="294"/>
        <v>2.7161042832632838E-2</v>
      </c>
      <c r="K3665" s="19">
        <f t="shared" si="295"/>
        <v>1384.6156415219568</v>
      </c>
    </row>
    <row r="3666" spans="2:11" x14ac:dyDescent="0.35">
      <c r="B3666" t="s">
        <v>768</v>
      </c>
      <c r="C3666" t="s">
        <v>2073</v>
      </c>
      <c r="D3666" t="s">
        <v>112</v>
      </c>
      <c r="E3666">
        <v>0.20254</v>
      </c>
      <c r="F3666">
        <v>2.2279400000000001E-2</v>
      </c>
      <c r="G3666" s="1">
        <f t="shared" si="291"/>
        <v>2.2279388326894637E-2</v>
      </c>
      <c r="H3666" s="57">
        <f t="shared" si="292"/>
        <v>0.82600678126016336</v>
      </c>
      <c r="I3666" s="1">
        <f t="shared" si="293"/>
        <v>0</v>
      </c>
      <c r="J3666" s="4">
        <f t="shared" si="294"/>
        <v>0</v>
      </c>
      <c r="K3666" s="19">
        <f t="shared" si="295"/>
        <v>0</v>
      </c>
    </row>
    <row r="3667" spans="2:11" x14ac:dyDescent="0.35">
      <c r="B3667" t="s">
        <v>768</v>
      </c>
      <c r="C3667" t="s">
        <v>203</v>
      </c>
      <c r="D3667" t="s">
        <v>76</v>
      </c>
      <c r="E3667">
        <v>5.4918000000000005</v>
      </c>
      <c r="F3667">
        <v>0.60409800000000002</v>
      </c>
      <c r="G3667" s="1">
        <f t="shared" si="291"/>
        <v>0.60409768348790338</v>
      </c>
      <c r="H3667" s="57">
        <f t="shared" si="292"/>
        <v>1</v>
      </c>
      <c r="I3667" s="1">
        <f t="shared" si="293"/>
        <v>1</v>
      </c>
      <c r="J3667" s="4">
        <f t="shared" si="294"/>
        <v>2.1055071963281267E-4</v>
      </c>
      <c r="K3667" s="19">
        <f t="shared" si="295"/>
        <v>10.733454585441525</v>
      </c>
    </row>
    <row r="3668" spans="2:11" x14ac:dyDescent="0.35">
      <c r="B3668" t="s">
        <v>768</v>
      </c>
      <c r="C3668" t="s">
        <v>2245</v>
      </c>
      <c r="D3668" t="s">
        <v>76</v>
      </c>
      <c r="E3668">
        <v>2.82720000000002E-2</v>
      </c>
      <c r="F3668">
        <v>3.1099200000000221E-3</v>
      </c>
      <c r="G3668" s="1">
        <f t="shared" si="291"/>
        <v>3.1099183705834382E-3</v>
      </c>
      <c r="H3668" s="57">
        <f t="shared" si="292"/>
        <v>1</v>
      </c>
      <c r="I3668" s="1">
        <f t="shared" si="293"/>
        <v>0</v>
      </c>
      <c r="J3668" s="4">
        <f t="shared" si="294"/>
        <v>0</v>
      </c>
      <c r="K3668" s="19">
        <f t="shared" si="295"/>
        <v>0</v>
      </c>
    </row>
    <row r="3669" spans="2:11" x14ac:dyDescent="0.35">
      <c r="B3669" t="s">
        <v>768</v>
      </c>
      <c r="C3669" t="s">
        <v>2245</v>
      </c>
      <c r="D3669" t="s">
        <v>285</v>
      </c>
      <c r="E3669">
        <v>11.03457299999997</v>
      </c>
      <c r="F3669">
        <v>1.2138030299999967</v>
      </c>
      <c r="G3669" s="1">
        <f t="shared" si="291"/>
        <v>1.2138023940380469</v>
      </c>
      <c r="H3669" s="57">
        <f t="shared" si="292"/>
        <v>1</v>
      </c>
      <c r="I3669" s="1">
        <f t="shared" si="293"/>
        <v>1</v>
      </c>
      <c r="J3669" s="4">
        <f t="shared" si="294"/>
        <v>2.1055071963281267E-4</v>
      </c>
      <c r="K3669" s="19">
        <f t="shared" si="295"/>
        <v>10.733454585441525</v>
      </c>
    </row>
    <row r="3670" spans="2:11" x14ac:dyDescent="0.35">
      <c r="B3670" t="s">
        <v>768</v>
      </c>
      <c r="C3670" t="s">
        <v>2246</v>
      </c>
      <c r="D3670" t="s">
        <v>112</v>
      </c>
      <c r="E3670">
        <v>20.188870000000001</v>
      </c>
      <c r="F3670">
        <v>2.2207756999999999</v>
      </c>
      <c r="G3670" s="1">
        <f t="shared" si="291"/>
        <v>2.2207745364431384</v>
      </c>
      <c r="H3670" s="57">
        <f t="shared" si="292"/>
        <v>0.82600678126016336</v>
      </c>
      <c r="I3670" s="1">
        <f t="shared" si="293"/>
        <v>2</v>
      </c>
      <c r="J3670" s="4">
        <f t="shared" si="294"/>
        <v>4.2110143926562534E-4</v>
      </c>
      <c r="K3670" s="19">
        <f t="shared" si="295"/>
        <v>21.466909170883049</v>
      </c>
    </row>
    <row r="3671" spans="2:11" x14ac:dyDescent="0.35">
      <c r="B3671" t="s">
        <v>768</v>
      </c>
      <c r="C3671" t="s">
        <v>2247</v>
      </c>
      <c r="D3671" t="s">
        <v>112</v>
      </c>
      <c r="E3671">
        <v>15.85216999999999</v>
      </c>
      <c r="F3671">
        <v>1.7437386999999989</v>
      </c>
      <c r="G3671" s="1">
        <f t="shared" si="291"/>
        <v>1.7437377863826853</v>
      </c>
      <c r="H3671" s="57">
        <f t="shared" si="292"/>
        <v>0.82600678126016336</v>
      </c>
      <c r="I3671" s="1">
        <f t="shared" si="293"/>
        <v>1</v>
      </c>
      <c r="J3671" s="4">
        <f t="shared" si="294"/>
        <v>2.1055071963281267E-4</v>
      </c>
      <c r="K3671" s="19">
        <f t="shared" si="295"/>
        <v>10.733454585441525</v>
      </c>
    </row>
    <row r="3672" spans="2:11" x14ac:dyDescent="0.35">
      <c r="B3672" t="s">
        <v>768</v>
      </c>
      <c r="C3672" t="s">
        <v>1556</v>
      </c>
      <c r="D3672" t="s">
        <v>112</v>
      </c>
      <c r="E3672">
        <v>3.3E-4</v>
      </c>
      <c r="F3672">
        <v>3.6300000000000001E-5</v>
      </c>
      <c r="G3672" s="1">
        <f t="shared" si="291"/>
        <v>3.6299980980918485E-5</v>
      </c>
      <c r="H3672" s="57">
        <f t="shared" si="292"/>
        <v>0.82600678126016336</v>
      </c>
      <c r="I3672" s="1">
        <f t="shared" si="293"/>
        <v>0</v>
      </c>
      <c r="J3672" s="4">
        <f t="shared" si="294"/>
        <v>0</v>
      </c>
      <c r="K3672" s="19">
        <f t="shared" si="295"/>
        <v>0</v>
      </c>
    </row>
    <row r="3673" spans="2:11" x14ac:dyDescent="0.35">
      <c r="B3673" t="s">
        <v>768</v>
      </c>
      <c r="C3673" t="s">
        <v>1557</v>
      </c>
      <c r="D3673" t="s">
        <v>112</v>
      </c>
      <c r="E3673">
        <v>7.2699999999999996E-3</v>
      </c>
      <c r="F3673">
        <v>7.9969999999999998E-4</v>
      </c>
      <c r="G3673" s="1">
        <f t="shared" si="291"/>
        <v>7.9969958100387073E-4</v>
      </c>
      <c r="H3673" s="57">
        <f t="shared" si="292"/>
        <v>0.82600678126016336</v>
      </c>
      <c r="I3673" s="1">
        <f t="shared" si="293"/>
        <v>0</v>
      </c>
      <c r="J3673" s="4">
        <f t="shared" si="294"/>
        <v>0</v>
      </c>
      <c r="K3673" s="19">
        <f t="shared" si="295"/>
        <v>0</v>
      </c>
    </row>
    <row r="3674" spans="2:11" x14ac:dyDescent="0.35">
      <c r="B3674" t="s">
        <v>768</v>
      </c>
      <c r="C3674" t="s">
        <v>2248</v>
      </c>
      <c r="D3674" t="s">
        <v>112</v>
      </c>
      <c r="E3674">
        <v>13.719750000000001</v>
      </c>
      <c r="F3674">
        <v>1.5091725</v>
      </c>
      <c r="G3674" s="1">
        <f t="shared" si="291"/>
        <v>1.5091717092816859</v>
      </c>
      <c r="H3674" s="57">
        <f t="shared" si="292"/>
        <v>0.82600678126016336</v>
      </c>
      <c r="I3674" s="1">
        <f t="shared" si="293"/>
        <v>1</v>
      </c>
      <c r="J3674" s="4">
        <f t="shared" si="294"/>
        <v>2.1055071963281267E-4</v>
      </c>
      <c r="K3674" s="19">
        <f t="shared" si="295"/>
        <v>10.733454585441525</v>
      </c>
    </row>
    <row r="3675" spans="2:11" x14ac:dyDescent="0.35">
      <c r="B3675" t="s">
        <v>768</v>
      </c>
      <c r="C3675" t="s">
        <v>300</v>
      </c>
      <c r="D3675" t="s">
        <v>76</v>
      </c>
      <c r="E3675">
        <v>0.84839999999999993</v>
      </c>
      <c r="F3675">
        <v>9.332399999999999E-2</v>
      </c>
      <c r="G3675" s="1">
        <f t="shared" si="291"/>
        <v>9.3323951103670408E-2</v>
      </c>
      <c r="H3675" s="57">
        <f t="shared" si="292"/>
        <v>1</v>
      </c>
      <c r="I3675" s="1">
        <f t="shared" si="293"/>
        <v>0</v>
      </c>
      <c r="J3675" s="4">
        <f t="shared" si="294"/>
        <v>0</v>
      </c>
      <c r="K3675" s="19">
        <f t="shared" si="295"/>
        <v>0</v>
      </c>
    </row>
    <row r="3676" spans="2:11" x14ac:dyDescent="0.35">
      <c r="B3676" t="s">
        <v>768</v>
      </c>
      <c r="C3676" t="s">
        <v>1693</v>
      </c>
      <c r="D3676" t="s">
        <v>112</v>
      </c>
      <c r="E3676">
        <v>1.6039999999999999E-2</v>
      </c>
      <c r="F3676">
        <v>1.7644E-3</v>
      </c>
      <c r="G3676" s="1">
        <f t="shared" si="291"/>
        <v>1.764399075557371E-3</v>
      </c>
      <c r="H3676" s="57">
        <f t="shared" si="292"/>
        <v>0.82600678126016336</v>
      </c>
      <c r="I3676" s="1">
        <f t="shared" si="293"/>
        <v>0</v>
      </c>
      <c r="J3676" s="4">
        <f t="shared" si="294"/>
        <v>0</v>
      </c>
      <c r="K3676" s="19">
        <f t="shared" si="295"/>
        <v>0</v>
      </c>
    </row>
    <row r="3677" spans="2:11" x14ac:dyDescent="0.35">
      <c r="B3677" t="s">
        <v>768</v>
      </c>
      <c r="C3677" t="s">
        <v>2249</v>
      </c>
      <c r="D3677" t="s">
        <v>112</v>
      </c>
      <c r="E3677">
        <v>60.998280000000001</v>
      </c>
      <c r="F3677">
        <v>6.7098107999999996</v>
      </c>
      <c r="G3677" s="1">
        <f t="shared" si="291"/>
        <v>6.7098072844507275</v>
      </c>
      <c r="H3677" s="57">
        <f t="shared" si="292"/>
        <v>0.82600678126016336</v>
      </c>
      <c r="I3677" s="1">
        <f t="shared" si="293"/>
        <v>6</v>
      </c>
      <c r="J3677" s="4">
        <f t="shared" si="294"/>
        <v>1.2633043177968761E-3</v>
      </c>
      <c r="K3677" s="19">
        <f t="shared" si="295"/>
        <v>64.400727512649155</v>
      </c>
    </row>
    <row r="3678" spans="2:11" x14ac:dyDescent="0.35">
      <c r="B3678" t="s">
        <v>768</v>
      </c>
      <c r="C3678" t="s">
        <v>2249</v>
      </c>
      <c r="D3678" t="s">
        <v>112</v>
      </c>
      <c r="E3678">
        <v>30.261060000000001</v>
      </c>
      <c r="F3678">
        <v>3.3287166000000004</v>
      </c>
      <c r="G3678" s="1">
        <f t="shared" si="291"/>
        <v>3.328714855946767</v>
      </c>
      <c r="H3678" s="57">
        <f t="shared" si="292"/>
        <v>0.82600678126016336</v>
      </c>
      <c r="I3678" s="1">
        <f t="shared" si="293"/>
        <v>3</v>
      </c>
      <c r="J3678" s="4">
        <f t="shared" si="294"/>
        <v>6.3165215889843804E-4</v>
      </c>
      <c r="K3678" s="19">
        <f t="shared" si="295"/>
        <v>32.200363756324577</v>
      </c>
    </row>
    <row r="3679" spans="2:11" x14ac:dyDescent="0.35">
      <c r="B3679" t="s">
        <v>768</v>
      </c>
      <c r="C3679" t="s">
        <v>2250</v>
      </c>
      <c r="D3679" t="s">
        <v>112</v>
      </c>
      <c r="E3679">
        <v>0</v>
      </c>
      <c r="F3679">
        <v>0</v>
      </c>
      <c r="G3679" s="1">
        <f t="shared" si="291"/>
        <v>0</v>
      </c>
      <c r="H3679" s="57">
        <f t="shared" si="292"/>
        <v>0.82600678126016336</v>
      </c>
      <c r="I3679" s="1">
        <f t="shared" si="293"/>
        <v>0</v>
      </c>
      <c r="J3679" s="4">
        <f t="shared" si="294"/>
        <v>0</v>
      </c>
      <c r="K3679" s="19">
        <f t="shared" si="295"/>
        <v>0</v>
      </c>
    </row>
    <row r="3680" spans="2:11" x14ac:dyDescent="0.35">
      <c r="B3680" t="s">
        <v>768</v>
      </c>
      <c r="C3680" t="s">
        <v>2251</v>
      </c>
      <c r="D3680" t="s">
        <v>740</v>
      </c>
      <c r="E3680">
        <v>784.43525999999997</v>
      </c>
      <c r="F3680">
        <v>86.287878599999999</v>
      </c>
      <c r="G3680" s="1">
        <f t="shared" si="291"/>
        <v>86.287833390187402</v>
      </c>
      <c r="H3680" s="57">
        <f t="shared" si="292"/>
        <v>1</v>
      </c>
      <c r="I3680" s="1">
        <f t="shared" si="293"/>
        <v>86</v>
      </c>
      <c r="J3680" s="4">
        <f t="shared" si="294"/>
        <v>1.8107361888421891E-2</v>
      </c>
      <c r="K3680" s="19">
        <f t="shared" si="295"/>
        <v>923.07709434797118</v>
      </c>
    </row>
    <row r="3681" spans="2:11" x14ac:dyDescent="0.35">
      <c r="B3681" t="s">
        <v>768</v>
      </c>
      <c r="C3681" t="s">
        <v>2251</v>
      </c>
      <c r="D3681" t="s">
        <v>740</v>
      </c>
      <c r="E3681">
        <v>956.76300000000003</v>
      </c>
      <c r="F3681">
        <v>105.24393000000001</v>
      </c>
      <c r="G3681" s="1">
        <f t="shared" si="291"/>
        <v>105.24387485832276</v>
      </c>
      <c r="H3681" s="57">
        <f t="shared" si="292"/>
        <v>1</v>
      </c>
      <c r="I3681" s="1">
        <f t="shared" si="293"/>
        <v>105</v>
      </c>
      <c r="J3681" s="4">
        <f t="shared" si="294"/>
        <v>2.2107825561445329E-2</v>
      </c>
      <c r="K3681" s="19">
        <f t="shared" si="295"/>
        <v>1127.01273147136</v>
      </c>
    </row>
    <row r="3682" spans="2:11" x14ac:dyDescent="0.35">
      <c r="B3682" t="s">
        <v>768</v>
      </c>
      <c r="C3682" t="s">
        <v>2252</v>
      </c>
      <c r="D3682" t="s">
        <v>459</v>
      </c>
      <c r="E3682">
        <v>277.56119999999987</v>
      </c>
      <c r="F3682">
        <v>30.531731999999987</v>
      </c>
      <c r="G3682" s="1">
        <f t="shared" si="291"/>
        <v>30.531716003154262</v>
      </c>
      <c r="H3682" s="57">
        <f t="shared" si="292"/>
        <v>1</v>
      </c>
      <c r="I3682" s="1">
        <f t="shared" si="293"/>
        <v>31</v>
      </c>
      <c r="J3682" s="4">
        <f t="shared" si="294"/>
        <v>6.5270723086171926E-3</v>
      </c>
      <c r="K3682" s="19">
        <f t="shared" si="295"/>
        <v>332.73709214868722</v>
      </c>
    </row>
    <row r="3683" spans="2:11" x14ac:dyDescent="0.35">
      <c r="B3683" t="s">
        <v>768</v>
      </c>
      <c r="C3683" t="s">
        <v>2253</v>
      </c>
      <c r="D3683" t="s">
        <v>76</v>
      </c>
      <c r="E3683">
        <v>227.463023999999</v>
      </c>
      <c r="F3683">
        <v>25.020932639999891</v>
      </c>
      <c r="G3683" s="1">
        <f t="shared" si="291"/>
        <v>25.020919530491419</v>
      </c>
      <c r="H3683" s="57">
        <f t="shared" si="292"/>
        <v>1</v>
      </c>
      <c r="I3683" s="1">
        <f t="shared" si="293"/>
        <v>25</v>
      </c>
      <c r="J3683" s="4">
        <f t="shared" si="294"/>
        <v>5.2637679908203172E-3</v>
      </c>
      <c r="K3683" s="19">
        <f t="shared" si="295"/>
        <v>268.33636463603813</v>
      </c>
    </row>
    <row r="3684" spans="2:11" x14ac:dyDescent="0.35">
      <c r="B3684" t="s">
        <v>768</v>
      </c>
      <c r="C3684" t="s">
        <v>2219</v>
      </c>
      <c r="D3684" t="s">
        <v>112</v>
      </c>
      <c r="E3684">
        <v>42.584900000000005</v>
      </c>
      <c r="F3684">
        <v>4.6843389999999996</v>
      </c>
      <c r="G3684" s="1">
        <f t="shared" si="291"/>
        <v>4.6843365456797432</v>
      </c>
      <c r="H3684" s="57">
        <f t="shared" si="292"/>
        <v>0.82600678126016336</v>
      </c>
      <c r="I3684" s="1">
        <f t="shared" si="293"/>
        <v>4</v>
      </c>
      <c r="J3684" s="4">
        <f t="shared" si="294"/>
        <v>8.4220287853125069E-4</v>
      </c>
      <c r="K3684" s="19">
        <f t="shared" si="295"/>
        <v>42.933818341766099</v>
      </c>
    </row>
    <row r="3685" spans="2:11" x14ac:dyDescent="0.35">
      <c r="B3685" t="s">
        <v>768</v>
      </c>
      <c r="C3685" t="s">
        <v>2254</v>
      </c>
      <c r="D3685" t="s">
        <v>76</v>
      </c>
      <c r="E3685">
        <v>509.93580000000009</v>
      </c>
      <c r="F3685">
        <v>56.092938000000004</v>
      </c>
      <c r="G3685" s="1">
        <f t="shared" si="291"/>
        <v>56.092908610574099</v>
      </c>
      <c r="H3685" s="57">
        <f t="shared" si="292"/>
        <v>1</v>
      </c>
      <c r="I3685" s="1">
        <f t="shared" si="293"/>
        <v>56</v>
      </c>
      <c r="J3685" s="4">
        <f t="shared" si="294"/>
        <v>1.179084029943751E-2</v>
      </c>
      <c r="K3685" s="19">
        <f t="shared" si="295"/>
        <v>601.07345678472541</v>
      </c>
    </row>
    <row r="3686" spans="2:11" x14ac:dyDescent="0.35">
      <c r="B3686" t="s">
        <v>768</v>
      </c>
      <c r="C3686" t="s">
        <v>1070</v>
      </c>
      <c r="D3686" t="s">
        <v>47</v>
      </c>
      <c r="E3686">
        <v>135.42696000000001</v>
      </c>
      <c r="F3686">
        <v>14.896965599999998</v>
      </c>
      <c r="G3686" s="1">
        <f t="shared" si="291"/>
        <v>14.896957794859416</v>
      </c>
      <c r="H3686" s="57">
        <f t="shared" si="292"/>
        <v>1</v>
      </c>
      <c r="I3686" s="1">
        <f t="shared" si="293"/>
        <v>15</v>
      </c>
      <c r="J3686" s="4">
        <f t="shared" si="294"/>
        <v>3.1582607944921899E-3</v>
      </c>
      <c r="K3686" s="19">
        <f t="shared" si="295"/>
        <v>161.00181878162286</v>
      </c>
    </row>
    <row r="3687" spans="2:11" x14ac:dyDescent="0.35">
      <c r="B3687" t="s">
        <v>768</v>
      </c>
      <c r="C3687" t="s">
        <v>2255</v>
      </c>
      <c r="D3687" t="s">
        <v>47</v>
      </c>
      <c r="E3687">
        <v>181.98034000000001</v>
      </c>
      <c r="F3687">
        <v>20.017837399999998</v>
      </c>
      <c r="G3687" s="1">
        <f t="shared" si="291"/>
        <v>20.017826911821448</v>
      </c>
      <c r="H3687" s="57">
        <f t="shared" si="292"/>
        <v>1</v>
      </c>
      <c r="I3687" s="1">
        <f t="shared" si="293"/>
        <v>20</v>
      </c>
      <c r="J3687" s="4">
        <f t="shared" si="294"/>
        <v>4.2110143926562538E-3</v>
      </c>
      <c r="K3687" s="19">
        <f t="shared" si="295"/>
        <v>214.66909170883051</v>
      </c>
    </row>
    <row r="3688" spans="2:11" x14ac:dyDescent="0.35">
      <c r="B3688" t="s">
        <v>768</v>
      </c>
      <c r="C3688" t="s">
        <v>2256</v>
      </c>
      <c r="D3688" t="s">
        <v>76</v>
      </c>
      <c r="E3688">
        <v>249.23340000000002</v>
      </c>
      <c r="F3688">
        <v>27.415674000000003</v>
      </c>
      <c r="G3688" s="1">
        <f t="shared" si="291"/>
        <v>27.415659635786817</v>
      </c>
      <c r="H3688" s="57">
        <f t="shared" si="292"/>
        <v>1</v>
      </c>
      <c r="I3688" s="1">
        <f t="shared" si="293"/>
        <v>27</v>
      </c>
      <c r="J3688" s="4">
        <f t="shared" si="294"/>
        <v>5.6848694300859421E-3</v>
      </c>
      <c r="K3688" s="19">
        <f t="shared" si="295"/>
        <v>289.80327380692114</v>
      </c>
    </row>
    <row r="3689" spans="2:11" x14ac:dyDescent="0.35">
      <c r="B3689" t="s">
        <v>768</v>
      </c>
      <c r="C3689" t="s">
        <v>2257</v>
      </c>
      <c r="D3689" t="s">
        <v>76</v>
      </c>
      <c r="E3689">
        <v>538.05481299999997</v>
      </c>
      <c r="F3689">
        <v>59.186029429999991</v>
      </c>
      <c r="G3689" s="1">
        <f t="shared" si="291"/>
        <v>59.185998419974688</v>
      </c>
      <c r="H3689" s="57">
        <f t="shared" si="292"/>
        <v>1</v>
      </c>
      <c r="I3689" s="1">
        <f t="shared" si="293"/>
        <v>59</v>
      </c>
      <c r="J3689" s="4">
        <f t="shared" si="294"/>
        <v>1.2422492458335948E-2</v>
      </c>
      <c r="K3689" s="19">
        <f t="shared" si="295"/>
        <v>633.27382054104999</v>
      </c>
    </row>
    <row r="3690" spans="2:11" x14ac:dyDescent="0.35">
      <c r="B3690" t="s">
        <v>768</v>
      </c>
      <c r="C3690" t="s">
        <v>2258</v>
      </c>
      <c r="D3690" t="s">
        <v>1782</v>
      </c>
      <c r="E3690">
        <v>33.710619999999999</v>
      </c>
      <c r="F3690">
        <v>3.7081681999999994</v>
      </c>
      <c r="G3690" s="1">
        <f t="shared" si="291"/>
        <v>3.7081662571362726</v>
      </c>
      <c r="H3690" s="57">
        <f t="shared" si="292"/>
        <v>1</v>
      </c>
      <c r="I3690" s="1">
        <f t="shared" si="293"/>
        <v>4</v>
      </c>
      <c r="J3690" s="4">
        <f t="shared" si="294"/>
        <v>8.4220287853125069E-4</v>
      </c>
      <c r="K3690" s="19">
        <f t="shared" si="295"/>
        <v>42.933818341766099</v>
      </c>
    </row>
    <row r="3691" spans="2:11" x14ac:dyDescent="0.35">
      <c r="B3691" t="s">
        <v>768</v>
      </c>
      <c r="C3691" t="s">
        <v>2259</v>
      </c>
      <c r="D3691" t="s">
        <v>76</v>
      </c>
      <c r="E3691">
        <v>771.55951499999992</v>
      </c>
      <c r="F3691">
        <v>84.871546649999999</v>
      </c>
      <c r="G3691" s="1">
        <f t="shared" si="291"/>
        <v>84.871502182262688</v>
      </c>
      <c r="H3691" s="57">
        <f t="shared" si="292"/>
        <v>1</v>
      </c>
      <c r="I3691" s="1">
        <f t="shared" si="293"/>
        <v>85</v>
      </c>
      <c r="J3691" s="4">
        <f t="shared" si="294"/>
        <v>1.7896811168789075E-2</v>
      </c>
      <c r="K3691" s="19">
        <f t="shared" si="295"/>
        <v>912.34363976252951</v>
      </c>
    </row>
    <row r="3692" spans="2:11" x14ac:dyDescent="0.35">
      <c r="B3692" t="s">
        <v>768</v>
      </c>
      <c r="C3692" t="s">
        <v>2260</v>
      </c>
      <c r="D3692" t="s">
        <v>459</v>
      </c>
      <c r="E3692">
        <v>348.30416700000001</v>
      </c>
      <c r="F3692">
        <v>38.313458369999999</v>
      </c>
      <c r="G3692" s="1">
        <f t="shared" si="291"/>
        <v>38.313438295983801</v>
      </c>
      <c r="H3692" s="57">
        <f t="shared" si="292"/>
        <v>1</v>
      </c>
      <c r="I3692" s="1">
        <f t="shared" si="293"/>
        <v>38</v>
      </c>
      <c r="J3692" s="4">
        <f t="shared" si="294"/>
        <v>8.0009273460468818E-3</v>
      </c>
      <c r="K3692" s="19">
        <f t="shared" si="295"/>
        <v>407.87127424677794</v>
      </c>
    </row>
    <row r="3693" spans="2:11" x14ac:dyDescent="0.35">
      <c r="B3693" t="s">
        <v>768</v>
      </c>
      <c r="C3693" t="s">
        <v>2261</v>
      </c>
      <c r="D3693" t="s">
        <v>76</v>
      </c>
      <c r="E3693">
        <v>96.841672000000699</v>
      </c>
      <c r="F3693">
        <v>10.652583920000076</v>
      </c>
      <c r="G3693" s="1">
        <f t="shared" si="291"/>
        <v>10.652578338667791</v>
      </c>
      <c r="H3693" s="57">
        <f t="shared" si="292"/>
        <v>1</v>
      </c>
      <c r="I3693" s="1">
        <f t="shared" si="293"/>
        <v>11</v>
      </c>
      <c r="J3693" s="4">
        <f t="shared" si="294"/>
        <v>2.3160579159609393E-3</v>
      </c>
      <c r="K3693" s="19">
        <f t="shared" si="295"/>
        <v>118.06800043985676</v>
      </c>
    </row>
    <row r="3694" spans="2:11" x14ac:dyDescent="0.35">
      <c r="B3694" t="s">
        <v>768</v>
      </c>
      <c r="C3694" t="s">
        <v>2262</v>
      </c>
      <c r="D3694" t="s">
        <v>1782</v>
      </c>
      <c r="E3694">
        <v>44.76397200000001</v>
      </c>
      <c r="F3694">
        <v>4.9240369200000016</v>
      </c>
      <c r="G3694" s="1">
        <f t="shared" si="291"/>
        <v>4.9240343400920246</v>
      </c>
      <c r="H3694" s="57">
        <f t="shared" si="292"/>
        <v>1</v>
      </c>
      <c r="I3694" s="1">
        <f t="shared" si="293"/>
        <v>5</v>
      </c>
      <c r="J3694" s="4">
        <f t="shared" si="294"/>
        <v>1.0527535981640634E-3</v>
      </c>
      <c r="K3694" s="19">
        <f t="shared" si="295"/>
        <v>53.667272927207627</v>
      </c>
    </row>
    <row r="3695" spans="2:11" x14ac:dyDescent="0.35">
      <c r="B3695" t="s">
        <v>768</v>
      </c>
      <c r="C3695" t="s">
        <v>2263</v>
      </c>
      <c r="D3695" t="s">
        <v>112</v>
      </c>
      <c r="E3695">
        <v>3.19454999999998</v>
      </c>
      <c r="F3695">
        <v>0.35140049999999778</v>
      </c>
      <c r="G3695" s="1">
        <f t="shared" si="291"/>
        <v>0.35140031588664367</v>
      </c>
      <c r="H3695" s="57">
        <f t="shared" si="292"/>
        <v>0.82600678126016336</v>
      </c>
      <c r="I3695" s="1">
        <f t="shared" si="293"/>
        <v>0</v>
      </c>
      <c r="J3695" s="4">
        <f t="shared" si="294"/>
        <v>0</v>
      </c>
      <c r="K3695" s="19">
        <f t="shared" si="295"/>
        <v>0</v>
      </c>
    </row>
    <row r="3696" spans="2:11" x14ac:dyDescent="0.35">
      <c r="B3696" t="s">
        <v>768</v>
      </c>
      <c r="C3696" t="s">
        <v>2264</v>
      </c>
      <c r="D3696" t="s">
        <v>112</v>
      </c>
      <c r="E3696">
        <v>23.759040000000013</v>
      </c>
      <c r="F3696">
        <v>2.6134944000000013</v>
      </c>
      <c r="G3696" s="1">
        <f t="shared" ref="G3696:G3759" si="296">F3696*($G$3/$F$3)</f>
        <v>2.6134930306814601</v>
      </c>
      <c r="H3696" s="57">
        <f t="shared" ref="H3696:H3759" si="297">+VLOOKUP(D3696,$P$8:$AF$357,17,0)</f>
        <v>0.82600678126016336</v>
      </c>
      <c r="I3696" s="1">
        <f t="shared" ref="I3696:I3759" si="298">+ROUND(H3696*G3696,0)</f>
        <v>2</v>
      </c>
      <c r="J3696" s="4">
        <f t="shared" ref="J3696:J3759" si="299">$J$3*(I3696/$I$4)</f>
        <v>4.2110143926562534E-4</v>
      </c>
      <c r="K3696" s="19">
        <f t="shared" ref="K3696:K3759" si="300">$L$3*J3696</f>
        <v>21.466909170883049</v>
      </c>
    </row>
    <row r="3697" spans="2:11" x14ac:dyDescent="0.35">
      <c r="B3697" t="s">
        <v>768</v>
      </c>
      <c r="C3697" t="s">
        <v>2264</v>
      </c>
      <c r="D3697" t="s">
        <v>112</v>
      </c>
      <c r="E3697">
        <v>77.263660000000002</v>
      </c>
      <c r="F3697">
        <v>8.4990026000000007</v>
      </c>
      <c r="G3697" s="1">
        <f t="shared" si="296"/>
        <v>8.4989981470186429</v>
      </c>
      <c r="H3697" s="57">
        <f t="shared" si="297"/>
        <v>0.82600678126016336</v>
      </c>
      <c r="I3697" s="1">
        <f t="shared" si="298"/>
        <v>7</v>
      </c>
      <c r="J3697" s="4">
        <f t="shared" si="299"/>
        <v>1.4738550374296887E-3</v>
      </c>
      <c r="K3697" s="19">
        <f t="shared" si="300"/>
        <v>75.134182098090676</v>
      </c>
    </row>
    <row r="3698" spans="2:11" x14ac:dyDescent="0.35">
      <c r="B3698" t="s">
        <v>768</v>
      </c>
      <c r="C3698" t="s">
        <v>2264</v>
      </c>
      <c r="D3698" t="s">
        <v>112</v>
      </c>
      <c r="E3698">
        <v>52.568550000000002</v>
      </c>
      <c r="F3698">
        <v>5.7825404999999996</v>
      </c>
      <c r="G3698" s="1">
        <f t="shared" si="296"/>
        <v>5.7825374702862486</v>
      </c>
      <c r="H3698" s="57">
        <f t="shared" si="297"/>
        <v>0.82600678126016336</v>
      </c>
      <c r="I3698" s="1">
        <f t="shared" si="298"/>
        <v>5</v>
      </c>
      <c r="J3698" s="4">
        <f t="shared" si="299"/>
        <v>1.0527535981640634E-3</v>
      </c>
      <c r="K3698" s="19">
        <f t="shared" si="300"/>
        <v>53.667272927207627</v>
      </c>
    </row>
    <row r="3699" spans="2:11" x14ac:dyDescent="0.35">
      <c r="B3699" t="s">
        <v>768</v>
      </c>
      <c r="C3699" t="s">
        <v>2264</v>
      </c>
      <c r="D3699" t="s">
        <v>112</v>
      </c>
      <c r="E3699">
        <v>43.932740000000194</v>
      </c>
      <c r="F3699">
        <v>4.8326014000000219</v>
      </c>
      <c r="G3699" s="1">
        <f t="shared" si="296"/>
        <v>4.8325988679989207</v>
      </c>
      <c r="H3699" s="57">
        <f t="shared" si="297"/>
        <v>0.82600678126016336</v>
      </c>
      <c r="I3699" s="1">
        <f t="shared" si="298"/>
        <v>4</v>
      </c>
      <c r="J3699" s="4">
        <f t="shared" si="299"/>
        <v>8.4220287853125069E-4</v>
      </c>
      <c r="K3699" s="19">
        <f t="shared" si="300"/>
        <v>42.933818341766099</v>
      </c>
    </row>
    <row r="3700" spans="2:11" x14ac:dyDescent="0.35">
      <c r="B3700" t="s">
        <v>768</v>
      </c>
      <c r="C3700" t="s">
        <v>2264</v>
      </c>
      <c r="D3700" t="s">
        <v>112</v>
      </c>
      <c r="E3700">
        <v>3.1994399999999885</v>
      </c>
      <c r="F3700">
        <v>0.35193839999999876</v>
      </c>
      <c r="G3700" s="1">
        <f t="shared" si="296"/>
        <v>0.35193821560481642</v>
      </c>
      <c r="H3700" s="57">
        <f t="shared" si="297"/>
        <v>0.82600678126016336</v>
      </c>
      <c r="I3700" s="1">
        <f t="shared" si="298"/>
        <v>0</v>
      </c>
      <c r="J3700" s="4">
        <f t="shared" si="299"/>
        <v>0</v>
      </c>
      <c r="K3700" s="19">
        <f t="shared" si="300"/>
        <v>0</v>
      </c>
    </row>
    <row r="3701" spans="2:11" x14ac:dyDescent="0.35">
      <c r="B3701" t="s">
        <v>768</v>
      </c>
      <c r="C3701" t="s">
        <v>2264</v>
      </c>
      <c r="D3701" t="s">
        <v>112</v>
      </c>
      <c r="E3701">
        <v>28.058210000000003</v>
      </c>
      <c r="F3701">
        <v>3.0864031000000005</v>
      </c>
      <c r="G3701" s="1">
        <f t="shared" si="296"/>
        <v>3.0864014829048996</v>
      </c>
      <c r="H3701" s="57">
        <f t="shared" si="297"/>
        <v>0.82600678126016336</v>
      </c>
      <c r="I3701" s="1">
        <f t="shared" si="298"/>
        <v>3</v>
      </c>
      <c r="J3701" s="4">
        <f t="shared" si="299"/>
        <v>6.3165215889843804E-4</v>
      </c>
      <c r="K3701" s="19">
        <f t="shared" si="300"/>
        <v>32.200363756324577</v>
      </c>
    </row>
    <row r="3702" spans="2:11" x14ac:dyDescent="0.35">
      <c r="B3702" t="s">
        <v>768</v>
      </c>
      <c r="C3702" t="s">
        <v>2264</v>
      </c>
      <c r="D3702" t="s">
        <v>112</v>
      </c>
      <c r="E3702">
        <v>86.772959999999998</v>
      </c>
      <c r="F3702">
        <v>9.5450256000000007</v>
      </c>
      <c r="G3702" s="1">
        <f t="shared" si="296"/>
        <v>9.545020598963637</v>
      </c>
      <c r="H3702" s="57">
        <f t="shared" si="297"/>
        <v>0.82600678126016336</v>
      </c>
      <c r="I3702" s="1">
        <f t="shared" si="298"/>
        <v>8</v>
      </c>
      <c r="J3702" s="4">
        <f t="shared" si="299"/>
        <v>1.6844057570625014E-3</v>
      </c>
      <c r="K3702" s="19">
        <f t="shared" si="300"/>
        <v>85.867636683532197</v>
      </c>
    </row>
    <row r="3703" spans="2:11" x14ac:dyDescent="0.35">
      <c r="B3703" t="s">
        <v>768</v>
      </c>
      <c r="C3703" t="s">
        <v>2264</v>
      </c>
      <c r="D3703" t="s">
        <v>112</v>
      </c>
      <c r="E3703">
        <v>42.242709999999974</v>
      </c>
      <c r="F3703">
        <v>4.6466980999999983</v>
      </c>
      <c r="G3703" s="1">
        <f t="shared" si="296"/>
        <v>4.6466956654013769</v>
      </c>
      <c r="H3703" s="57">
        <f t="shared" si="297"/>
        <v>0.82600678126016336</v>
      </c>
      <c r="I3703" s="1">
        <f t="shared" si="298"/>
        <v>4</v>
      </c>
      <c r="J3703" s="4">
        <f t="shared" si="299"/>
        <v>8.4220287853125069E-4</v>
      </c>
      <c r="K3703" s="19">
        <f t="shared" si="300"/>
        <v>42.933818341766099</v>
      </c>
    </row>
    <row r="3704" spans="2:11" x14ac:dyDescent="0.35">
      <c r="B3704" t="s">
        <v>768</v>
      </c>
      <c r="C3704" t="s">
        <v>2265</v>
      </c>
      <c r="D3704" t="s">
        <v>112</v>
      </c>
      <c r="E3704">
        <v>0</v>
      </c>
      <c r="F3704">
        <v>0</v>
      </c>
      <c r="G3704" s="1">
        <f t="shared" si="296"/>
        <v>0</v>
      </c>
      <c r="H3704" s="57">
        <f t="shared" si="297"/>
        <v>0.82600678126016336</v>
      </c>
      <c r="I3704" s="1">
        <f t="shared" si="298"/>
        <v>0</v>
      </c>
      <c r="J3704" s="4">
        <f t="shared" si="299"/>
        <v>0</v>
      </c>
      <c r="K3704" s="19">
        <f t="shared" si="300"/>
        <v>0</v>
      </c>
    </row>
    <row r="3705" spans="2:11" x14ac:dyDescent="0.35">
      <c r="B3705" t="s">
        <v>768</v>
      </c>
      <c r="C3705" t="s">
        <v>2266</v>
      </c>
      <c r="D3705" t="s">
        <v>112</v>
      </c>
      <c r="E3705">
        <v>66.257999999999996</v>
      </c>
      <c r="F3705">
        <v>7.2883800000000001</v>
      </c>
      <c r="G3705" s="1">
        <f t="shared" si="296"/>
        <v>7.2883761813142325</v>
      </c>
      <c r="H3705" s="57">
        <f t="shared" si="297"/>
        <v>0.82600678126016336</v>
      </c>
      <c r="I3705" s="1">
        <f t="shared" si="298"/>
        <v>6</v>
      </c>
      <c r="J3705" s="4">
        <f t="shared" si="299"/>
        <v>1.2633043177968761E-3</v>
      </c>
      <c r="K3705" s="19">
        <f t="shared" si="300"/>
        <v>64.400727512649155</v>
      </c>
    </row>
    <row r="3706" spans="2:11" x14ac:dyDescent="0.35">
      <c r="B3706" t="s">
        <v>768</v>
      </c>
      <c r="C3706" t="s">
        <v>2266</v>
      </c>
      <c r="D3706" t="s">
        <v>112</v>
      </c>
      <c r="E3706">
        <v>9.1E-4</v>
      </c>
      <c r="F3706">
        <v>1.0010000000000001E-4</v>
      </c>
      <c r="G3706" s="1">
        <f t="shared" si="296"/>
        <v>1.0009994755344188E-4</v>
      </c>
      <c r="H3706" s="57">
        <f t="shared" si="297"/>
        <v>0.82600678126016336</v>
      </c>
      <c r="I3706" s="1">
        <f t="shared" si="298"/>
        <v>0</v>
      </c>
      <c r="J3706" s="4">
        <f t="shared" si="299"/>
        <v>0</v>
      </c>
      <c r="K3706" s="19">
        <f t="shared" si="300"/>
        <v>0</v>
      </c>
    </row>
    <row r="3707" spans="2:11" x14ac:dyDescent="0.35">
      <c r="B3707" t="s">
        <v>768</v>
      </c>
      <c r="C3707" t="s">
        <v>2266</v>
      </c>
      <c r="D3707" t="s">
        <v>112</v>
      </c>
      <c r="E3707">
        <v>56.189099999999996</v>
      </c>
      <c r="F3707">
        <v>6.1808010000000007</v>
      </c>
      <c r="G3707" s="1">
        <f t="shared" si="296"/>
        <v>6.1807977616209904</v>
      </c>
      <c r="H3707" s="57">
        <f t="shared" si="297"/>
        <v>0.82600678126016336</v>
      </c>
      <c r="I3707" s="1">
        <f t="shared" si="298"/>
        <v>5</v>
      </c>
      <c r="J3707" s="4">
        <f t="shared" si="299"/>
        <v>1.0527535981640634E-3</v>
      </c>
      <c r="K3707" s="19">
        <f t="shared" si="300"/>
        <v>53.667272927207627</v>
      </c>
    </row>
    <row r="3708" spans="2:11" x14ac:dyDescent="0.35">
      <c r="B3708" t="s">
        <v>768</v>
      </c>
      <c r="C3708" t="s">
        <v>2266</v>
      </c>
      <c r="D3708" t="s">
        <v>112</v>
      </c>
      <c r="E3708">
        <v>87.461069999999893</v>
      </c>
      <c r="F3708">
        <v>9.6207176999999895</v>
      </c>
      <c r="G3708" s="1">
        <f t="shared" si="296"/>
        <v>9.6207126593053829</v>
      </c>
      <c r="H3708" s="57">
        <f t="shared" si="297"/>
        <v>0.82600678126016336</v>
      </c>
      <c r="I3708" s="1">
        <f t="shared" si="298"/>
        <v>8</v>
      </c>
      <c r="J3708" s="4">
        <f t="shared" si="299"/>
        <v>1.6844057570625014E-3</v>
      </c>
      <c r="K3708" s="19">
        <f t="shared" si="300"/>
        <v>85.867636683532197</v>
      </c>
    </row>
    <row r="3709" spans="2:11" x14ac:dyDescent="0.35">
      <c r="B3709" t="s">
        <v>768</v>
      </c>
      <c r="C3709" t="s">
        <v>2266</v>
      </c>
      <c r="D3709" t="s">
        <v>112</v>
      </c>
      <c r="E3709">
        <v>17.23209000000001</v>
      </c>
      <c r="F3709">
        <v>1.895529900000001</v>
      </c>
      <c r="G3709" s="1">
        <f t="shared" si="296"/>
        <v>1.8955289068529573</v>
      </c>
      <c r="H3709" s="57">
        <f t="shared" si="297"/>
        <v>0.82600678126016336</v>
      </c>
      <c r="I3709" s="1">
        <f t="shared" si="298"/>
        <v>2</v>
      </c>
      <c r="J3709" s="4">
        <f t="shared" si="299"/>
        <v>4.2110143926562534E-4</v>
      </c>
      <c r="K3709" s="19">
        <f t="shared" si="300"/>
        <v>21.466909170883049</v>
      </c>
    </row>
    <row r="3710" spans="2:11" x14ac:dyDescent="0.35">
      <c r="B3710" t="s">
        <v>768</v>
      </c>
      <c r="C3710" t="s">
        <v>2266</v>
      </c>
      <c r="D3710" t="s">
        <v>112</v>
      </c>
      <c r="E3710">
        <v>7.6920599999999997</v>
      </c>
      <c r="F3710">
        <v>0.84612659999999995</v>
      </c>
      <c r="G3710" s="1">
        <f t="shared" si="296"/>
        <v>0.84612615667904179</v>
      </c>
      <c r="H3710" s="57">
        <f t="shared" si="297"/>
        <v>0.82600678126016336</v>
      </c>
      <c r="I3710" s="1">
        <f t="shared" si="298"/>
        <v>1</v>
      </c>
      <c r="J3710" s="4">
        <f t="shared" si="299"/>
        <v>2.1055071963281267E-4</v>
      </c>
      <c r="K3710" s="19">
        <f t="shared" si="300"/>
        <v>10.733454585441525</v>
      </c>
    </row>
    <row r="3711" spans="2:11" x14ac:dyDescent="0.35">
      <c r="B3711" t="s">
        <v>768</v>
      </c>
      <c r="C3711" t="s">
        <v>2267</v>
      </c>
      <c r="D3711" t="s">
        <v>112</v>
      </c>
      <c r="E3711">
        <v>14.597620000000102</v>
      </c>
      <c r="F3711">
        <v>1.6057382000000111</v>
      </c>
      <c r="G3711" s="1">
        <f t="shared" si="296"/>
        <v>1.6057373586869057</v>
      </c>
      <c r="H3711" s="57">
        <f t="shared" si="297"/>
        <v>0.82600678126016336</v>
      </c>
      <c r="I3711" s="1">
        <f t="shared" si="298"/>
        <v>1</v>
      </c>
      <c r="J3711" s="4">
        <f t="shared" si="299"/>
        <v>2.1055071963281267E-4</v>
      </c>
      <c r="K3711" s="19">
        <f t="shared" si="300"/>
        <v>10.733454585441525</v>
      </c>
    </row>
    <row r="3712" spans="2:11" x14ac:dyDescent="0.35">
      <c r="B3712" t="s">
        <v>768</v>
      </c>
      <c r="C3712" t="s">
        <v>2268</v>
      </c>
      <c r="D3712" t="s">
        <v>112</v>
      </c>
      <c r="E3712">
        <v>12.511450000000011</v>
      </c>
      <c r="F3712">
        <v>1.3762595000000011</v>
      </c>
      <c r="G3712" s="1">
        <f t="shared" si="296"/>
        <v>1.376258778920342</v>
      </c>
      <c r="H3712" s="57">
        <f t="shared" si="297"/>
        <v>0.82600678126016336</v>
      </c>
      <c r="I3712" s="1">
        <f t="shared" si="298"/>
        <v>1</v>
      </c>
      <c r="J3712" s="4">
        <f t="shared" si="299"/>
        <v>2.1055071963281267E-4</v>
      </c>
      <c r="K3712" s="19">
        <f t="shared" si="300"/>
        <v>10.733454585441525</v>
      </c>
    </row>
    <row r="3713" spans="2:11" x14ac:dyDescent="0.35">
      <c r="B3713" t="s">
        <v>768</v>
      </c>
      <c r="C3713" t="s">
        <v>2269</v>
      </c>
      <c r="D3713" t="s">
        <v>112</v>
      </c>
      <c r="E3713">
        <v>91.203630000000004</v>
      </c>
      <c r="F3713">
        <v>10.0323993</v>
      </c>
      <c r="G3713" s="1">
        <f t="shared" si="296"/>
        <v>10.032394043608262</v>
      </c>
      <c r="H3713" s="57">
        <f t="shared" si="297"/>
        <v>0.82600678126016336</v>
      </c>
      <c r="I3713" s="1">
        <f t="shared" si="298"/>
        <v>8</v>
      </c>
      <c r="J3713" s="4">
        <f t="shared" si="299"/>
        <v>1.6844057570625014E-3</v>
      </c>
      <c r="K3713" s="19">
        <f t="shared" si="300"/>
        <v>85.867636683532197</v>
      </c>
    </row>
    <row r="3714" spans="2:11" x14ac:dyDescent="0.35">
      <c r="B3714" t="s">
        <v>768</v>
      </c>
      <c r="C3714" t="s">
        <v>2269</v>
      </c>
      <c r="D3714" t="s">
        <v>112</v>
      </c>
      <c r="E3714">
        <v>91.577329999999989</v>
      </c>
      <c r="F3714">
        <v>10.0735063</v>
      </c>
      <c r="G3714" s="1">
        <f t="shared" si="296"/>
        <v>10.073501022070593</v>
      </c>
      <c r="H3714" s="57">
        <f t="shared" si="297"/>
        <v>0.82600678126016336</v>
      </c>
      <c r="I3714" s="1">
        <f t="shared" si="298"/>
        <v>8</v>
      </c>
      <c r="J3714" s="4">
        <f t="shared" si="299"/>
        <v>1.6844057570625014E-3</v>
      </c>
      <c r="K3714" s="19">
        <f t="shared" si="300"/>
        <v>85.867636683532197</v>
      </c>
    </row>
    <row r="3715" spans="2:11" x14ac:dyDescent="0.35">
      <c r="B3715" t="s">
        <v>768</v>
      </c>
      <c r="C3715" t="s">
        <v>2270</v>
      </c>
      <c r="D3715" t="s">
        <v>112</v>
      </c>
      <c r="E3715">
        <v>87.499659999999949</v>
      </c>
      <c r="F3715">
        <v>9.6249625999999964</v>
      </c>
      <c r="G3715" s="1">
        <f t="shared" si="296"/>
        <v>9.6249575570813111</v>
      </c>
      <c r="H3715" s="57">
        <f t="shared" si="297"/>
        <v>0.82600678126016336</v>
      </c>
      <c r="I3715" s="1">
        <f t="shared" si="298"/>
        <v>8</v>
      </c>
      <c r="J3715" s="4">
        <f t="shared" si="299"/>
        <v>1.6844057570625014E-3</v>
      </c>
      <c r="K3715" s="19">
        <f t="shared" si="300"/>
        <v>85.867636683532197</v>
      </c>
    </row>
    <row r="3716" spans="2:11" x14ac:dyDescent="0.35">
      <c r="B3716" t="s">
        <v>768</v>
      </c>
      <c r="C3716" t="s">
        <v>2271</v>
      </c>
      <c r="D3716" t="s">
        <v>112</v>
      </c>
      <c r="E3716">
        <v>27.632510000000003</v>
      </c>
      <c r="F3716">
        <v>3.0395761000000006</v>
      </c>
      <c r="G3716" s="1">
        <f t="shared" si="296"/>
        <v>3.0395745074395148</v>
      </c>
      <c r="H3716" s="57">
        <f t="shared" si="297"/>
        <v>0.82600678126016336</v>
      </c>
      <c r="I3716" s="1">
        <f t="shared" si="298"/>
        <v>3</v>
      </c>
      <c r="J3716" s="4">
        <f t="shared" si="299"/>
        <v>6.3165215889843804E-4</v>
      </c>
      <c r="K3716" s="19">
        <f t="shared" si="300"/>
        <v>32.200363756324577</v>
      </c>
    </row>
    <row r="3717" spans="2:11" x14ac:dyDescent="0.35">
      <c r="B3717" t="s">
        <v>768</v>
      </c>
      <c r="C3717" t="s">
        <v>2272</v>
      </c>
      <c r="D3717" t="s">
        <v>112</v>
      </c>
      <c r="E3717">
        <v>30.947510000000143</v>
      </c>
      <c r="F3717">
        <v>3.4042261000000158</v>
      </c>
      <c r="G3717" s="1">
        <f t="shared" si="296"/>
        <v>3.4042243163842114</v>
      </c>
      <c r="H3717" s="57">
        <f t="shared" si="297"/>
        <v>0.82600678126016336</v>
      </c>
      <c r="I3717" s="1">
        <f t="shared" si="298"/>
        <v>3</v>
      </c>
      <c r="J3717" s="4">
        <f t="shared" si="299"/>
        <v>6.3165215889843804E-4</v>
      </c>
      <c r="K3717" s="19">
        <f t="shared" si="300"/>
        <v>32.200363756324577</v>
      </c>
    </row>
    <row r="3718" spans="2:11" x14ac:dyDescent="0.35">
      <c r="B3718" t="s">
        <v>768</v>
      </c>
      <c r="C3718" t="s">
        <v>2273</v>
      </c>
      <c r="D3718" t="s">
        <v>112</v>
      </c>
      <c r="E3718">
        <v>44.027249999999995</v>
      </c>
      <c r="F3718">
        <v>4.8429974999999992</v>
      </c>
      <c r="G3718" s="1">
        <f t="shared" si="296"/>
        <v>4.8429949625519484</v>
      </c>
      <c r="H3718" s="57">
        <f t="shared" si="297"/>
        <v>0.82600678126016336</v>
      </c>
      <c r="I3718" s="1">
        <f t="shared" si="298"/>
        <v>4</v>
      </c>
      <c r="J3718" s="4">
        <f t="shared" si="299"/>
        <v>8.4220287853125069E-4</v>
      </c>
      <c r="K3718" s="19">
        <f t="shared" si="300"/>
        <v>42.933818341766099</v>
      </c>
    </row>
    <row r="3719" spans="2:11" x14ac:dyDescent="0.35">
      <c r="B3719" t="s">
        <v>768</v>
      </c>
      <c r="C3719" t="s">
        <v>2274</v>
      </c>
      <c r="D3719" t="s">
        <v>112</v>
      </c>
      <c r="E3719">
        <v>55.199190000000002</v>
      </c>
      <c r="F3719">
        <v>6.0719109000000007</v>
      </c>
      <c r="G3719" s="1">
        <f t="shared" si="296"/>
        <v>6.0719077186730477</v>
      </c>
      <c r="H3719" s="57">
        <f t="shared" si="297"/>
        <v>0.82600678126016336</v>
      </c>
      <c r="I3719" s="1">
        <f t="shared" si="298"/>
        <v>5</v>
      </c>
      <c r="J3719" s="4">
        <f t="shared" si="299"/>
        <v>1.0527535981640634E-3</v>
      </c>
      <c r="K3719" s="19">
        <f t="shared" si="300"/>
        <v>53.667272927207627</v>
      </c>
    </row>
    <row r="3720" spans="2:11" x14ac:dyDescent="0.35">
      <c r="B3720" t="s">
        <v>768</v>
      </c>
      <c r="C3720" t="s">
        <v>2275</v>
      </c>
      <c r="D3720" t="s">
        <v>112</v>
      </c>
      <c r="E3720">
        <v>14.66837999999999</v>
      </c>
      <c r="F3720">
        <v>1.6135217999999989</v>
      </c>
      <c r="G3720" s="1">
        <f t="shared" si="296"/>
        <v>1.6135209546087415</v>
      </c>
      <c r="H3720" s="57">
        <f t="shared" si="297"/>
        <v>0.82600678126016336</v>
      </c>
      <c r="I3720" s="1">
        <f t="shared" si="298"/>
        <v>1</v>
      </c>
      <c r="J3720" s="4">
        <f t="shared" si="299"/>
        <v>2.1055071963281267E-4</v>
      </c>
      <c r="K3720" s="19">
        <f t="shared" si="300"/>
        <v>10.733454585441525</v>
      </c>
    </row>
    <row r="3721" spans="2:11" x14ac:dyDescent="0.35">
      <c r="B3721" t="s">
        <v>768</v>
      </c>
      <c r="C3721" t="s">
        <v>2276</v>
      </c>
      <c r="D3721" t="s">
        <v>76</v>
      </c>
      <c r="E3721">
        <v>733.51391999999998</v>
      </c>
      <c r="F3721">
        <v>80.68653119999999</v>
      </c>
      <c r="G3721" s="1">
        <f t="shared" si="296"/>
        <v>80.68648892496654</v>
      </c>
      <c r="H3721" s="57">
        <f t="shared" si="297"/>
        <v>1</v>
      </c>
      <c r="I3721" s="1">
        <f t="shared" si="298"/>
        <v>81</v>
      </c>
      <c r="J3721" s="4">
        <f t="shared" si="299"/>
        <v>1.7054608290257827E-2</v>
      </c>
      <c r="K3721" s="19">
        <f t="shared" si="300"/>
        <v>869.40982142076348</v>
      </c>
    </row>
    <row r="3722" spans="2:11" x14ac:dyDescent="0.35">
      <c r="B3722" t="s">
        <v>768</v>
      </c>
      <c r="C3722" t="s">
        <v>2276</v>
      </c>
      <c r="D3722" t="s">
        <v>76</v>
      </c>
      <c r="E3722">
        <v>2522.0699999999993</v>
      </c>
      <c r="F3722">
        <v>277.4276999999999</v>
      </c>
      <c r="G3722" s="1">
        <f t="shared" si="296"/>
        <v>277.42755464407588</v>
      </c>
      <c r="H3722" s="57">
        <f t="shared" si="297"/>
        <v>1</v>
      </c>
      <c r="I3722" s="1">
        <f t="shared" si="298"/>
        <v>277</v>
      </c>
      <c r="J3722" s="4">
        <f t="shared" si="299"/>
        <v>5.8322549338289113E-2</v>
      </c>
      <c r="K3722" s="19">
        <f t="shared" si="300"/>
        <v>2973.1669201673026</v>
      </c>
    </row>
    <row r="3723" spans="2:11" x14ac:dyDescent="0.35">
      <c r="B3723" t="s">
        <v>768</v>
      </c>
      <c r="C3723" t="s">
        <v>2276</v>
      </c>
      <c r="D3723" t="s">
        <v>76</v>
      </c>
      <c r="E3723">
        <v>213.6406379999998</v>
      </c>
      <c r="F3723">
        <v>23.500470179999979</v>
      </c>
      <c r="G3723" s="1">
        <f t="shared" si="296"/>
        <v>23.5004578671251</v>
      </c>
      <c r="H3723" s="57">
        <f t="shared" si="297"/>
        <v>1</v>
      </c>
      <c r="I3723" s="1">
        <f t="shared" si="298"/>
        <v>24</v>
      </c>
      <c r="J3723" s="4">
        <f t="shared" si="299"/>
        <v>5.0532172711875043E-3</v>
      </c>
      <c r="K3723" s="19">
        <f t="shared" si="300"/>
        <v>257.60291005059662</v>
      </c>
    </row>
    <row r="3724" spans="2:11" x14ac:dyDescent="0.35">
      <c r="B3724" t="s">
        <v>768</v>
      </c>
      <c r="C3724" t="s">
        <v>2277</v>
      </c>
      <c r="D3724" t="s">
        <v>288</v>
      </c>
      <c r="E3724">
        <v>185.12950000000001</v>
      </c>
      <c r="F3724">
        <v>20.364244999999997</v>
      </c>
      <c r="G3724" s="1">
        <f t="shared" si="296"/>
        <v>20.364234330324081</v>
      </c>
      <c r="H3724" s="57">
        <f t="shared" si="297"/>
        <v>1</v>
      </c>
      <c r="I3724" s="1">
        <f t="shared" si="298"/>
        <v>20</v>
      </c>
      <c r="J3724" s="4">
        <f t="shared" si="299"/>
        <v>4.2110143926562538E-3</v>
      </c>
      <c r="K3724" s="19">
        <f t="shared" si="300"/>
        <v>214.66909170883051</v>
      </c>
    </row>
    <row r="3725" spans="2:11" x14ac:dyDescent="0.35">
      <c r="B3725" t="s">
        <v>768</v>
      </c>
      <c r="C3725" t="s">
        <v>2278</v>
      </c>
      <c r="D3725" t="s">
        <v>76</v>
      </c>
      <c r="E3725">
        <v>459.13463999999999</v>
      </c>
      <c r="F3725">
        <v>50.504810399999997</v>
      </c>
      <c r="G3725" s="1">
        <f t="shared" si="296"/>
        <v>50.504783938426826</v>
      </c>
      <c r="H3725" s="57">
        <f t="shared" si="297"/>
        <v>1</v>
      </c>
      <c r="I3725" s="1">
        <f t="shared" si="298"/>
        <v>51</v>
      </c>
      <c r="J3725" s="4">
        <f t="shared" si="299"/>
        <v>1.0738086701273446E-2</v>
      </c>
      <c r="K3725" s="19">
        <f t="shared" si="300"/>
        <v>547.4061838575177</v>
      </c>
    </row>
    <row r="3726" spans="2:11" x14ac:dyDescent="0.35">
      <c r="B3726" t="s">
        <v>768</v>
      </c>
      <c r="C3726" t="s">
        <v>2279</v>
      </c>
      <c r="D3726" t="s">
        <v>716</v>
      </c>
      <c r="E3726">
        <v>910.67568000001097</v>
      </c>
      <c r="F3726">
        <v>100.17432480000122</v>
      </c>
      <c r="G3726" s="1">
        <f t="shared" si="296"/>
        <v>100.17427231450124</v>
      </c>
      <c r="H3726" s="57">
        <f t="shared" si="297"/>
        <v>1</v>
      </c>
      <c r="I3726" s="1">
        <f t="shared" si="298"/>
        <v>100</v>
      </c>
      <c r="J3726" s="4">
        <f t="shared" si="299"/>
        <v>2.1055071963281269E-2</v>
      </c>
      <c r="K3726" s="19">
        <f t="shared" si="300"/>
        <v>1073.3454585441525</v>
      </c>
    </row>
    <row r="3727" spans="2:11" x14ac:dyDescent="0.35">
      <c r="B3727" t="s">
        <v>768</v>
      </c>
      <c r="C3727" t="s">
        <v>2221</v>
      </c>
      <c r="D3727" t="s">
        <v>76</v>
      </c>
      <c r="E3727">
        <v>685.573758</v>
      </c>
      <c r="F3727">
        <v>75.413113379999999</v>
      </c>
      <c r="G3727" s="1">
        <f t="shared" si="296"/>
        <v>75.413073867929725</v>
      </c>
      <c r="H3727" s="57">
        <f t="shared" si="297"/>
        <v>1</v>
      </c>
      <c r="I3727" s="1">
        <f t="shared" si="298"/>
        <v>75</v>
      </c>
      <c r="J3727" s="4">
        <f t="shared" si="299"/>
        <v>1.5791303972460952E-2</v>
      </c>
      <c r="K3727" s="19">
        <f t="shared" si="300"/>
        <v>805.00909390811444</v>
      </c>
    </row>
    <row r="3728" spans="2:11" x14ac:dyDescent="0.35">
      <c r="B3728" t="s">
        <v>768</v>
      </c>
      <c r="C3728" t="s">
        <v>2245</v>
      </c>
      <c r="D3728" t="s">
        <v>1784</v>
      </c>
      <c r="E3728">
        <v>4.8759039999999905</v>
      </c>
      <c r="F3728">
        <v>0.53634943999999896</v>
      </c>
      <c r="G3728" s="1">
        <f t="shared" si="296"/>
        <v>0.536349158984194</v>
      </c>
      <c r="H3728" s="57">
        <f t="shared" si="297"/>
        <v>1</v>
      </c>
      <c r="I3728" s="1">
        <f t="shared" si="298"/>
        <v>1</v>
      </c>
      <c r="J3728" s="4">
        <f t="shared" si="299"/>
        <v>2.1055071963281267E-4</v>
      </c>
      <c r="K3728" s="19">
        <f t="shared" si="300"/>
        <v>10.733454585441525</v>
      </c>
    </row>
    <row r="3729" spans="2:11" x14ac:dyDescent="0.35">
      <c r="B3729" t="s">
        <v>768</v>
      </c>
      <c r="C3729" t="s">
        <v>2245</v>
      </c>
      <c r="D3729" t="s">
        <v>76</v>
      </c>
      <c r="E3729">
        <v>6.6580130000000004</v>
      </c>
      <c r="F3729">
        <v>0.73238143</v>
      </c>
      <c r="G3729" s="1">
        <f t="shared" si="296"/>
        <v>0.73238104627487277</v>
      </c>
      <c r="H3729" s="57">
        <f t="shared" si="297"/>
        <v>1</v>
      </c>
      <c r="I3729" s="1">
        <f t="shared" si="298"/>
        <v>1</v>
      </c>
      <c r="J3729" s="4">
        <f t="shared" si="299"/>
        <v>2.1055071963281267E-4</v>
      </c>
      <c r="K3729" s="19">
        <f t="shared" si="300"/>
        <v>10.733454585441525</v>
      </c>
    </row>
    <row r="3730" spans="2:11" x14ac:dyDescent="0.35">
      <c r="B3730" t="s">
        <v>768</v>
      </c>
      <c r="C3730" t="s">
        <v>2245</v>
      </c>
      <c r="D3730" t="s">
        <v>76</v>
      </c>
      <c r="E3730">
        <v>6.69600000000007E-3</v>
      </c>
      <c r="F3730">
        <v>7.3656000000000773E-4</v>
      </c>
      <c r="G3730" s="1">
        <f t="shared" si="296"/>
        <v>7.3655961408555369E-4</v>
      </c>
      <c r="H3730" s="57">
        <f t="shared" si="297"/>
        <v>1</v>
      </c>
      <c r="I3730" s="1">
        <f t="shared" si="298"/>
        <v>0</v>
      </c>
      <c r="J3730" s="4">
        <f t="shared" si="299"/>
        <v>0</v>
      </c>
      <c r="K3730" s="19">
        <f t="shared" si="300"/>
        <v>0</v>
      </c>
    </row>
    <row r="3731" spans="2:11" x14ac:dyDescent="0.35">
      <c r="B3731" t="s">
        <v>768</v>
      </c>
      <c r="C3731" t="s">
        <v>2245</v>
      </c>
      <c r="D3731" t="s">
        <v>285</v>
      </c>
      <c r="E3731">
        <v>235.13381100000021</v>
      </c>
      <c r="F3731">
        <v>25.864719210000018</v>
      </c>
      <c r="G3731" s="1">
        <f t="shared" si="296"/>
        <v>25.864705658396627</v>
      </c>
      <c r="H3731" s="57">
        <f t="shared" si="297"/>
        <v>1</v>
      </c>
      <c r="I3731" s="1">
        <f t="shared" si="298"/>
        <v>26</v>
      </c>
      <c r="J3731" s="4">
        <f t="shared" si="299"/>
        <v>5.4743187104531292E-3</v>
      </c>
      <c r="K3731" s="19">
        <f t="shared" si="300"/>
        <v>279.06981922147963</v>
      </c>
    </row>
    <row r="3732" spans="2:11" x14ac:dyDescent="0.35">
      <c r="B3732" t="s">
        <v>768</v>
      </c>
      <c r="C3732" t="s">
        <v>1544</v>
      </c>
      <c r="D3732" t="s">
        <v>112</v>
      </c>
      <c r="E3732">
        <v>0</v>
      </c>
      <c r="F3732">
        <v>0</v>
      </c>
      <c r="G3732" s="1">
        <f t="shared" si="296"/>
        <v>0</v>
      </c>
      <c r="H3732" s="57">
        <f t="shared" si="297"/>
        <v>0.82600678126016336</v>
      </c>
      <c r="I3732" s="1">
        <f t="shared" si="298"/>
        <v>0</v>
      </c>
      <c r="J3732" s="4">
        <f t="shared" si="299"/>
        <v>0</v>
      </c>
      <c r="K3732" s="19">
        <f t="shared" si="300"/>
        <v>0</v>
      </c>
    </row>
    <row r="3733" spans="2:11" x14ac:dyDescent="0.35">
      <c r="B3733" t="s">
        <v>768</v>
      </c>
      <c r="C3733" t="s">
        <v>964</v>
      </c>
      <c r="D3733" t="s">
        <v>76</v>
      </c>
      <c r="E3733">
        <v>2.9836800000000001</v>
      </c>
      <c r="F3733">
        <v>0.32820479999999996</v>
      </c>
      <c r="G3733" s="1">
        <f t="shared" si="296"/>
        <v>0.32820462803983891</v>
      </c>
      <c r="H3733" s="57">
        <f t="shared" si="297"/>
        <v>1</v>
      </c>
      <c r="I3733" s="1">
        <f t="shared" si="298"/>
        <v>0</v>
      </c>
      <c r="J3733" s="4">
        <f t="shared" si="299"/>
        <v>0</v>
      </c>
      <c r="K3733" s="19">
        <f t="shared" si="300"/>
        <v>0</v>
      </c>
    </row>
    <row r="3734" spans="2:11" x14ac:dyDescent="0.35">
      <c r="B3734" t="s">
        <v>768</v>
      </c>
      <c r="C3734" t="s">
        <v>1666</v>
      </c>
      <c r="D3734" t="s">
        <v>76</v>
      </c>
      <c r="E3734">
        <v>2.1753899999999997</v>
      </c>
      <c r="F3734">
        <v>0.23929289999999998</v>
      </c>
      <c r="G3734" s="1">
        <f t="shared" si="296"/>
        <v>0.23929277462448559</v>
      </c>
      <c r="H3734" s="57">
        <f t="shared" si="297"/>
        <v>1</v>
      </c>
      <c r="I3734" s="1">
        <f t="shared" si="298"/>
        <v>0</v>
      </c>
      <c r="J3734" s="4">
        <f t="shared" si="299"/>
        <v>0</v>
      </c>
      <c r="K3734" s="19">
        <f t="shared" si="300"/>
        <v>0</v>
      </c>
    </row>
    <row r="3735" spans="2:11" x14ac:dyDescent="0.35">
      <c r="B3735" t="s">
        <v>768</v>
      </c>
      <c r="C3735" t="s">
        <v>970</v>
      </c>
      <c r="D3735" t="s">
        <v>76</v>
      </c>
      <c r="E3735">
        <v>2.5020000000000002</v>
      </c>
      <c r="F3735">
        <v>0.27522000000000002</v>
      </c>
      <c r="G3735" s="1">
        <f t="shared" si="296"/>
        <v>0.27521985580078195</v>
      </c>
      <c r="H3735" s="57">
        <f t="shared" si="297"/>
        <v>1</v>
      </c>
      <c r="I3735" s="1">
        <f t="shared" si="298"/>
        <v>0</v>
      </c>
      <c r="J3735" s="4">
        <f t="shared" si="299"/>
        <v>0</v>
      </c>
      <c r="K3735" s="19">
        <f t="shared" si="300"/>
        <v>0</v>
      </c>
    </row>
    <row r="3736" spans="2:11" x14ac:dyDescent="0.35">
      <c r="B3736" t="s">
        <v>768</v>
      </c>
      <c r="C3736" t="s">
        <v>2280</v>
      </c>
      <c r="D3736" t="s">
        <v>76</v>
      </c>
      <c r="E3736">
        <v>318.01820899999973</v>
      </c>
      <c r="F3736">
        <v>34.98200298999997</v>
      </c>
      <c r="G3736" s="1">
        <f t="shared" si="296"/>
        <v>34.981984661471962</v>
      </c>
      <c r="H3736" s="57">
        <f t="shared" si="297"/>
        <v>1</v>
      </c>
      <c r="I3736" s="1">
        <f t="shared" si="298"/>
        <v>35</v>
      </c>
      <c r="J3736" s="4">
        <f t="shared" si="299"/>
        <v>7.3692751871484432E-3</v>
      </c>
      <c r="K3736" s="19">
        <f t="shared" si="300"/>
        <v>375.67091049045337</v>
      </c>
    </row>
    <row r="3737" spans="2:11" x14ac:dyDescent="0.35">
      <c r="B3737" t="s">
        <v>768</v>
      </c>
      <c r="C3737" t="s">
        <v>2281</v>
      </c>
      <c r="D3737" t="s">
        <v>76</v>
      </c>
      <c r="E3737">
        <v>58.319928000000594</v>
      </c>
      <c r="F3737">
        <v>6.4151920800000655</v>
      </c>
      <c r="G3737" s="1">
        <f t="shared" si="296"/>
        <v>6.4151887188138081</v>
      </c>
      <c r="H3737" s="57">
        <f t="shared" si="297"/>
        <v>1</v>
      </c>
      <c r="I3737" s="1">
        <f t="shared" si="298"/>
        <v>6</v>
      </c>
      <c r="J3737" s="4">
        <f t="shared" si="299"/>
        <v>1.2633043177968761E-3</v>
      </c>
      <c r="K3737" s="19">
        <f t="shared" si="300"/>
        <v>64.400727512649155</v>
      </c>
    </row>
    <row r="3738" spans="2:11" x14ac:dyDescent="0.35">
      <c r="B3738" t="s">
        <v>768</v>
      </c>
      <c r="C3738" t="s">
        <v>2282</v>
      </c>
      <c r="D3738" t="s">
        <v>76</v>
      </c>
      <c r="E3738">
        <v>8.1601919999999204</v>
      </c>
      <c r="F3738">
        <v>0.89762111999999128</v>
      </c>
      <c r="G3738" s="1">
        <f t="shared" si="296"/>
        <v>0.89762064969890987</v>
      </c>
      <c r="H3738" s="57">
        <f t="shared" si="297"/>
        <v>1</v>
      </c>
      <c r="I3738" s="1">
        <f t="shared" si="298"/>
        <v>1</v>
      </c>
      <c r="J3738" s="4">
        <f t="shared" si="299"/>
        <v>2.1055071963281267E-4</v>
      </c>
      <c r="K3738" s="19">
        <f t="shared" si="300"/>
        <v>10.733454585441525</v>
      </c>
    </row>
    <row r="3739" spans="2:11" x14ac:dyDescent="0.35">
      <c r="B3739" t="s">
        <v>768</v>
      </c>
      <c r="C3739" t="s">
        <v>2283</v>
      </c>
      <c r="D3739" t="s">
        <v>112</v>
      </c>
      <c r="E3739">
        <v>58.80528000000001</v>
      </c>
      <c r="F3739">
        <v>6.4685808000000016</v>
      </c>
      <c r="G3739" s="1">
        <f t="shared" si="296"/>
        <v>6.4685774108411715</v>
      </c>
      <c r="H3739" s="57">
        <f t="shared" si="297"/>
        <v>0.82600678126016336</v>
      </c>
      <c r="I3739" s="1">
        <f t="shared" si="298"/>
        <v>5</v>
      </c>
      <c r="J3739" s="4">
        <f t="shared" si="299"/>
        <v>1.0527535981640634E-3</v>
      </c>
      <c r="K3739" s="19">
        <f t="shared" si="300"/>
        <v>53.667272927207627</v>
      </c>
    </row>
    <row r="3740" spans="2:11" x14ac:dyDescent="0.35">
      <c r="B3740" t="s">
        <v>768</v>
      </c>
      <c r="C3740" t="s">
        <v>2284</v>
      </c>
      <c r="D3740" t="s">
        <v>1784</v>
      </c>
      <c r="E3740">
        <v>1.9995600000000129</v>
      </c>
      <c r="F3740">
        <v>0.21995160000000141</v>
      </c>
      <c r="G3740" s="1">
        <f t="shared" si="296"/>
        <v>0.21995148475819948</v>
      </c>
      <c r="H3740" s="57">
        <f t="shared" si="297"/>
        <v>1</v>
      </c>
      <c r="I3740" s="1">
        <f t="shared" si="298"/>
        <v>0</v>
      </c>
      <c r="J3740" s="4">
        <f t="shared" si="299"/>
        <v>0</v>
      </c>
      <c r="K3740" s="19">
        <f t="shared" si="300"/>
        <v>0</v>
      </c>
    </row>
    <row r="3741" spans="2:11" x14ac:dyDescent="0.35">
      <c r="B3741" t="s">
        <v>768</v>
      </c>
      <c r="C3741" t="s">
        <v>2284</v>
      </c>
      <c r="D3741" t="s">
        <v>76</v>
      </c>
      <c r="E3741">
        <v>124.1713440000009</v>
      </c>
      <c r="F3741">
        <v>13.658847840000099</v>
      </c>
      <c r="G3741" s="1">
        <f t="shared" si="296"/>
        <v>13.658840683560967</v>
      </c>
      <c r="H3741" s="57">
        <f t="shared" si="297"/>
        <v>1</v>
      </c>
      <c r="I3741" s="1">
        <f t="shared" si="298"/>
        <v>14</v>
      </c>
      <c r="J3741" s="4">
        <f t="shared" si="299"/>
        <v>2.9477100748593775E-3</v>
      </c>
      <c r="K3741" s="19">
        <f t="shared" si="300"/>
        <v>150.26836419618135</v>
      </c>
    </row>
    <row r="3742" spans="2:11" x14ac:dyDescent="0.35">
      <c r="B3742" t="s">
        <v>768</v>
      </c>
      <c r="C3742" t="s">
        <v>2285</v>
      </c>
      <c r="D3742" t="s">
        <v>47</v>
      </c>
      <c r="E3742">
        <v>291.54041999999998</v>
      </c>
      <c r="F3742">
        <v>32.069446200000002</v>
      </c>
      <c r="G3742" s="1">
        <f t="shared" si="296"/>
        <v>32.069429397481777</v>
      </c>
      <c r="H3742" s="57">
        <f t="shared" si="297"/>
        <v>1</v>
      </c>
      <c r="I3742" s="1">
        <f t="shared" si="298"/>
        <v>32</v>
      </c>
      <c r="J3742" s="4">
        <f t="shared" si="299"/>
        <v>6.7376230282500055E-3</v>
      </c>
      <c r="K3742" s="19">
        <f t="shared" si="300"/>
        <v>343.47054673412879</v>
      </c>
    </row>
    <row r="3743" spans="2:11" x14ac:dyDescent="0.35">
      <c r="B3743" t="s">
        <v>768</v>
      </c>
      <c r="C3743" t="s">
        <v>2286</v>
      </c>
      <c r="D3743" t="s">
        <v>740</v>
      </c>
      <c r="E3743">
        <v>343.30767600000001</v>
      </c>
      <c r="F3743">
        <v>37.76384436</v>
      </c>
      <c r="G3743" s="1">
        <f t="shared" si="296"/>
        <v>37.763824573949471</v>
      </c>
      <c r="H3743" s="57">
        <f t="shared" si="297"/>
        <v>1</v>
      </c>
      <c r="I3743" s="1">
        <f t="shared" si="298"/>
        <v>38</v>
      </c>
      <c r="J3743" s="4">
        <f t="shared" si="299"/>
        <v>8.0009273460468818E-3</v>
      </c>
      <c r="K3743" s="19">
        <f t="shared" si="300"/>
        <v>407.87127424677794</v>
      </c>
    </row>
    <row r="3744" spans="2:11" x14ac:dyDescent="0.35">
      <c r="B3744" t="s">
        <v>768</v>
      </c>
      <c r="C3744" t="s">
        <v>2287</v>
      </c>
      <c r="D3744" t="s">
        <v>76</v>
      </c>
      <c r="E3744">
        <v>352.5804</v>
      </c>
      <c r="F3744">
        <v>38.783844000000002</v>
      </c>
      <c r="G3744" s="1">
        <f t="shared" si="296"/>
        <v>38.783823679529185</v>
      </c>
      <c r="H3744" s="57">
        <f t="shared" si="297"/>
        <v>1</v>
      </c>
      <c r="I3744" s="1">
        <f t="shared" si="298"/>
        <v>39</v>
      </c>
      <c r="J3744" s="4">
        <f t="shared" si="299"/>
        <v>8.2114780656796938E-3</v>
      </c>
      <c r="K3744" s="19">
        <f t="shared" si="300"/>
        <v>418.60472883221945</v>
      </c>
    </row>
    <row r="3745" spans="2:11" x14ac:dyDescent="0.35">
      <c r="B3745" t="s">
        <v>768</v>
      </c>
      <c r="C3745" t="s">
        <v>2288</v>
      </c>
      <c r="D3745" t="s">
        <v>740</v>
      </c>
      <c r="E3745">
        <v>487.95449299999996</v>
      </c>
      <c r="F3745">
        <v>53.674994229999996</v>
      </c>
      <c r="G3745" s="1">
        <f t="shared" si="296"/>
        <v>53.674966107435509</v>
      </c>
      <c r="H3745" s="57">
        <f t="shared" si="297"/>
        <v>1</v>
      </c>
      <c r="I3745" s="1">
        <f t="shared" si="298"/>
        <v>54</v>
      </c>
      <c r="J3745" s="4">
        <f t="shared" si="299"/>
        <v>1.1369738860171884E-2</v>
      </c>
      <c r="K3745" s="19">
        <f t="shared" si="300"/>
        <v>579.60654761384228</v>
      </c>
    </row>
    <row r="3746" spans="2:11" x14ac:dyDescent="0.35">
      <c r="B3746" t="s">
        <v>768</v>
      </c>
      <c r="C3746" t="s">
        <v>2289</v>
      </c>
      <c r="D3746" t="s">
        <v>112</v>
      </c>
      <c r="E3746">
        <v>10.207140000000038</v>
      </c>
      <c r="F3746">
        <v>1.1227854000000042</v>
      </c>
      <c r="G3746" s="1">
        <f t="shared" si="296"/>
        <v>1.1227848117259807</v>
      </c>
      <c r="H3746" s="57">
        <f t="shared" si="297"/>
        <v>0.82600678126016336</v>
      </c>
      <c r="I3746" s="1">
        <f t="shared" si="298"/>
        <v>1</v>
      </c>
      <c r="J3746" s="4">
        <f t="shared" si="299"/>
        <v>2.1055071963281267E-4</v>
      </c>
      <c r="K3746" s="19">
        <f t="shared" si="300"/>
        <v>10.733454585441525</v>
      </c>
    </row>
    <row r="3747" spans="2:11" x14ac:dyDescent="0.35">
      <c r="B3747" t="s">
        <v>768</v>
      </c>
      <c r="C3747" t="s">
        <v>2289</v>
      </c>
      <c r="D3747" t="s">
        <v>112</v>
      </c>
      <c r="E3747">
        <v>34.625110000000163</v>
      </c>
      <c r="F3747">
        <v>3.8087621000000178</v>
      </c>
      <c r="G3747" s="1">
        <f t="shared" si="296"/>
        <v>3.808760104430958</v>
      </c>
      <c r="H3747" s="57">
        <f t="shared" si="297"/>
        <v>0.82600678126016336</v>
      </c>
      <c r="I3747" s="1">
        <f t="shared" si="298"/>
        <v>3</v>
      </c>
      <c r="J3747" s="4">
        <f t="shared" si="299"/>
        <v>6.3165215889843804E-4</v>
      </c>
      <c r="K3747" s="19">
        <f t="shared" si="300"/>
        <v>32.200363756324577</v>
      </c>
    </row>
    <row r="3748" spans="2:11" x14ac:dyDescent="0.35">
      <c r="B3748" t="s">
        <v>768</v>
      </c>
      <c r="C3748" t="s">
        <v>2289</v>
      </c>
      <c r="D3748" t="s">
        <v>112</v>
      </c>
      <c r="E3748">
        <v>21.331690000000002</v>
      </c>
      <c r="F3748">
        <v>2.3464859000000002</v>
      </c>
      <c r="G3748" s="1">
        <f t="shared" si="296"/>
        <v>2.3464846705783304</v>
      </c>
      <c r="H3748" s="57">
        <f t="shared" si="297"/>
        <v>0.82600678126016336</v>
      </c>
      <c r="I3748" s="1">
        <f t="shared" si="298"/>
        <v>2</v>
      </c>
      <c r="J3748" s="4">
        <f t="shared" si="299"/>
        <v>4.2110143926562534E-4</v>
      </c>
      <c r="K3748" s="19">
        <f t="shared" si="300"/>
        <v>21.466909170883049</v>
      </c>
    </row>
    <row r="3749" spans="2:11" x14ac:dyDescent="0.35">
      <c r="B3749" t="s">
        <v>768</v>
      </c>
      <c r="C3749" t="s">
        <v>2290</v>
      </c>
      <c r="D3749" t="s">
        <v>112</v>
      </c>
      <c r="E3749">
        <v>10.154350000000012</v>
      </c>
      <c r="F3749">
        <v>1.1169785000000012</v>
      </c>
      <c r="G3749" s="1">
        <f t="shared" si="296"/>
        <v>1.1169779147684544</v>
      </c>
      <c r="H3749" s="57">
        <f t="shared" si="297"/>
        <v>0.82600678126016336</v>
      </c>
      <c r="I3749" s="1">
        <f t="shared" si="298"/>
        <v>1</v>
      </c>
      <c r="J3749" s="4">
        <f t="shared" si="299"/>
        <v>2.1055071963281267E-4</v>
      </c>
      <c r="K3749" s="19">
        <f t="shared" si="300"/>
        <v>10.733454585441525</v>
      </c>
    </row>
    <row r="3750" spans="2:11" x14ac:dyDescent="0.35">
      <c r="B3750" t="s">
        <v>768</v>
      </c>
      <c r="C3750" t="s">
        <v>2291</v>
      </c>
      <c r="D3750" t="s">
        <v>112</v>
      </c>
      <c r="E3750">
        <v>7.1907240000000119</v>
      </c>
      <c r="F3750">
        <v>0.79097964000000121</v>
      </c>
      <c r="G3750" s="1">
        <f t="shared" si="296"/>
        <v>0.79097922557283173</v>
      </c>
      <c r="H3750" s="57">
        <f t="shared" si="297"/>
        <v>0.82600678126016336</v>
      </c>
      <c r="I3750" s="1">
        <f t="shared" si="298"/>
        <v>1</v>
      </c>
      <c r="J3750" s="4">
        <f t="shared" si="299"/>
        <v>2.1055071963281267E-4</v>
      </c>
      <c r="K3750" s="19">
        <f t="shared" si="300"/>
        <v>10.733454585441525</v>
      </c>
    </row>
    <row r="3751" spans="2:11" x14ac:dyDescent="0.35">
      <c r="B3751" t="s">
        <v>768</v>
      </c>
      <c r="C3751" t="s">
        <v>2292</v>
      </c>
      <c r="D3751" t="s">
        <v>112</v>
      </c>
      <c r="E3751">
        <v>5.8865800000000004</v>
      </c>
      <c r="F3751">
        <v>0.64752379999999998</v>
      </c>
      <c r="G3751" s="1">
        <f t="shared" si="296"/>
        <v>0.64752346073531852</v>
      </c>
      <c r="H3751" s="57">
        <f t="shared" si="297"/>
        <v>0.82600678126016336</v>
      </c>
      <c r="I3751" s="1">
        <f t="shared" si="298"/>
        <v>1</v>
      </c>
      <c r="J3751" s="4">
        <f t="shared" si="299"/>
        <v>2.1055071963281267E-4</v>
      </c>
      <c r="K3751" s="19">
        <f t="shared" si="300"/>
        <v>10.733454585441525</v>
      </c>
    </row>
    <row r="3752" spans="2:11" x14ac:dyDescent="0.35">
      <c r="B3752" t="s">
        <v>768</v>
      </c>
      <c r="C3752" t="s">
        <v>2293</v>
      </c>
      <c r="D3752" t="s">
        <v>76</v>
      </c>
      <c r="E3752">
        <v>227.02607999999998</v>
      </c>
      <c r="F3752">
        <v>24.972868800000001</v>
      </c>
      <c r="G3752" s="1">
        <f t="shared" si="296"/>
        <v>24.972855715674175</v>
      </c>
      <c r="H3752" s="57">
        <f t="shared" si="297"/>
        <v>1</v>
      </c>
      <c r="I3752" s="1">
        <f t="shared" si="298"/>
        <v>25</v>
      </c>
      <c r="J3752" s="4">
        <f t="shared" si="299"/>
        <v>5.2637679908203172E-3</v>
      </c>
      <c r="K3752" s="19">
        <f t="shared" si="300"/>
        <v>268.33636463603813</v>
      </c>
    </row>
    <row r="3753" spans="2:11" x14ac:dyDescent="0.35">
      <c r="B3753" t="s">
        <v>768</v>
      </c>
      <c r="C3753" t="s">
        <v>2245</v>
      </c>
      <c r="D3753" t="s">
        <v>76</v>
      </c>
      <c r="E3753">
        <v>2.9759999999999999E-3</v>
      </c>
      <c r="F3753">
        <v>3.2736000000000001E-4</v>
      </c>
      <c r="G3753" s="1">
        <f t="shared" si="296"/>
        <v>3.2735982848246486E-4</v>
      </c>
      <c r="H3753" s="57">
        <f t="shared" si="297"/>
        <v>1</v>
      </c>
      <c r="I3753" s="1">
        <f t="shared" si="298"/>
        <v>0</v>
      </c>
      <c r="J3753" s="4">
        <f t="shared" si="299"/>
        <v>0</v>
      </c>
      <c r="K3753" s="19">
        <f t="shared" si="300"/>
        <v>0</v>
      </c>
    </row>
    <row r="3754" spans="2:11" x14ac:dyDescent="0.35">
      <c r="B3754" t="s">
        <v>768</v>
      </c>
      <c r="C3754" t="s">
        <v>2245</v>
      </c>
      <c r="D3754" t="s">
        <v>285</v>
      </c>
      <c r="E3754">
        <v>6.5566560000000393</v>
      </c>
      <c r="F3754">
        <v>0.72123216000000445</v>
      </c>
      <c r="G3754" s="1">
        <f t="shared" si="296"/>
        <v>0.72123178211644401</v>
      </c>
      <c r="H3754" s="57">
        <f t="shared" si="297"/>
        <v>1</v>
      </c>
      <c r="I3754" s="1">
        <f t="shared" si="298"/>
        <v>1</v>
      </c>
      <c r="J3754" s="4">
        <f t="shared" si="299"/>
        <v>2.1055071963281267E-4</v>
      </c>
      <c r="K3754" s="19">
        <f t="shared" si="300"/>
        <v>10.733454585441525</v>
      </c>
    </row>
    <row r="3755" spans="2:11" x14ac:dyDescent="0.35">
      <c r="B3755" t="s">
        <v>768</v>
      </c>
      <c r="C3755" t="s">
        <v>2245</v>
      </c>
      <c r="D3755" t="s">
        <v>76</v>
      </c>
      <c r="E3755">
        <v>9.6719999999999289E-3</v>
      </c>
      <c r="F3755">
        <v>1.0639199999999923E-3</v>
      </c>
      <c r="G3755" s="1">
        <f t="shared" si="296"/>
        <v>1.0639194425680031E-3</v>
      </c>
      <c r="H3755" s="57">
        <f t="shared" si="297"/>
        <v>1</v>
      </c>
      <c r="I3755" s="1">
        <f t="shared" si="298"/>
        <v>0</v>
      </c>
      <c r="J3755" s="4">
        <f t="shared" si="299"/>
        <v>0</v>
      </c>
      <c r="K3755" s="19">
        <f t="shared" si="300"/>
        <v>0</v>
      </c>
    </row>
    <row r="3756" spans="2:11" x14ac:dyDescent="0.35">
      <c r="B3756" t="s">
        <v>768</v>
      </c>
      <c r="C3756" t="s">
        <v>2245</v>
      </c>
      <c r="D3756" t="s">
        <v>285</v>
      </c>
      <c r="E3756">
        <v>15.468408000000199</v>
      </c>
      <c r="F3756">
        <v>1.701524880000022</v>
      </c>
      <c r="G3756" s="1">
        <f t="shared" si="296"/>
        <v>1.7015239885002864</v>
      </c>
      <c r="H3756" s="57">
        <f t="shared" si="297"/>
        <v>1</v>
      </c>
      <c r="I3756" s="1">
        <f t="shared" si="298"/>
        <v>2</v>
      </c>
      <c r="J3756" s="4">
        <f t="shared" si="299"/>
        <v>4.2110143926562534E-4</v>
      </c>
      <c r="K3756" s="19">
        <f t="shared" si="300"/>
        <v>21.466909170883049</v>
      </c>
    </row>
    <row r="3757" spans="2:11" x14ac:dyDescent="0.35">
      <c r="B3757" t="s">
        <v>768</v>
      </c>
      <c r="C3757" t="s">
        <v>2245</v>
      </c>
      <c r="D3757" t="s">
        <v>76</v>
      </c>
      <c r="E3757">
        <v>8.9279999999998909E-3</v>
      </c>
      <c r="F3757">
        <v>9.8207999999998805E-4</v>
      </c>
      <c r="G3757" s="1">
        <f t="shared" si="296"/>
        <v>9.8207948544738266E-4</v>
      </c>
      <c r="H3757" s="57">
        <f t="shared" si="297"/>
        <v>1</v>
      </c>
      <c r="I3757" s="1">
        <f t="shared" si="298"/>
        <v>0</v>
      </c>
      <c r="J3757" s="4">
        <f t="shared" si="299"/>
        <v>0</v>
      </c>
      <c r="K3757" s="19">
        <f t="shared" si="300"/>
        <v>0</v>
      </c>
    </row>
    <row r="3758" spans="2:11" x14ac:dyDescent="0.35">
      <c r="B3758" t="s">
        <v>768</v>
      </c>
      <c r="C3758" t="s">
        <v>2245</v>
      </c>
      <c r="D3758" t="s">
        <v>285</v>
      </c>
      <c r="E3758">
        <v>15.904128000000089</v>
      </c>
      <c r="F3758">
        <v>1.74945408000001</v>
      </c>
      <c r="G3758" s="1">
        <f t="shared" si="296"/>
        <v>1.7494531633881709</v>
      </c>
      <c r="H3758" s="57">
        <f t="shared" si="297"/>
        <v>1</v>
      </c>
      <c r="I3758" s="1">
        <f t="shared" si="298"/>
        <v>2</v>
      </c>
      <c r="J3758" s="4">
        <f t="shared" si="299"/>
        <v>4.2110143926562534E-4</v>
      </c>
      <c r="K3758" s="19">
        <f t="shared" si="300"/>
        <v>21.466909170883049</v>
      </c>
    </row>
    <row r="3759" spans="2:11" x14ac:dyDescent="0.35">
      <c r="B3759" t="s">
        <v>768</v>
      </c>
      <c r="C3759" t="s">
        <v>2294</v>
      </c>
      <c r="D3759" t="s">
        <v>112</v>
      </c>
      <c r="E3759">
        <v>0.87404999999999999</v>
      </c>
      <c r="F3759">
        <v>9.6145499999999995E-2</v>
      </c>
      <c r="G3759" s="1">
        <f t="shared" si="296"/>
        <v>9.6145449625369084E-2</v>
      </c>
      <c r="H3759" s="57">
        <f t="shared" si="297"/>
        <v>0.82600678126016336</v>
      </c>
      <c r="I3759" s="1">
        <f t="shared" si="298"/>
        <v>0</v>
      </c>
      <c r="J3759" s="4">
        <f t="shared" si="299"/>
        <v>0</v>
      </c>
      <c r="K3759" s="19">
        <f t="shared" si="300"/>
        <v>0</v>
      </c>
    </row>
    <row r="3760" spans="2:11" x14ac:dyDescent="0.35">
      <c r="B3760" t="s">
        <v>768</v>
      </c>
      <c r="C3760" t="s">
        <v>2295</v>
      </c>
      <c r="D3760" t="s">
        <v>112</v>
      </c>
      <c r="E3760">
        <v>4.1024899999999995</v>
      </c>
      <c r="F3760">
        <v>0.45127389999999995</v>
      </c>
      <c r="G3760" s="1">
        <f t="shared" ref="G3760:G3823" si="301">F3760*($G$3/$F$3)</f>
        <v>0.45127366355881288</v>
      </c>
      <c r="H3760" s="57">
        <f t="shared" ref="H3760:H3823" si="302">+VLOOKUP(D3760,$P$8:$AF$357,17,0)</f>
        <v>0.82600678126016336</v>
      </c>
      <c r="I3760" s="1">
        <f t="shared" ref="I3760:I3823" si="303">+ROUND(H3760*G3760,0)</f>
        <v>0</v>
      </c>
      <c r="J3760" s="4">
        <f t="shared" ref="J3760:J3823" si="304">$J$3*(I3760/$I$4)</f>
        <v>0</v>
      </c>
      <c r="K3760" s="19">
        <f t="shared" ref="K3760:K3823" si="305">$L$3*J3760</f>
        <v>0</v>
      </c>
    </row>
    <row r="3761" spans="2:11" x14ac:dyDescent="0.35">
      <c r="B3761" t="s">
        <v>768</v>
      </c>
      <c r="C3761" t="s">
        <v>2296</v>
      </c>
      <c r="D3761" t="s">
        <v>112</v>
      </c>
      <c r="E3761">
        <v>1.60614999999999</v>
      </c>
      <c r="F3761">
        <v>0.1766764999999989</v>
      </c>
      <c r="G3761" s="1">
        <f t="shared" si="301"/>
        <v>0.17667640743182381</v>
      </c>
      <c r="H3761" s="57">
        <f t="shared" si="302"/>
        <v>0.82600678126016336</v>
      </c>
      <c r="I3761" s="1">
        <f t="shared" si="303"/>
        <v>0</v>
      </c>
      <c r="J3761" s="4">
        <f t="shared" si="304"/>
        <v>0</v>
      </c>
      <c r="K3761" s="19">
        <f t="shared" si="305"/>
        <v>0</v>
      </c>
    </row>
    <row r="3762" spans="2:11" x14ac:dyDescent="0.35">
      <c r="B3762" t="s">
        <v>768</v>
      </c>
      <c r="C3762" t="s">
        <v>2296</v>
      </c>
      <c r="D3762" t="s">
        <v>112</v>
      </c>
      <c r="E3762">
        <v>12.541409999999981</v>
      </c>
      <c r="F3762">
        <v>1.3795550999999977</v>
      </c>
      <c r="G3762" s="1">
        <f t="shared" si="301"/>
        <v>1.3795543771936367</v>
      </c>
      <c r="H3762" s="57">
        <f t="shared" si="302"/>
        <v>0.82600678126016336</v>
      </c>
      <c r="I3762" s="1">
        <f t="shared" si="303"/>
        <v>1</v>
      </c>
      <c r="J3762" s="4">
        <f t="shared" si="304"/>
        <v>2.1055071963281267E-4</v>
      </c>
      <c r="K3762" s="19">
        <f t="shared" si="305"/>
        <v>10.733454585441525</v>
      </c>
    </row>
    <row r="3763" spans="2:11" x14ac:dyDescent="0.35">
      <c r="B3763" t="s">
        <v>768</v>
      </c>
      <c r="C3763" t="s">
        <v>2297</v>
      </c>
      <c r="D3763" t="s">
        <v>76</v>
      </c>
      <c r="E3763">
        <v>8.65326799999999</v>
      </c>
      <c r="F3763">
        <v>0.95185947999999865</v>
      </c>
      <c r="G3763" s="1">
        <f t="shared" si="301"/>
        <v>0.95185898128118196</v>
      </c>
      <c r="H3763" s="57">
        <f t="shared" si="302"/>
        <v>1</v>
      </c>
      <c r="I3763" s="1">
        <f t="shared" si="303"/>
        <v>1</v>
      </c>
      <c r="J3763" s="4">
        <f t="shared" si="304"/>
        <v>2.1055071963281267E-4</v>
      </c>
      <c r="K3763" s="19">
        <f t="shared" si="305"/>
        <v>10.733454585441525</v>
      </c>
    </row>
    <row r="3764" spans="2:11" x14ac:dyDescent="0.35">
      <c r="B3764" t="s">
        <v>768</v>
      </c>
      <c r="C3764" t="s">
        <v>2298</v>
      </c>
      <c r="D3764" t="s">
        <v>112</v>
      </c>
      <c r="E3764">
        <v>44.516559999999998</v>
      </c>
      <c r="F3764">
        <v>4.8968216000000009</v>
      </c>
      <c r="G3764" s="1">
        <f t="shared" si="301"/>
        <v>4.896819034351263</v>
      </c>
      <c r="H3764" s="57">
        <f t="shared" si="302"/>
        <v>0.82600678126016336</v>
      </c>
      <c r="I3764" s="1">
        <f t="shared" si="303"/>
        <v>4</v>
      </c>
      <c r="J3764" s="4">
        <f t="shared" si="304"/>
        <v>8.4220287853125069E-4</v>
      </c>
      <c r="K3764" s="19">
        <f t="shared" si="305"/>
        <v>42.933818341766099</v>
      </c>
    </row>
    <row r="3765" spans="2:11" x14ac:dyDescent="0.35">
      <c r="B3765" t="s">
        <v>768</v>
      </c>
      <c r="C3765" t="s">
        <v>2299</v>
      </c>
      <c r="D3765" t="s">
        <v>76</v>
      </c>
      <c r="E3765">
        <v>144.88731999999999</v>
      </c>
      <c r="F3765">
        <v>15.9376052</v>
      </c>
      <c r="G3765" s="1">
        <f t="shared" si="301"/>
        <v>15.937596849625001</v>
      </c>
      <c r="H3765" s="57">
        <f t="shared" si="302"/>
        <v>1</v>
      </c>
      <c r="I3765" s="1">
        <f t="shared" si="303"/>
        <v>16</v>
      </c>
      <c r="J3765" s="4">
        <f t="shared" si="304"/>
        <v>3.3688115141250028E-3</v>
      </c>
      <c r="K3765" s="19">
        <f t="shared" si="305"/>
        <v>171.73527336706439</v>
      </c>
    </row>
    <row r="3766" spans="2:11" x14ac:dyDescent="0.35">
      <c r="B3766" t="s">
        <v>768</v>
      </c>
      <c r="C3766" t="s">
        <v>2300</v>
      </c>
      <c r="D3766" t="s">
        <v>112</v>
      </c>
      <c r="E3766">
        <v>36.874079999999992</v>
      </c>
      <c r="F3766">
        <v>4.056148799999999</v>
      </c>
      <c r="G3766" s="1">
        <f t="shared" si="301"/>
        <v>4.0561466748147463</v>
      </c>
      <c r="H3766" s="57">
        <f t="shared" si="302"/>
        <v>0.82600678126016336</v>
      </c>
      <c r="I3766" s="1">
        <f t="shared" si="303"/>
        <v>3</v>
      </c>
      <c r="J3766" s="4">
        <f t="shared" si="304"/>
        <v>6.3165215889843804E-4</v>
      </c>
      <c r="K3766" s="19">
        <f t="shared" si="305"/>
        <v>32.200363756324577</v>
      </c>
    </row>
    <row r="3767" spans="2:11" x14ac:dyDescent="0.35">
      <c r="B3767" t="s">
        <v>768</v>
      </c>
      <c r="C3767" t="s">
        <v>2301</v>
      </c>
      <c r="D3767" t="s">
        <v>1782</v>
      </c>
      <c r="E3767">
        <v>1029.780300000001</v>
      </c>
      <c r="F3767">
        <v>113.27583300000012</v>
      </c>
      <c r="G3767" s="1">
        <f t="shared" si="301"/>
        <v>113.27577365007444</v>
      </c>
      <c r="H3767" s="57">
        <f t="shared" si="302"/>
        <v>1</v>
      </c>
      <c r="I3767" s="1">
        <f t="shared" si="303"/>
        <v>113</v>
      </c>
      <c r="J3767" s="4">
        <f t="shared" si="304"/>
        <v>2.3792231318507832E-2</v>
      </c>
      <c r="K3767" s="19">
        <f t="shared" si="305"/>
        <v>1212.8803681548923</v>
      </c>
    </row>
    <row r="3768" spans="2:11" x14ac:dyDescent="0.35">
      <c r="B3768" t="s">
        <v>768</v>
      </c>
      <c r="C3768" t="s">
        <v>2302</v>
      </c>
      <c r="D3768" t="s">
        <v>47</v>
      </c>
      <c r="E3768">
        <v>441.57338799999997</v>
      </c>
      <c r="F3768">
        <v>48.573072680000003</v>
      </c>
      <c r="G3768" s="1">
        <f t="shared" si="301"/>
        <v>48.57304723054466</v>
      </c>
      <c r="H3768" s="57">
        <f t="shared" si="302"/>
        <v>1</v>
      </c>
      <c r="I3768" s="1">
        <f t="shared" si="303"/>
        <v>49</v>
      </c>
      <c r="J3768" s="4">
        <f t="shared" si="304"/>
        <v>1.0316985262007821E-2</v>
      </c>
      <c r="K3768" s="19">
        <f t="shared" si="305"/>
        <v>525.93927468663469</v>
      </c>
    </row>
    <row r="3769" spans="2:11" x14ac:dyDescent="0.35">
      <c r="B3769" t="s">
        <v>768</v>
      </c>
      <c r="C3769" t="s">
        <v>2303</v>
      </c>
      <c r="D3769" t="s">
        <v>76</v>
      </c>
      <c r="E3769">
        <v>458.77271999999994</v>
      </c>
      <c r="F3769">
        <v>50.464999200000008</v>
      </c>
      <c r="G3769" s="1">
        <f t="shared" si="301"/>
        <v>50.464972759285587</v>
      </c>
      <c r="H3769" s="57">
        <f t="shared" si="302"/>
        <v>1</v>
      </c>
      <c r="I3769" s="1">
        <f t="shared" si="303"/>
        <v>50</v>
      </c>
      <c r="J3769" s="4">
        <f t="shared" si="304"/>
        <v>1.0527535981640634E-2</v>
      </c>
      <c r="K3769" s="19">
        <f t="shared" si="305"/>
        <v>536.67272927207625</v>
      </c>
    </row>
    <row r="3770" spans="2:11" x14ac:dyDescent="0.35">
      <c r="B3770" t="s">
        <v>768</v>
      </c>
      <c r="C3770" t="s">
        <v>2304</v>
      </c>
      <c r="D3770" t="s">
        <v>112</v>
      </c>
      <c r="E3770">
        <v>27.204439999999998</v>
      </c>
      <c r="F3770">
        <v>2.9924884</v>
      </c>
      <c r="G3770" s="1">
        <f t="shared" si="301"/>
        <v>2.9924868321107212</v>
      </c>
      <c r="H3770" s="57">
        <f t="shared" si="302"/>
        <v>0.82600678126016336</v>
      </c>
      <c r="I3770" s="1">
        <f t="shared" si="303"/>
        <v>2</v>
      </c>
      <c r="J3770" s="4">
        <f t="shared" si="304"/>
        <v>4.2110143926562534E-4</v>
      </c>
      <c r="K3770" s="19">
        <f t="shared" si="305"/>
        <v>21.466909170883049</v>
      </c>
    </row>
    <row r="3771" spans="2:11" x14ac:dyDescent="0.35">
      <c r="B3771" t="s">
        <v>768</v>
      </c>
      <c r="C3771" t="s">
        <v>1138</v>
      </c>
      <c r="D3771" t="s">
        <v>47</v>
      </c>
      <c r="E3771">
        <v>4.5587500000000007</v>
      </c>
      <c r="F3771">
        <v>0.50146250000000003</v>
      </c>
      <c r="G3771" s="1">
        <f t="shared" si="301"/>
        <v>0.50146223726291561</v>
      </c>
      <c r="H3771" s="57">
        <f t="shared" si="302"/>
        <v>1</v>
      </c>
      <c r="I3771" s="1">
        <f t="shared" si="303"/>
        <v>1</v>
      </c>
      <c r="J3771" s="4">
        <f t="shared" si="304"/>
        <v>2.1055071963281267E-4</v>
      </c>
      <c r="K3771" s="19">
        <f t="shared" si="305"/>
        <v>10.733454585441525</v>
      </c>
    </row>
    <row r="3772" spans="2:11" x14ac:dyDescent="0.35">
      <c r="B3772" t="s">
        <v>768</v>
      </c>
      <c r="C3772" t="s">
        <v>1490</v>
      </c>
      <c r="D3772" t="s">
        <v>76</v>
      </c>
      <c r="E3772">
        <v>8.2200000000000009E-2</v>
      </c>
      <c r="F3772">
        <v>9.0420000000000014E-3</v>
      </c>
      <c r="G3772" s="1">
        <f t="shared" si="301"/>
        <v>9.0419952625196958E-3</v>
      </c>
      <c r="H3772" s="57">
        <f t="shared" si="302"/>
        <v>1</v>
      </c>
      <c r="I3772" s="1">
        <f t="shared" si="303"/>
        <v>0</v>
      </c>
      <c r="J3772" s="4">
        <f t="shared" si="304"/>
        <v>0</v>
      </c>
      <c r="K3772" s="19">
        <f t="shared" si="305"/>
        <v>0</v>
      </c>
    </row>
    <row r="3773" spans="2:11" x14ac:dyDescent="0.35">
      <c r="B3773" t="s">
        <v>768</v>
      </c>
      <c r="C3773" t="s">
        <v>1161</v>
      </c>
      <c r="D3773" t="s">
        <v>160</v>
      </c>
      <c r="E3773">
        <v>1.51416</v>
      </c>
      <c r="F3773">
        <v>0.1665576</v>
      </c>
      <c r="G3773" s="1">
        <f t="shared" si="301"/>
        <v>0.16655751273353797</v>
      </c>
      <c r="H3773" s="57">
        <f t="shared" si="302"/>
        <v>1</v>
      </c>
      <c r="I3773" s="1">
        <f t="shared" si="303"/>
        <v>0</v>
      </c>
      <c r="J3773" s="4">
        <f t="shared" si="304"/>
        <v>0</v>
      </c>
      <c r="K3773" s="19">
        <f t="shared" si="305"/>
        <v>0</v>
      </c>
    </row>
    <row r="3774" spans="2:11" x14ac:dyDescent="0.35">
      <c r="B3774" t="s">
        <v>768</v>
      </c>
      <c r="C3774" t="s">
        <v>2305</v>
      </c>
      <c r="D3774" t="s">
        <v>47</v>
      </c>
      <c r="E3774">
        <v>17.727798999999997</v>
      </c>
      <c r="F3774">
        <v>1.9500578899999998</v>
      </c>
      <c r="G3774" s="1">
        <f t="shared" si="301"/>
        <v>1.9500568682834716</v>
      </c>
      <c r="H3774" s="57">
        <f t="shared" si="302"/>
        <v>1</v>
      </c>
      <c r="I3774" s="1">
        <f t="shared" si="303"/>
        <v>2</v>
      </c>
      <c r="J3774" s="4">
        <f t="shared" si="304"/>
        <v>4.2110143926562534E-4</v>
      </c>
      <c r="K3774" s="19">
        <f t="shared" si="305"/>
        <v>21.466909170883049</v>
      </c>
    </row>
    <row r="3775" spans="2:11" x14ac:dyDescent="0.35">
      <c r="B3775" t="s">
        <v>768</v>
      </c>
      <c r="C3775" t="s">
        <v>2306</v>
      </c>
      <c r="D3775" t="s">
        <v>288</v>
      </c>
      <c r="E3775">
        <v>162.4743</v>
      </c>
      <c r="F3775">
        <v>17.872173</v>
      </c>
      <c r="G3775" s="1">
        <f t="shared" si="301"/>
        <v>17.872163636024375</v>
      </c>
      <c r="H3775" s="57">
        <f t="shared" si="302"/>
        <v>1</v>
      </c>
      <c r="I3775" s="1">
        <f t="shared" si="303"/>
        <v>18</v>
      </c>
      <c r="J3775" s="4">
        <f t="shared" si="304"/>
        <v>3.789912953390628E-3</v>
      </c>
      <c r="K3775" s="19">
        <f t="shared" si="305"/>
        <v>193.20218253794744</v>
      </c>
    </row>
    <row r="3776" spans="2:11" x14ac:dyDescent="0.35">
      <c r="B3776" t="s">
        <v>768</v>
      </c>
      <c r="C3776" t="s">
        <v>2307</v>
      </c>
      <c r="D3776" t="s">
        <v>112</v>
      </c>
      <c r="E3776">
        <v>16.723928999999998</v>
      </c>
      <c r="F3776">
        <v>1.8396321899999999</v>
      </c>
      <c r="G3776" s="1">
        <f t="shared" si="301"/>
        <v>1.839631226140094</v>
      </c>
      <c r="H3776" s="57">
        <f t="shared" si="302"/>
        <v>0.82600678126016336</v>
      </c>
      <c r="I3776" s="1">
        <f t="shared" si="303"/>
        <v>2</v>
      </c>
      <c r="J3776" s="4">
        <f t="shared" si="304"/>
        <v>4.2110143926562534E-4</v>
      </c>
      <c r="K3776" s="19">
        <f t="shared" si="305"/>
        <v>21.466909170883049</v>
      </c>
    </row>
    <row r="3777" spans="2:11" x14ac:dyDescent="0.35">
      <c r="B3777" t="s">
        <v>768</v>
      </c>
      <c r="C3777" t="s">
        <v>2277</v>
      </c>
      <c r="D3777" t="s">
        <v>288</v>
      </c>
      <c r="E3777">
        <v>167.60984000000013</v>
      </c>
      <c r="F3777">
        <v>18.437082400000012</v>
      </c>
      <c r="G3777" s="1">
        <f t="shared" si="301"/>
        <v>18.43707274004483</v>
      </c>
      <c r="H3777" s="57">
        <f t="shared" si="302"/>
        <v>1</v>
      </c>
      <c r="I3777" s="1">
        <f t="shared" si="303"/>
        <v>18</v>
      </c>
      <c r="J3777" s="4">
        <f t="shared" si="304"/>
        <v>3.789912953390628E-3</v>
      </c>
      <c r="K3777" s="19">
        <f t="shared" si="305"/>
        <v>193.20218253794744</v>
      </c>
    </row>
    <row r="3778" spans="2:11" x14ac:dyDescent="0.35">
      <c r="B3778" t="s">
        <v>768</v>
      </c>
      <c r="C3778" t="s">
        <v>2308</v>
      </c>
      <c r="D3778" t="s">
        <v>112</v>
      </c>
      <c r="E3778">
        <v>14.606579999999971</v>
      </c>
      <c r="F3778">
        <v>1.6067237999999968</v>
      </c>
      <c r="G3778" s="1">
        <f t="shared" si="301"/>
        <v>1.6067229581704947</v>
      </c>
      <c r="H3778" s="57">
        <f t="shared" si="302"/>
        <v>0.82600678126016336</v>
      </c>
      <c r="I3778" s="1">
        <f t="shared" si="303"/>
        <v>1</v>
      </c>
      <c r="J3778" s="4">
        <f t="shared" si="304"/>
        <v>2.1055071963281267E-4</v>
      </c>
      <c r="K3778" s="19">
        <f t="shared" si="305"/>
        <v>10.733454585441525</v>
      </c>
    </row>
    <row r="3779" spans="2:11" x14ac:dyDescent="0.35">
      <c r="B3779" t="s">
        <v>768</v>
      </c>
      <c r="C3779" t="s">
        <v>2276</v>
      </c>
      <c r="D3779" t="s">
        <v>76</v>
      </c>
      <c r="E3779">
        <v>1065.2390400000008</v>
      </c>
      <c r="F3779">
        <v>117.17629440000012</v>
      </c>
      <c r="G3779" s="1">
        <f t="shared" si="301"/>
        <v>117.17623300646031</v>
      </c>
      <c r="H3779" s="57">
        <f t="shared" si="302"/>
        <v>1</v>
      </c>
      <c r="I3779" s="1">
        <f t="shared" si="303"/>
        <v>117</v>
      </c>
      <c r="J3779" s="4">
        <f t="shared" si="304"/>
        <v>2.463443419703908E-2</v>
      </c>
      <c r="K3779" s="19">
        <f t="shared" si="305"/>
        <v>1255.8141864966583</v>
      </c>
    </row>
    <row r="3780" spans="2:11" x14ac:dyDescent="0.35">
      <c r="B3780" t="s">
        <v>768</v>
      </c>
      <c r="C3780" t="s">
        <v>2309</v>
      </c>
      <c r="D3780" t="s">
        <v>76</v>
      </c>
      <c r="E3780">
        <v>303.14088399999997</v>
      </c>
      <c r="F3780">
        <v>33.34549724</v>
      </c>
      <c r="G3780" s="1">
        <f t="shared" si="301"/>
        <v>33.345479768905506</v>
      </c>
      <c r="H3780" s="57">
        <f t="shared" si="302"/>
        <v>1</v>
      </c>
      <c r="I3780" s="1">
        <f t="shared" si="303"/>
        <v>33</v>
      </c>
      <c r="J3780" s="4">
        <f t="shared" si="304"/>
        <v>6.9481737478828184E-3</v>
      </c>
      <c r="K3780" s="19">
        <f t="shared" si="305"/>
        <v>354.2040013195703</v>
      </c>
    </row>
    <row r="3781" spans="2:11" x14ac:dyDescent="0.35">
      <c r="B3781" t="s">
        <v>768</v>
      </c>
      <c r="C3781" t="s">
        <v>2310</v>
      </c>
      <c r="D3781" t="s">
        <v>1782</v>
      </c>
      <c r="E3781">
        <v>351.98498999999998</v>
      </c>
      <c r="F3781">
        <v>38.718348900000002</v>
      </c>
      <c r="G3781" s="1">
        <f t="shared" si="301"/>
        <v>38.718328613844797</v>
      </c>
      <c r="H3781" s="57">
        <f t="shared" si="302"/>
        <v>1</v>
      </c>
      <c r="I3781" s="1">
        <f t="shared" si="303"/>
        <v>39</v>
      </c>
      <c r="J3781" s="4">
        <f t="shared" si="304"/>
        <v>8.2114780656796938E-3</v>
      </c>
      <c r="K3781" s="19">
        <f t="shared" si="305"/>
        <v>418.60472883221945</v>
      </c>
    </row>
    <row r="3782" spans="2:11" x14ac:dyDescent="0.35">
      <c r="B3782" t="s">
        <v>768</v>
      </c>
      <c r="C3782" t="s">
        <v>2311</v>
      </c>
      <c r="D3782" t="s">
        <v>288</v>
      </c>
      <c r="E3782">
        <v>129.2988</v>
      </c>
      <c r="F3782">
        <v>14.222868</v>
      </c>
      <c r="G3782" s="1">
        <f t="shared" si="301"/>
        <v>14.222860548047221</v>
      </c>
      <c r="H3782" s="57">
        <f t="shared" si="302"/>
        <v>1</v>
      </c>
      <c r="I3782" s="1">
        <f t="shared" si="303"/>
        <v>14</v>
      </c>
      <c r="J3782" s="4">
        <f t="shared" si="304"/>
        <v>2.9477100748593775E-3</v>
      </c>
      <c r="K3782" s="19">
        <f t="shared" si="305"/>
        <v>150.26836419618135</v>
      </c>
    </row>
    <row r="3783" spans="2:11" x14ac:dyDescent="0.35">
      <c r="B3783" t="s">
        <v>768</v>
      </c>
      <c r="C3783" t="s">
        <v>2312</v>
      </c>
      <c r="D3783" t="s">
        <v>76</v>
      </c>
      <c r="E3783">
        <v>1494.6688800000009</v>
      </c>
      <c r="F3783">
        <v>164.4135768000001</v>
      </c>
      <c r="G3783" s="1">
        <f t="shared" si="301"/>
        <v>164.41349065688109</v>
      </c>
      <c r="H3783" s="57">
        <f t="shared" si="302"/>
        <v>1</v>
      </c>
      <c r="I3783" s="1">
        <f t="shared" si="303"/>
        <v>164</v>
      </c>
      <c r="J3783" s="4">
        <f t="shared" si="304"/>
        <v>3.4530318019781278E-2</v>
      </c>
      <c r="K3783" s="19">
        <f t="shared" si="305"/>
        <v>1760.2865520124101</v>
      </c>
    </row>
    <row r="3784" spans="2:11" x14ac:dyDescent="0.35">
      <c r="B3784" t="s">
        <v>768</v>
      </c>
      <c r="C3784" t="s">
        <v>2312</v>
      </c>
      <c r="D3784" t="s">
        <v>76</v>
      </c>
      <c r="E3784">
        <v>1464.8502099999998</v>
      </c>
      <c r="F3784">
        <v>161.13352309999999</v>
      </c>
      <c r="G3784" s="1">
        <f t="shared" si="301"/>
        <v>161.1334386754377</v>
      </c>
      <c r="H3784" s="57">
        <f t="shared" si="302"/>
        <v>1</v>
      </c>
      <c r="I3784" s="1">
        <f t="shared" si="303"/>
        <v>161</v>
      </c>
      <c r="J3784" s="4">
        <f t="shared" si="304"/>
        <v>3.3898665860882839E-2</v>
      </c>
      <c r="K3784" s="19">
        <f t="shared" si="305"/>
        <v>1728.0861882560853</v>
      </c>
    </row>
    <row r="3785" spans="2:11" x14ac:dyDescent="0.35">
      <c r="B3785" t="s">
        <v>768</v>
      </c>
      <c r="C3785" t="s">
        <v>2313</v>
      </c>
      <c r="D3785" t="s">
        <v>76</v>
      </c>
      <c r="E3785">
        <v>710.35943999999995</v>
      </c>
      <c r="F3785">
        <v>78.139538399999992</v>
      </c>
      <c r="G3785" s="1">
        <f t="shared" si="301"/>
        <v>78.139497459442126</v>
      </c>
      <c r="H3785" s="57">
        <f t="shared" si="302"/>
        <v>1</v>
      </c>
      <c r="I3785" s="1">
        <f t="shared" si="303"/>
        <v>78</v>
      </c>
      <c r="J3785" s="4">
        <f t="shared" si="304"/>
        <v>1.6422956131359388E-2</v>
      </c>
      <c r="K3785" s="19">
        <f t="shared" si="305"/>
        <v>837.2094576644389</v>
      </c>
    </row>
    <row r="3786" spans="2:11" x14ac:dyDescent="0.35">
      <c r="B3786" t="s">
        <v>768</v>
      </c>
      <c r="C3786" t="s">
        <v>1559</v>
      </c>
      <c r="D3786" t="s">
        <v>112</v>
      </c>
      <c r="E3786">
        <v>0</v>
      </c>
      <c r="F3786">
        <v>0</v>
      </c>
      <c r="G3786" s="1">
        <f t="shared" si="301"/>
        <v>0</v>
      </c>
      <c r="H3786" s="57">
        <f t="shared" si="302"/>
        <v>0.82600678126016336</v>
      </c>
      <c r="I3786" s="1">
        <f t="shared" si="303"/>
        <v>0</v>
      </c>
      <c r="J3786" s="4">
        <f t="shared" si="304"/>
        <v>0</v>
      </c>
      <c r="K3786" s="19">
        <f t="shared" si="305"/>
        <v>0</v>
      </c>
    </row>
    <row r="3787" spans="2:11" x14ac:dyDescent="0.35">
      <c r="B3787" t="s">
        <v>768</v>
      </c>
      <c r="C3787" t="s">
        <v>1749</v>
      </c>
      <c r="D3787" t="s">
        <v>112</v>
      </c>
      <c r="E3787">
        <v>6.5519999999999995E-2</v>
      </c>
      <c r="F3787">
        <v>7.2071999999999995E-3</v>
      </c>
      <c r="G3787" s="1">
        <f t="shared" si="301"/>
        <v>7.2071962238478143E-3</v>
      </c>
      <c r="H3787" s="57">
        <f t="shared" si="302"/>
        <v>0.82600678126016336</v>
      </c>
      <c r="I3787" s="1">
        <f t="shared" si="303"/>
        <v>0</v>
      </c>
      <c r="J3787" s="4">
        <f t="shared" si="304"/>
        <v>0</v>
      </c>
      <c r="K3787" s="19">
        <f t="shared" si="305"/>
        <v>0</v>
      </c>
    </row>
    <row r="3788" spans="2:11" x14ac:dyDescent="0.35">
      <c r="B3788" t="s">
        <v>768</v>
      </c>
      <c r="C3788" t="s">
        <v>1570</v>
      </c>
      <c r="D3788" t="s">
        <v>112</v>
      </c>
      <c r="E3788">
        <v>0</v>
      </c>
      <c r="F3788">
        <v>0</v>
      </c>
      <c r="G3788" s="1">
        <f t="shared" si="301"/>
        <v>0</v>
      </c>
      <c r="H3788" s="57">
        <f t="shared" si="302"/>
        <v>0.82600678126016336</v>
      </c>
      <c r="I3788" s="1">
        <f t="shared" si="303"/>
        <v>0</v>
      </c>
      <c r="J3788" s="4">
        <f t="shared" si="304"/>
        <v>0</v>
      </c>
      <c r="K3788" s="19">
        <f t="shared" si="305"/>
        <v>0</v>
      </c>
    </row>
    <row r="3789" spans="2:11" x14ac:dyDescent="0.35">
      <c r="B3789" t="s">
        <v>768</v>
      </c>
      <c r="C3789" t="s">
        <v>1570</v>
      </c>
      <c r="D3789" t="s">
        <v>112</v>
      </c>
      <c r="E3789">
        <v>3.4000000000000002E-4</v>
      </c>
      <c r="F3789">
        <v>3.7400000000000001E-5</v>
      </c>
      <c r="G3789" s="1">
        <f t="shared" si="301"/>
        <v>3.7399980404582678E-5</v>
      </c>
      <c r="H3789" s="57">
        <f t="shared" si="302"/>
        <v>0.82600678126016336</v>
      </c>
      <c r="I3789" s="1">
        <f t="shared" si="303"/>
        <v>0</v>
      </c>
      <c r="J3789" s="4">
        <f t="shared" si="304"/>
        <v>0</v>
      </c>
      <c r="K3789" s="19">
        <f t="shared" si="305"/>
        <v>0</v>
      </c>
    </row>
    <row r="3790" spans="2:11" x14ac:dyDescent="0.35">
      <c r="B3790" t="s">
        <v>768</v>
      </c>
      <c r="C3790" t="s">
        <v>2314</v>
      </c>
      <c r="D3790" t="s">
        <v>112</v>
      </c>
      <c r="E3790">
        <v>0</v>
      </c>
      <c r="F3790">
        <v>0</v>
      </c>
      <c r="G3790" s="1">
        <f t="shared" si="301"/>
        <v>0</v>
      </c>
      <c r="H3790" s="57">
        <f t="shared" si="302"/>
        <v>0.82600678126016336</v>
      </c>
      <c r="I3790" s="1">
        <f t="shared" si="303"/>
        <v>0</v>
      </c>
      <c r="J3790" s="4">
        <f t="shared" si="304"/>
        <v>0</v>
      </c>
      <c r="K3790" s="19">
        <f t="shared" si="305"/>
        <v>0</v>
      </c>
    </row>
    <row r="3791" spans="2:11" x14ac:dyDescent="0.35">
      <c r="B3791" t="s">
        <v>768</v>
      </c>
      <c r="C3791" t="s">
        <v>2314</v>
      </c>
      <c r="D3791" t="s">
        <v>112</v>
      </c>
      <c r="E3791">
        <v>1.0200000000000001E-3</v>
      </c>
      <c r="F3791">
        <v>1.122E-4</v>
      </c>
      <c r="G3791" s="1">
        <f t="shared" si="301"/>
        <v>1.1219994121374804E-4</v>
      </c>
      <c r="H3791" s="57">
        <f t="shared" si="302"/>
        <v>0.82600678126016336</v>
      </c>
      <c r="I3791" s="1">
        <f t="shared" si="303"/>
        <v>0</v>
      </c>
      <c r="J3791" s="4">
        <f t="shared" si="304"/>
        <v>0</v>
      </c>
      <c r="K3791" s="19">
        <f t="shared" si="305"/>
        <v>0</v>
      </c>
    </row>
    <row r="3792" spans="2:11" x14ac:dyDescent="0.35">
      <c r="B3792" t="s">
        <v>768</v>
      </c>
      <c r="C3792" t="s">
        <v>2315</v>
      </c>
      <c r="D3792" t="s">
        <v>112</v>
      </c>
      <c r="E3792">
        <v>5.13E-3</v>
      </c>
      <c r="F3792">
        <v>5.643E-4</v>
      </c>
      <c r="G3792" s="1">
        <f t="shared" si="301"/>
        <v>5.6429970433973279E-4</v>
      </c>
      <c r="H3792" s="57">
        <f t="shared" si="302"/>
        <v>0.82600678126016336</v>
      </c>
      <c r="I3792" s="1">
        <f t="shared" si="303"/>
        <v>0</v>
      </c>
      <c r="J3792" s="4">
        <f t="shared" si="304"/>
        <v>0</v>
      </c>
      <c r="K3792" s="19">
        <f t="shared" si="305"/>
        <v>0</v>
      </c>
    </row>
    <row r="3793" spans="2:11" x14ac:dyDescent="0.35">
      <c r="B3793" t="s">
        <v>768</v>
      </c>
      <c r="C3793" t="s">
        <v>2316</v>
      </c>
      <c r="D3793" t="s">
        <v>112</v>
      </c>
      <c r="E3793">
        <v>5.4404600000000087</v>
      </c>
      <c r="F3793">
        <v>0.59845060000000094</v>
      </c>
      <c r="G3793" s="1">
        <f t="shared" si="301"/>
        <v>0.59845028644681231</v>
      </c>
      <c r="H3793" s="57">
        <f t="shared" si="302"/>
        <v>0.82600678126016336</v>
      </c>
      <c r="I3793" s="1">
        <f t="shared" si="303"/>
        <v>0</v>
      </c>
      <c r="J3793" s="4">
        <f t="shared" si="304"/>
        <v>0</v>
      </c>
      <c r="K3793" s="19">
        <f t="shared" si="305"/>
        <v>0</v>
      </c>
    </row>
    <row r="3794" spans="2:11" x14ac:dyDescent="0.35">
      <c r="B3794" t="s">
        <v>768</v>
      </c>
      <c r="C3794" t="s">
        <v>1571</v>
      </c>
      <c r="D3794" t="s">
        <v>112</v>
      </c>
      <c r="E3794">
        <v>0</v>
      </c>
      <c r="F3794">
        <v>0</v>
      </c>
      <c r="G3794" s="1">
        <f t="shared" si="301"/>
        <v>0</v>
      </c>
      <c r="H3794" s="57">
        <f t="shared" si="302"/>
        <v>0.82600678126016336</v>
      </c>
      <c r="I3794" s="1">
        <f t="shared" si="303"/>
        <v>0</v>
      </c>
      <c r="J3794" s="4">
        <f t="shared" si="304"/>
        <v>0</v>
      </c>
      <c r="K3794" s="19">
        <f t="shared" si="305"/>
        <v>0</v>
      </c>
    </row>
    <row r="3795" spans="2:11" x14ac:dyDescent="0.35">
      <c r="B3795" t="s">
        <v>768</v>
      </c>
      <c r="C3795" t="s">
        <v>2317</v>
      </c>
      <c r="D3795" t="s">
        <v>112</v>
      </c>
      <c r="E3795">
        <v>8.3000000000000004E-2</v>
      </c>
      <c r="F3795">
        <v>9.130000000000001E-3</v>
      </c>
      <c r="G3795" s="1">
        <f t="shared" si="301"/>
        <v>9.1299952164128305E-3</v>
      </c>
      <c r="H3795" s="57">
        <f t="shared" si="302"/>
        <v>0.82600678126016336</v>
      </c>
      <c r="I3795" s="1">
        <f t="shared" si="303"/>
        <v>0</v>
      </c>
      <c r="J3795" s="4">
        <f t="shared" si="304"/>
        <v>0</v>
      </c>
      <c r="K3795" s="19">
        <f t="shared" si="305"/>
        <v>0</v>
      </c>
    </row>
    <row r="3796" spans="2:11" x14ac:dyDescent="0.35">
      <c r="B3796" t="s">
        <v>768</v>
      </c>
      <c r="C3796" t="s">
        <v>2318</v>
      </c>
      <c r="D3796" t="s">
        <v>112</v>
      </c>
      <c r="E3796">
        <v>6.8000000000000005E-4</v>
      </c>
      <c r="F3796">
        <v>7.4800000000000002E-5</v>
      </c>
      <c r="G3796" s="1">
        <f t="shared" si="301"/>
        <v>7.4799960809165356E-5</v>
      </c>
      <c r="H3796" s="57">
        <f t="shared" si="302"/>
        <v>0.82600678126016336</v>
      </c>
      <c r="I3796" s="1">
        <f t="shared" si="303"/>
        <v>0</v>
      </c>
      <c r="J3796" s="4">
        <f t="shared" si="304"/>
        <v>0</v>
      </c>
      <c r="K3796" s="19">
        <f t="shared" si="305"/>
        <v>0</v>
      </c>
    </row>
    <row r="3797" spans="2:11" x14ac:dyDescent="0.35">
      <c r="B3797" t="s">
        <v>768</v>
      </c>
      <c r="C3797" t="s">
        <v>1750</v>
      </c>
      <c r="D3797" t="s">
        <v>112</v>
      </c>
      <c r="E3797">
        <v>0</v>
      </c>
      <c r="F3797">
        <v>0</v>
      </c>
      <c r="G3797" s="1">
        <f t="shared" si="301"/>
        <v>0</v>
      </c>
      <c r="H3797" s="57">
        <f t="shared" si="302"/>
        <v>0.82600678126016336</v>
      </c>
      <c r="I3797" s="1">
        <f t="shared" si="303"/>
        <v>0</v>
      </c>
      <c r="J3797" s="4">
        <f t="shared" si="304"/>
        <v>0</v>
      </c>
      <c r="K3797" s="19">
        <f t="shared" si="305"/>
        <v>0</v>
      </c>
    </row>
    <row r="3798" spans="2:11" x14ac:dyDescent="0.35">
      <c r="B3798" t="s">
        <v>768</v>
      </c>
      <c r="C3798" t="s">
        <v>2319</v>
      </c>
      <c r="D3798" t="s">
        <v>112</v>
      </c>
      <c r="E3798">
        <v>0</v>
      </c>
      <c r="F3798">
        <v>0</v>
      </c>
      <c r="G3798" s="1">
        <f t="shared" si="301"/>
        <v>0</v>
      </c>
      <c r="H3798" s="57">
        <f t="shared" si="302"/>
        <v>0.82600678126016336</v>
      </c>
      <c r="I3798" s="1">
        <f t="shared" si="303"/>
        <v>0</v>
      </c>
      <c r="J3798" s="4">
        <f t="shared" si="304"/>
        <v>0</v>
      </c>
      <c r="K3798" s="19">
        <f t="shared" si="305"/>
        <v>0</v>
      </c>
    </row>
    <row r="3799" spans="2:11" x14ac:dyDescent="0.35">
      <c r="B3799" t="s">
        <v>768</v>
      </c>
      <c r="C3799" t="s">
        <v>1751</v>
      </c>
      <c r="D3799" t="s">
        <v>112</v>
      </c>
      <c r="E3799">
        <v>4.3229999999999998E-2</v>
      </c>
      <c r="F3799">
        <v>4.7552999999999996E-3</v>
      </c>
      <c r="G3799" s="1">
        <f t="shared" si="301"/>
        <v>4.7552975085003203E-3</v>
      </c>
      <c r="H3799" s="57">
        <f t="shared" si="302"/>
        <v>0.82600678126016336</v>
      </c>
      <c r="I3799" s="1">
        <f t="shared" si="303"/>
        <v>0</v>
      </c>
      <c r="J3799" s="4">
        <f t="shared" si="304"/>
        <v>0</v>
      </c>
      <c r="K3799" s="19">
        <f t="shared" si="305"/>
        <v>0</v>
      </c>
    </row>
    <row r="3800" spans="2:11" x14ac:dyDescent="0.35">
      <c r="B3800" t="s">
        <v>768</v>
      </c>
      <c r="C3800" t="s">
        <v>1572</v>
      </c>
      <c r="D3800" t="s">
        <v>112</v>
      </c>
      <c r="E3800">
        <v>0</v>
      </c>
      <c r="F3800">
        <v>0</v>
      </c>
      <c r="G3800" s="1">
        <f t="shared" si="301"/>
        <v>0</v>
      </c>
      <c r="H3800" s="57">
        <f t="shared" si="302"/>
        <v>0.82600678126016336</v>
      </c>
      <c r="I3800" s="1">
        <f t="shared" si="303"/>
        <v>0</v>
      </c>
      <c r="J3800" s="4">
        <f t="shared" si="304"/>
        <v>0</v>
      </c>
      <c r="K3800" s="19">
        <f t="shared" si="305"/>
        <v>0</v>
      </c>
    </row>
    <row r="3801" spans="2:11" x14ac:dyDescent="0.35">
      <c r="B3801" t="s">
        <v>768</v>
      </c>
      <c r="C3801" t="s">
        <v>1573</v>
      </c>
      <c r="D3801" t="s">
        <v>112</v>
      </c>
      <c r="E3801">
        <v>0</v>
      </c>
      <c r="F3801">
        <v>0</v>
      </c>
      <c r="G3801" s="1">
        <f t="shared" si="301"/>
        <v>0</v>
      </c>
      <c r="H3801" s="57">
        <f t="shared" si="302"/>
        <v>0.82600678126016336</v>
      </c>
      <c r="I3801" s="1">
        <f t="shared" si="303"/>
        <v>0</v>
      </c>
      <c r="J3801" s="4">
        <f t="shared" si="304"/>
        <v>0</v>
      </c>
      <c r="K3801" s="19">
        <f t="shared" si="305"/>
        <v>0</v>
      </c>
    </row>
    <row r="3802" spans="2:11" x14ac:dyDescent="0.35">
      <c r="B3802" t="s">
        <v>768</v>
      </c>
      <c r="C3802" t="s">
        <v>1746</v>
      </c>
      <c r="D3802" t="s">
        <v>112</v>
      </c>
      <c r="E3802">
        <v>2.2000000000000001E-4</v>
      </c>
      <c r="F3802">
        <v>2.4200000000000002E-5</v>
      </c>
      <c r="G3802" s="1">
        <f t="shared" si="301"/>
        <v>2.4199987320612324E-5</v>
      </c>
      <c r="H3802" s="57">
        <f t="shared" si="302"/>
        <v>0.82600678126016336</v>
      </c>
      <c r="I3802" s="1">
        <f t="shared" si="303"/>
        <v>0</v>
      </c>
      <c r="J3802" s="4">
        <f t="shared" si="304"/>
        <v>0</v>
      </c>
      <c r="K3802" s="19">
        <f t="shared" si="305"/>
        <v>0</v>
      </c>
    </row>
    <row r="3803" spans="2:11" x14ac:dyDescent="0.35">
      <c r="B3803" t="s">
        <v>768</v>
      </c>
      <c r="C3803" t="s">
        <v>1651</v>
      </c>
      <c r="D3803" t="s">
        <v>112</v>
      </c>
      <c r="E3803">
        <v>2.9999999999999997E-5</v>
      </c>
      <c r="F3803">
        <v>3.2999999999999997E-6</v>
      </c>
      <c r="G3803" s="1">
        <f t="shared" si="301"/>
        <v>3.2999982709925888E-6</v>
      </c>
      <c r="H3803" s="57">
        <f t="shared" si="302"/>
        <v>0.82600678126016336</v>
      </c>
      <c r="I3803" s="1">
        <f t="shared" si="303"/>
        <v>0</v>
      </c>
      <c r="J3803" s="4">
        <f t="shared" si="304"/>
        <v>0</v>
      </c>
      <c r="K3803" s="19">
        <f t="shared" si="305"/>
        <v>0</v>
      </c>
    </row>
    <row r="3804" spans="2:11" x14ac:dyDescent="0.35">
      <c r="B3804" t="s">
        <v>768</v>
      </c>
      <c r="C3804" t="s">
        <v>1748</v>
      </c>
      <c r="D3804" t="s">
        <v>112</v>
      </c>
      <c r="E3804">
        <v>6.7099999999999998E-3</v>
      </c>
      <c r="F3804">
        <v>7.381E-4</v>
      </c>
      <c r="G3804" s="1">
        <f t="shared" si="301"/>
        <v>7.3809961327867576E-4</v>
      </c>
      <c r="H3804" s="57">
        <f t="shared" si="302"/>
        <v>0.82600678126016336</v>
      </c>
      <c r="I3804" s="1">
        <f t="shared" si="303"/>
        <v>0</v>
      </c>
      <c r="J3804" s="4">
        <f t="shared" si="304"/>
        <v>0</v>
      </c>
      <c r="K3804" s="19">
        <f t="shared" si="305"/>
        <v>0</v>
      </c>
    </row>
    <row r="3805" spans="2:11" x14ac:dyDescent="0.35">
      <c r="B3805" t="s">
        <v>768</v>
      </c>
      <c r="C3805" t="s">
        <v>1574</v>
      </c>
      <c r="D3805" t="s">
        <v>112</v>
      </c>
      <c r="E3805">
        <v>0</v>
      </c>
      <c r="F3805">
        <v>0</v>
      </c>
      <c r="G3805" s="1">
        <f t="shared" si="301"/>
        <v>0</v>
      </c>
      <c r="H3805" s="57">
        <f t="shared" si="302"/>
        <v>0.82600678126016336</v>
      </c>
      <c r="I3805" s="1">
        <f t="shared" si="303"/>
        <v>0</v>
      </c>
      <c r="J3805" s="4">
        <f t="shared" si="304"/>
        <v>0</v>
      </c>
      <c r="K3805" s="19">
        <f t="shared" si="305"/>
        <v>0</v>
      </c>
    </row>
    <row r="3806" spans="2:11" x14ac:dyDescent="0.35">
      <c r="B3806" t="s">
        <v>768</v>
      </c>
      <c r="C3806" t="s">
        <v>845</v>
      </c>
      <c r="D3806" t="s">
        <v>76</v>
      </c>
      <c r="E3806">
        <v>1.62168</v>
      </c>
      <c r="F3806">
        <v>0.17838480000000001</v>
      </c>
      <c r="G3806" s="1">
        <f t="shared" si="301"/>
        <v>0.17838470653677541</v>
      </c>
      <c r="H3806" s="57">
        <f t="shared" si="302"/>
        <v>1</v>
      </c>
      <c r="I3806" s="1">
        <f t="shared" si="303"/>
        <v>0</v>
      </c>
      <c r="J3806" s="4">
        <f t="shared" si="304"/>
        <v>0</v>
      </c>
      <c r="K3806" s="19">
        <f t="shared" si="305"/>
        <v>0</v>
      </c>
    </row>
    <row r="3807" spans="2:11" x14ac:dyDescent="0.35">
      <c r="B3807" t="s">
        <v>768</v>
      </c>
      <c r="C3807" t="s">
        <v>1575</v>
      </c>
      <c r="D3807" t="s">
        <v>112</v>
      </c>
      <c r="E3807">
        <v>0</v>
      </c>
      <c r="F3807">
        <v>0</v>
      </c>
      <c r="G3807" s="1">
        <f t="shared" si="301"/>
        <v>0</v>
      </c>
      <c r="H3807" s="57">
        <f t="shared" si="302"/>
        <v>0.82600678126016336</v>
      </c>
      <c r="I3807" s="1">
        <f t="shared" si="303"/>
        <v>0</v>
      </c>
      <c r="J3807" s="4">
        <f t="shared" si="304"/>
        <v>0</v>
      </c>
      <c r="K3807" s="19">
        <f t="shared" si="305"/>
        <v>0</v>
      </c>
    </row>
    <row r="3808" spans="2:11" x14ac:dyDescent="0.35">
      <c r="B3808" t="s">
        <v>768</v>
      </c>
      <c r="C3808" t="s">
        <v>1636</v>
      </c>
      <c r="D3808" t="s">
        <v>112</v>
      </c>
      <c r="E3808">
        <v>0</v>
      </c>
      <c r="F3808">
        <v>0</v>
      </c>
      <c r="G3808" s="1">
        <f t="shared" si="301"/>
        <v>0</v>
      </c>
      <c r="H3808" s="57">
        <f t="shared" si="302"/>
        <v>0.82600678126016336</v>
      </c>
      <c r="I3808" s="1">
        <f t="shared" si="303"/>
        <v>0</v>
      </c>
      <c r="J3808" s="4">
        <f t="shared" si="304"/>
        <v>0</v>
      </c>
      <c r="K3808" s="19">
        <f t="shared" si="305"/>
        <v>0</v>
      </c>
    </row>
    <row r="3809" spans="2:11" x14ac:dyDescent="0.35">
      <c r="B3809" t="s">
        <v>768</v>
      </c>
      <c r="C3809" t="s">
        <v>1636</v>
      </c>
      <c r="D3809" t="s">
        <v>112</v>
      </c>
      <c r="E3809">
        <v>1.7000000000000001E-4</v>
      </c>
      <c r="F3809">
        <v>1.8700000000000001E-5</v>
      </c>
      <c r="G3809" s="1">
        <f t="shared" si="301"/>
        <v>1.8699990202291339E-5</v>
      </c>
      <c r="H3809" s="57">
        <f t="shared" si="302"/>
        <v>0.82600678126016336</v>
      </c>
      <c r="I3809" s="1">
        <f t="shared" si="303"/>
        <v>0</v>
      </c>
      <c r="J3809" s="4">
        <f t="shared" si="304"/>
        <v>0</v>
      </c>
      <c r="K3809" s="19">
        <f t="shared" si="305"/>
        <v>0</v>
      </c>
    </row>
    <row r="3810" spans="2:11" x14ac:dyDescent="0.35">
      <c r="B3810" t="s">
        <v>768</v>
      </c>
      <c r="C3810" t="s">
        <v>1865</v>
      </c>
      <c r="D3810" t="s">
        <v>112</v>
      </c>
      <c r="E3810">
        <v>2.0099999999999996E-3</v>
      </c>
      <c r="F3810">
        <v>2.2109999999999995E-4</v>
      </c>
      <c r="G3810" s="1">
        <f t="shared" si="301"/>
        <v>2.2109988415650343E-4</v>
      </c>
      <c r="H3810" s="57">
        <f t="shared" si="302"/>
        <v>0.82600678126016336</v>
      </c>
      <c r="I3810" s="1">
        <f t="shared" si="303"/>
        <v>0</v>
      </c>
      <c r="J3810" s="4">
        <f t="shared" si="304"/>
        <v>0</v>
      </c>
      <c r="K3810" s="19">
        <f t="shared" si="305"/>
        <v>0</v>
      </c>
    </row>
    <row r="3811" spans="2:11" x14ac:dyDescent="0.35">
      <c r="B3811" t="s">
        <v>768</v>
      </c>
      <c r="C3811" t="s">
        <v>1070</v>
      </c>
      <c r="D3811" t="s">
        <v>47</v>
      </c>
      <c r="E3811">
        <v>0.51360000000000006</v>
      </c>
      <c r="F3811">
        <v>5.6496000000000005E-2</v>
      </c>
      <c r="G3811" s="1">
        <f t="shared" si="301"/>
        <v>5.6495970399393129E-2</v>
      </c>
      <c r="H3811" s="57">
        <f t="shared" si="302"/>
        <v>1</v>
      </c>
      <c r="I3811" s="1">
        <f t="shared" si="303"/>
        <v>0</v>
      </c>
      <c r="J3811" s="4">
        <f t="shared" si="304"/>
        <v>0</v>
      </c>
      <c r="K3811" s="19">
        <f t="shared" si="305"/>
        <v>0</v>
      </c>
    </row>
    <row r="3812" spans="2:11" x14ac:dyDescent="0.35">
      <c r="B3812" t="s">
        <v>768</v>
      </c>
      <c r="C3812" t="s">
        <v>2320</v>
      </c>
      <c r="D3812" t="s">
        <v>112</v>
      </c>
      <c r="E3812">
        <v>13.855379999999991</v>
      </c>
      <c r="F3812">
        <v>1.524091799999999</v>
      </c>
      <c r="G3812" s="1">
        <f t="shared" si="301"/>
        <v>1.5240910014648423</v>
      </c>
      <c r="H3812" s="57">
        <f t="shared" si="302"/>
        <v>0.82600678126016336</v>
      </c>
      <c r="I3812" s="1">
        <f t="shared" si="303"/>
        <v>1</v>
      </c>
      <c r="J3812" s="4">
        <f t="shared" si="304"/>
        <v>2.1055071963281267E-4</v>
      </c>
      <c r="K3812" s="19">
        <f t="shared" si="305"/>
        <v>10.733454585441525</v>
      </c>
    </row>
    <row r="3813" spans="2:11" x14ac:dyDescent="0.35">
      <c r="B3813" t="s">
        <v>768</v>
      </c>
      <c r="C3813" t="s">
        <v>2320</v>
      </c>
      <c r="D3813" t="s">
        <v>112</v>
      </c>
      <c r="E3813">
        <v>4.6268899999999897</v>
      </c>
      <c r="F3813">
        <v>0.50895789999999885</v>
      </c>
      <c r="G3813" s="1">
        <f t="shared" si="301"/>
        <v>0.50895763333576227</v>
      </c>
      <c r="H3813" s="57">
        <f t="shared" si="302"/>
        <v>0.82600678126016336</v>
      </c>
      <c r="I3813" s="1">
        <f t="shared" si="303"/>
        <v>0</v>
      </c>
      <c r="J3813" s="4">
        <f t="shared" si="304"/>
        <v>0</v>
      </c>
      <c r="K3813" s="19">
        <f t="shared" si="305"/>
        <v>0</v>
      </c>
    </row>
    <row r="3814" spans="2:11" x14ac:dyDescent="0.35">
      <c r="B3814" t="s">
        <v>768</v>
      </c>
      <c r="C3814" t="s">
        <v>2321</v>
      </c>
      <c r="D3814" t="s">
        <v>112</v>
      </c>
      <c r="E3814">
        <v>3.1700000000000001E-3</v>
      </c>
      <c r="F3814">
        <v>3.4870000000000002E-4</v>
      </c>
      <c r="G3814" s="1">
        <f t="shared" si="301"/>
        <v>3.4869981730155028E-4</v>
      </c>
      <c r="H3814" s="57">
        <f t="shared" si="302"/>
        <v>0.82600678126016336</v>
      </c>
      <c r="I3814" s="1">
        <f t="shared" si="303"/>
        <v>0</v>
      </c>
      <c r="J3814" s="4">
        <f t="shared" si="304"/>
        <v>0</v>
      </c>
      <c r="K3814" s="19">
        <f t="shared" si="305"/>
        <v>0</v>
      </c>
    </row>
    <row r="3815" spans="2:11" x14ac:dyDescent="0.35">
      <c r="B3815" t="s">
        <v>768</v>
      </c>
      <c r="C3815" t="s">
        <v>1576</v>
      </c>
      <c r="D3815" t="s">
        <v>112</v>
      </c>
      <c r="E3815">
        <v>1.857E-2</v>
      </c>
      <c r="F3815">
        <v>2.0427000000000002E-3</v>
      </c>
      <c r="G3815" s="1">
        <f t="shared" si="301"/>
        <v>2.0426989297444129E-3</v>
      </c>
      <c r="H3815" s="57">
        <f t="shared" si="302"/>
        <v>0.82600678126016336</v>
      </c>
      <c r="I3815" s="1">
        <f t="shared" si="303"/>
        <v>0</v>
      </c>
      <c r="J3815" s="4">
        <f t="shared" si="304"/>
        <v>0</v>
      </c>
      <c r="K3815" s="19">
        <f t="shared" si="305"/>
        <v>0</v>
      </c>
    </row>
    <row r="3816" spans="2:11" x14ac:dyDescent="0.35">
      <c r="B3816" t="s">
        <v>768</v>
      </c>
      <c r="C3816" t="s">
        <v>2322</v>
      </c>
      <c r="D3816" t="s">
        <v>112</v>
      </c>
      <c r="E3816">
        <v>4.5102500000000001</v>
      </c>
      <c r="F3816">
        <v>0.4961275</v>
      </c>
      <c r="G3816" s="1">
        <f t="shared" si="301"/>
        <v>0.49612724005814418</v>
      </c>
      <c r="H3816" s="57">
        <f t="shared" si="302"/>
        <v>0.82600678126016336</v>
      </c>
      <c r="I3816" s="1">
        <f t="shared" si="303"/>
        <v>0</v>
      </c>
      <c r="J3816" s="4">
        <f t="shared" si="304"/>
        <v>0</v>
      </c>
      <c r="K3816" s="19">
        <f t="shared" si="305"/>
        <v>0</v>
      </c>
    </row>
    <row r="3817" spans="2:11" x14ac:dyDescent="0.35">
      <c r="B3817" t="s">
        <v>768</v>
      </c>
      <c r="C3817" t="s">
        <v>1577</v>
      </c>
      <c r="D3817" t="s">
        <v>112</v>
      </c>
      <c r="E3817">
        <v>0</v>
      </c>
      <c r="F3817">
        <v>0</v>
      </c>
      <c r="G3817" s="1">
        <f t="shared" si="301"/>
        <v>0</v>
      </c>
      <c r="H3817" s="57">
        <f t="shared" si="302"/>
        <v>0.82600678126016336</v>
      </c>
      <c r="I3817" s="1">
        <f t="shared" si="303"/>
        <v>0</v>
      </c>
      <c r="J3817" s="4">
        <f t="shared" si="304"/>
        <v>0</v>
      </c>
      <c r="K3817" s="19">
        <f t="shared" si="305"/>
        <v>0</v>
      </c>
    </row>
    <row r="3818" spans="2:11" x14ac:dyDescent="0.35">
      <c r="B3818" t="s">
        <v>768</v>
      </c>
      <c r="C3818" t="s">
        <v>1577</v>
      </c>
      <c r="D3818" t="s">
        <v>112</v>
      </c>
      <c r="E3818">
        <v>0</v>
      </c>
      <c r="F3818">
        <v>0</v>
      </c>
      <c r="G3818" s="1">
        <f t="shared" si="301"/>
        <v>0</v>
      </c>
      <c r="H3818" s="57">
        <f t="shared" si="302"/>
        <v>0.82600678126016336</v>
      </c>
      <c r="I3818" s="1">
        <f t="shared" si="303"/>
        <v>0</v>
      </c>
      <c r="J3818" s="4">
        <f t="shared" si="304"/>
        <v>0</v>
      </c>
      <c r="K3818" s="19">
        <f t="shared" si="305"/>
        <v>0</v>
      </c>
    </row>
    <row r="3819" spans="2:11" x14ac:dyDescent="0.35">
      <c r="B3819" t="s">
        <v>768</v>
      </c>
      <c r="C3819" t="s">
        <v>2322</v>
      </c>
      <c r="D3819" t="s">
        <v>112</v>
      </c>
      <c r="E3819">
        <v>0</v>
      </c>
      <c r="F3819">
        <v>0</v>
      </c>
      <c r="G3819" s="1">
        <f t="shared" si="301"/>
        <v>0</v>
      </c>
      <c r="H3819" s="57">
        <f t="shared" si="302"/>
        <v>0.82600678126016336</v>
      </c>
      <c r="I3819" s="1">
        <f t="shared" si="303"/>
        <v>0</v>
      </c>
      <c r="J3819" s="4">
        <f t="shared" si="304"/>
        <v>0</v>
      </c>
      <c r="K3819" s="19">
        <f t="shared" si="305"/>
        <v>0</v>
      </c>
    </row>
    <row r="3820" spans="2:11" x14ac:dyDescent="0.35">
      <c r="B3820" t="s">
        <v>768</v>
      </c>
      <c r="C3820" t="s">
        <v>1134</v>
      </c>
      <c r="D3820" t="s">
        <v>47</v>
      </c>
      <c r="E3820">
        <v>1.0891199999999999</v>
      </c>
      <c r="F3820">
        <v>0.11980319999999998</v>
      </c>
      <c r="G3820" s="1">
        <f t="shared" si="301"/>
        <v>0.11980313723011494</v>
      </c>
      <c r="H3820" s="57">
        <f t="shared" si="302"/>
        <v>1</v>
      </c>
      <c r="I3820" s="1">
        <f t="shared" si="303"/>
        <v>0</v>
      </c>
      <c r="J3820" s="4">
        <f t="shared" si="304"/>
        <v>0</v>
      </c>
      <c r="K3820" s="19">
        <f t="shared" si="305"/>
        <v>0</v>
      </c>
    </row>
    <row r="3821" spans="2:11" x14ac:dyDescent="0.35">
      <c r="B3821" t="s">
        <v>768</v>
      </c>
      <c r="C3821" t="s">
        <v>1134</v>
      </c>
      <c r="D3821" t="s">
        <v>47</v>
      </c>
      <c r="E3821">
        <v>0.78383999999999998</v>
      </c>
      <c r="F3821">
        <v>8.6222400000000005E-2</v>
      </c>
      <c r="G3821" s="1">
        <f t="shared" si="301"/>
        <v>8.6222354824494377E-2</v>
      </c>
      <c r="H3821" s="57">
        <f t="shared" si="302"/>
        <v>1</v>
      </c>
      <c r="I3821" s="1">
        <f t="shared" si="303"/>
        <v>0</v>
      </c>
      <c r="J3821" s="4">
        <f t="shared" si="304"/>
        <v>0</v>
      </c>
      <c r="K3821" s="19">
        <f t="shared" si="305"/>
        <v>0</v>
      </c>
    </row>
    <row r="3822" spans="2:11" x14ac:dyDescent="0.35">
      <c r="B3822" t="s">
        <v>768</v>
      </c>
      <c r="C3822" t="s">
        <v>1752</v>
      </c>
      <c r="D3822" t="s">
        <v>112</v>
      </c>
      <c r="E3822">
        <v>9.0709999999999999E-2</v>
      </c>
      <c r="F3822">
        <v>9.9781000000000002E-3</v>
      </c>
      <c r="G3822" s="1">
        <f t="shared" si="301"/>
        <v>9.9780947720579261E-3</v>
      </c>
      <c r="H3822" s="57">
        <f t="shared" si="302"/>
        <v>0.82600678126016336</v>
      </c>
      <c r="I3822" s="1">
        <f t="shared" si="303"/>
        <v>0</v>
      </c>
      <c r="J3822" s="4">
        <f t="shared" si="304"/>
        <v>0</v>
      </c>
      <c r="K3822" s="19">
        <f t="shared" si="305"/>
        <v>0</v>
      </c>
    </row>
    <row r="3823" spans="2:11" x14ac:dyDescent="0.35">
      <c r="B3823" t="s">
        <v>768</v>
      </c>
      <c r="C3823" t="s">
        <v>1578</v>
      </c>
      <c r="D3823" t="s">
        <v>112</v>
      </c>
      <c r="E3823">
        <v>2.3799999999999997E-3</v>
      </c>
      <c r="F3823">
        <v>2.6179999999999997E-4</v>
      </c>
      <c r="G3823" s="1">
        <f t="shared" si="301"/>
        <v>2.6179986283207869E-4</v>
      </c>
      <c r="H3823" s="57">
        <f t="shared" si="302"/>
        <v>0.82600678126016336</v>
      </c>
      <c r="I3823" s="1">
        <f t="shared" si="303"/>
        <v>0</v>
      </c>
      <c r="J3823" s="4">
        <f t="shared" si="304"/>
        <v>0</v>
      </c>
      <c r="K3823" s="19">
        <f t="shared" si="305"/>
        <v>0</v>
      </c>
    </row>
    <row r="3824" spans="2:11" x14ac:dyDescent="0.35">
      <c r="B3824" t="s">
        <v>768</v>
      </c>
      <c r="C3824" t="s">
        <v>2289</v>
      </c>
      <c r="D3824" t="s">
        <v>112</v>
      </c>
      <c r="E3824">
        <v>14.67525</v>
      </c>
      <c r="F3824">
        <v>1.6142774999999998</v>
      </c>
      <c r="G3824" s="1">
        <f t="shared" ref="G3824:G3887" si="306">F3824*($G$3/$F$3)</f>
        <v>1.6142766542127995</v>
      </c>
      <c r="H3824" s="57">
        <f t="shared" ref="H3824:H3887" si="307">+VLOOKUP(D3824,$P$8:$AF$357,17,0)</f>
        <v>0.82600678126016336</v>
      </c>
      <c r="I3824" s="1">
        <f t="shared" ref="I3824:I3887" si="308">+ROUND(H3824*G3824,0)</f>
        <v>1</v>
      </c>
      <c r="J3824" s="4">
        <f t="shared" ref="J3824:J3887" si="309">$J$3*(I3824/$I$4)</f>
        <v>2.1055071963281267E-4</v>
      </c>
      <c r="K3824" s="19">
        <f t="shared" ref="K3824:K3887" si="310">$L$3*J3824</f>
        <v>10.733454585441525</v>
      </c>
    </row>
    <row r="3825" spans="2:11" x14ac:dyDescent="0.35">
      <c r="B3825" t="s">
        <v>768</v>
      </c>
      <c r="C3825" t="s">
        <v>2323</v>
      </c>
      <c r="D3825" t="s">
        <v>112</v>
      </c>
      <c r="E3825">
        <v>18.562999999999999</v>
      </c>
      <c r="F3825">
        <v>2.0419299999999998</v>
      </c>
      <c r="G3825" s="1">
        <f t="shared" si="306"/>
        <v>2.0419289301478476</v>
      </c>
      <c r="H3825" s="57">
        <f t="shared" si="307"/>
        <v>0.82600678126016336</v>
      </c>
      <c r="I3825" s="1">
        <f t="shared" si="308"/>
        <v>2</v>
      </c>
      <c r="J3825" s="4">
        <f t="shared" si="309"/>
        <v>4.2110143926562534E-4</v>
      </c>
      <c r="K3825" s="19">
        <f t="shared" si="310"/>
        <v>21.466909170883049</v>
      </c>
    </row>
    <row r="3826" spans="2:11" x14ac:dyDescent="0.35">
      <c r="B3826" t="s">
        <v>768</v>
      </c>
      <c r="C3826" t="s">
        <v>2324</v>
      </c>
      <c r="D3826" t="s">
        <v>288</v>
      </c>
      <c r="E3826">
        <v>83.477560000000011</v>
      </c>
      <c r="F3826">
        <v>9.1825316000000008</v>
      </c>
      <c r="G3826" s="1">
        <f t="shared" si="306"/>
        <v>9.1825267888893389</v>
      </c>
      <c r="H3826" s="57">
        <f t="shared" si="307"/>
        <v>1</v>
      </c>
      <c r="I3826" s="1">
        <f t="shared" si="308"/>
        <v>9</v>
      </c>
      <c r="J3826" s="4">
        <f t="shared" si="309"/>
        <v>1.894956476695314E-3</v>
      </c>
      <c r="K3826" s="19">
        <f t="shared" si="310"/>
        <v>96.601091268973718</v>
      </c>
    </row>
    <row r="3827" spans="2:11" x14ac:dyDescent="0.35">
      <c r="B3827" t="s">
        <v>768</v>
      </c>
      <c r="C3827" t="s">
        <v>2325</v>
      </c>
      <c r="D3827" t="s">
        <v>112</v>
      </c>
      <c r="E3827">
        <v>0.56907000000000196</v>
      </c>
      <c r="F3827">
        <v>6.2597700000000214E-2</v>
      </c>
      <c r="G3827" s="1">
        <f t="shared" si="306"/>
        <v>6.2597667202458643E-2</v>
      </c>
      <c r="H3827" s="57">
        <f t="shared" si="307"/>
        <v>0.82600678126016336</v>
      </c>
      <c r="I3827" s="1">
        <f t="shared" si="308"/>
        <v>0</v>
      </c>
      <c r="J3827" s="4">
        <f t="shared" si="309"/>
        <v>0</v>
      </c>
      <c r="K3827" s="19">
        <f t="shared" si="310"/>
        <v>0</v>
      </c>
    </row>
    <row r="3828" spans="2:11" x14ac:dyDescent="0.35">
      <c r="B3828" t="s">
        <v>768</v>
      </c>
      <c r="C3828" t="s">
        <v>2326</v>
      </c>
      <c r="D3828" t="s">
        <v>76</v>
      </c>
      <c r="E3828">
        <v>1314.1194399999999</v>
      </c>
      <c r="F3828">
        <v>144.55313839999999</v>
      </c>
      <c r="G3828" s="1">
        <f t="shared" si="306"/>
        <v>144.55306266259166</v>
      </c>
      <c r="H3828" s="57">
        <f t="shared" si="307"/>
        <v>1</v>
      </c>
      <c r="I3828" s="1">
        <f t="shared" si="308"/>
        <v>145</v>
      </c>
      <c r="J3828" s="4">
        <f t="shared" si="309"/>
        <v>3.052985434675784E-2</v>
      </c>
      <c r="K3828" s="19">
        <f t="shared" si="310"/>
        <v>1556.3509148890212</v>
      </c>
    </row>
    <row r="3829" spans="2:11" x14ac:dyDescent="0.35">
      <c r="B3829" t="s">
        <v>768</v>
      </c>
      <c r="C3829" t="s">
        <v>2327</v>
      </c>
      <c r="D3829" t="s">
        <v>76</v>
      </c>
      <c r="E3829">
        <v>535.47690899999816</v>
      </c>
      <c r="F3829">
        <v>58.902459989999798</v>
      </c>
      <c r="G3829" s="1">
        <f t="shared" si="306"/>
        <v>58.902429128548334</v>
      </c>
      <c r="H3829" s="57">
        <f t="shared" si="307"/>
        <v>1</v>
      </c>
      <c r="I3829" s="1">
        <f t="shared" si="308"/>
        <v>59</v>
      </c>
      <c r="J3829" s="4">
        <f t="shared" si="309"/>
        <v>1.2422492458335948E-2</v>
      </c>
      <c r="K3829" s="19">
        <f t="shared" si="310"/>
        <v>633.27382054104999</v>
      </c>
    </row>
    <row r="3830" spans="2:11" x14ac:dyDescent="0.35">
      <c r="B3830" t="s">
        <v>768</v>
      </c>
      <c r="C3830" t="s">
        <v>2277</v>
      </c>
      <c r="D3830" t="s">
        <v>288</v>
      </c>
      <c r="E3830">
        <v>99.816900000000004</v>
      </c>
      <c r="F3830">
        <v>10.979858999999999</v>
      </c>
      <c r="G3830" s="1">
        <f t="shared" si="306"/>
        <v>10.979853247194672</v>
      </c>
      <c r="H3830" s="57">
        <f t="shared" si="307"/>
        <v>1</v>
      </c>
      <c r="I3830" s="1">
        <f t="shared" si="308"/>
        <v>11</v>
      </c>
      <c r="J3830" s="4">
        <f t="shared" si="309"/>
        <v>2.3160579159609393E-3</v>
      </c>
      <c r="K3830" s="19">
        <f t="shared" si="310"/>
        <v>118.06800043985676</v>
      </c>
    </row>
    <row r="3831" spans="2:11" x14ac:dyDescent="0.35">
      <c r="B3831" t="s">
        <v>768</v>
      </c>
      <c r="C3831" t="s">
        <v>2328</v>
      </c>
      <c r="D3831" t="s">
        <v>288</v>
      </c>
      <c r="E3831">
        <v>265.78000000000003</v>
      </c>
      <c r="F3831">
        <v>29.235800000000005</v>
      </c>
      <c r="G3831" s="1">
        <f t="shared" si="306"/>
        <v>29.235784682147017</v>
      </c>
      <c r="H3831" s="57">
        <f t="shared" si="307"/>
        <v>1</v>
      </c>
      <c r="I3831" s="1">
        <f t="shared" si="308"/>
        <v>29</v>
      </c>
      <c r="J3831" s="4">
        <f t="shared" si="309"/>
        <v>6.1059708693515678E-3</v>
      </c>
      <c r="K3831" s="19">
        <f t="shared" si="310"/>
        <v>311.27018297780421</v>
      </c>
    </row>
    <row r="3832" spans="2:11" x14ac:dyDescent="0.35">
      <c r="B3832" t="s">
        <v>768</v>
      </c>
      <c r="C3832" t="s">
        <v>2329</v>
      </c>
      <c r="D3832" t="s">
        <v>459</v>
      </c>
      <c r="E3832">
        <v>396.4603850000002</v>
      </c>
      <c r="F3832">
        <v>43.61064235000002</v>
      </c>
      <c r="G3832" s="1">
        <f t="shared" si="306"/>
        <v>43.610619500568561</v>
      </c>
      <c r="H3832" s="57">
        <f t="shared" si="307"/>
        <v>1</v>
      </c>
      <c r="I3832" s="1">
        <f t="shared" si="308"/>
        <v>44</v>
      </c>
      <c r="J3832" s="4">
        <f t="shared" si="309"/>
        <v>9.2642316638437573E-3</v>
      </c>
      <c r="K3832" s="19">
        <f t="shared" si="310"/>
        <v>472.27200175942704</v>
      </c>
    </row>
    <row r="3833" spans="2:11" x14ac:dyDescent="0.35">
      <c r="B3833" t="s">
        <v>768</v>
      </c>
      <c r="C3833" t="s">
        <v>2330</v>
      </c>
      <c r="D3833" t="s">
        <v>1784</v>
      </c>
      <c r="E3833">
        <v>59.056581000000001</v>
      </c>
      <c r="F3833">
        <v>6.4962239100000003</v>
      </c>
      <c r="G3833" s="1">
        <f t="shared" si="306"/>
        <v>6.4962205063577931</v>
      </c>
      <c r="H3833" s="57">
        <f t="shared" si="307"/>
        <v>1</v>
      </c>
      <c r="I3833" s="1">
        <f t="shared" si="308"/>
        <v>6</v>
      </c>
      <c r="J3833" s="4">
        <f t="shared" si="309"/>
        <v>1.2633043177968761E-3</v>
      </c>
      <c r="K3833" s="19">
        <f t="shared" si="310"/>
        <v>64.400727512649155</v>
      </c>
    </row>
    <row r="3834" spans="2:11" x14ac:dyDescent="0.35">
      <c r="B3834" t="s">
        <v>768</v>
      </c>
      <c r="C3834" t="s">
        <v>2330</v>
      </c>
      <c r="D3834" t="s">
        <v>76</v>
      </c>
      <c r="E3834">
        <v>82.56284500000001</v>
      </c>
      <c r="F3834">
        <v>9.0819129500000013</v>
      </c>
      <c r="G3834" s="1">
        <f t="shared" si="306"/>
        <v>9.0819081916076385</v>
      </c>
      <c r="H3834" s="57">
        <f t="shared" si="307"/>
        <v>1</v>
      </c>
      <c r="I3834" s="1">
        <f t="shared" si="308"/>
        <v>9</v>
      </c>
      <c r="J3834" s="4">
        <f t="shared" si="309"/>
        <v>1.894956476695314E-3</v>
      </c>
      <c r="K3834" s="19">
        <f t="shared" si="310"/>
        <v>96.601091268973718</v>
      </c>
    </row>
    <row r="3835" spans="2:11" x14ac:dyDescent="0.35">
      <c r="B3835" t="s">
        <v>768</v>
      </c>
      <c r="C3835" t="s">
        <v>2331</v>
      </c>
      <c r="D3835" t="s">
        <v>76</v>
      </c>
      <c r="E3835">
        <v>267.53638000000001</v>
      </c>
      <c r="F3835">
        <v>29.429001799999998</v>
      </c>
      <c r="G3835" s="1">
        <f t="shared" si="306"/>
        <v>29.428986380920541</v>
      </c>
      <c r="H3835" s="57">
        <f t="shared" si="307"/>
        <v>1</v>
      </c>
      <c r="I3835" s="1">
        <f t="shared" si="308"/>
        <v>29</v>
      </c>
      <c r="J3835" s="4">
        <f t="shared" si="309"/>
        <v>6.1059708693515678E-3</v>
      </c>
      <c r="K3835" s="19">
        <f t="shared" si="310"/>
        <v>311.27018297780421</v>
      </c>
    </row>
    <row r="3836" spans="2:11" x14ac:dyDescent="0.35">
      <c r="B3836" t="s">
        <v>768</v>
      </c>
      <c r="C3836" t="s">
        <v>2332</v>
      </c>
      <c r="D3836" t="s">
        <v>76</v>
      </c>
      <c r="E3836">
        <v>1087.9174800000001</v>
      </c>
      <c r="F3836">
        <v>119.67092280000001</v>
      </c>
      <c r="G3836" s="1">
        <f t="shared" si="306"/>
        <v>119.67086009942051</v>
      </c>
      <c r="H3836" s="57">
        <f t="shared" si="307"/>
        <v>1</v>
      </c>
      <c r="I3836" s="1">
        <f t="shared" si="308"/>
        <v>120</v>
      </c>
      <c r="J3836" s="4">
        <f t="shared" si="309"/>
        <v>2.5266086355937519E-2</v>
      </c>
      <c r="K3836" s="19">
        <f t="shared" si="310"/>
        <v>1288.0145502529829</v>
      </c>
    </row>
    <row r="3837" spans="2:11" x14ac:dyDescent="0.35">
      <c r="B3837" t="s">
        <v>768</v>
      </c>
      <c r="C3837" t="s">
        <v>2276</v>
      </c>
      <c r="D3837" t="s">
        <v>76</v>
      </c>
      <c r="E3837">
        <v>3.0099999999999705</v>
      </c>
      <c r="F3837">
        <v>0.33109999999999679</v>
      </c>
      <c r="G3837" s="1">
        <f t="shared" si="306"/>
        <v>0.33109982652291992</v>
      </c>
      <c r="H3837" s="57">
        <f t="shared" si="307"/>
        <v>1</v>
      </c>
      <c r="I3837" s="1">
        <f t="shared" si="308"/>
        <v>0</v>
      </c>
      <c r="J3837" s="4">
        <f t="shared" si="309"/>
        <v>0</v>
      </c>
      <c r="K3837" s="19">
        <f t="shared" si="310"/>
        <v>0</v>
      </c>
    </row>
    <row r="3838" spans="2:11" x14ac:dyDescent="0.35">
      <c r="B3838" t="s">
        <v>768</v>
      </c>
      <c r="C3838" t="s">
        <v>2276</v>
      </c>
      <c r="D3838" t="s">
        <v>76</v>
      </c>
      <c r="E3838">
        <v>144.43</v>
      </c>
      <c r="F3838">
        <v>15.8873</v>
      </c>
      <c r="G3838" s="1">
        <f t="shared" si="306"/>
        <v>15.887291675981988</v>
      </c>
      <c r="H3838" s="57">
        <f t="shared" si="307"/>
        <v>1</v>
      </c>
      <c r="I3838" s="1">
        <f t="shared" si="308"/>
        <v>16</v>
      </c>
      <c r="J3838" s="4">
        <f t="shared" si="309"/>
        <v>3.3688115141250028E-3</v>
      </c>
      <c r="K3838" s="19">
        <f t="shared" si="310"/>
        <v>171.73527336706439</v>
      </c>
    </row>
    <row r="3839" spans="2:11" x14ac:dyDescent="0.35">
      <c r="B3839" t="s">
        <v>768</v>
      </c>
      <c r="C3839" t="s">
        <v>2333</v>
      </c>
      <c r="D3839" t="s">
        <v>112</v>
      </c>
      <c r="E3839">
        <v>24.357599999999998</v>
      </c>
      <c r="F3839">
        <v>2.6793359999999997</v>
      </c>
      <c r="G3839" s="1">
        <f t="shared" si="306"/>
        <v>2.6793345961843027</v>
      </c>
      <c r="H3839" s="57">
        <f t="shared" si="307"/>
        <v>0.82600678126016336</v>
      </c>
      <c r="I3839" s="1">
        <f t="shared" si="308"/>
        <v>2</v>
      </c>
      <c r="J3839" s="4">
        <f t="shared" si="309"/>
        <v>4.2110143926562534E-4</v>
      </c>
      <c r="K3839" s="19">
        <f t="shared" si="310"/>
        <v>21.466909170883049</v>
      </c>
    </row>
    <row r="3840" spans="2:11" x14ac:dyDescent="0.35">
      <c r="B3840" t="s">
        <v>768</v>
      </c>
      <c r="C3840" t="s">
        <v>2314</v>
      </c>
      <c r="D3840" t="s">
        <v>112</v>
      </c>
      <c r="E3840">
        <v>17.696170000000123</v>
      </c>
      <c r="F3840">
        <v>1.9465787000000132</v>
      </c>
      <c r="G3840" s="1">
        <f t="shared" si="306"/>
        <v>1.9465776801063774</v>
      </c>
      <c r="H3840" s="57">
        <f t="shared" si="307"/>
        <v>0.82600678126016336</v>
      </c>
      <c r="I3840" s="1">
        <f t="shared" si="308"/>
        <v>2</v>
      </c>
      <c r="J3840" s="4">
        <f t="shared" si="309"/>
        <v>4.2110143926562534E-4</v>
      </c>
      <c r="K3840" s="19">
        <f t="shared" si="310"/>
        <v>21.466909170883049</v>
      </c>
    </row>
    <row r="3841" spans="2:11" x14ac:dyDescent="0.35">
      <c r="B3841" t="s">
        <v>768</v>
      </c>
      <c r="C3841" t="s">
        <v>2314</v>
      </c>
      <c r="D3841" t="s">
        <v>112</v>
      </c>
      <c r="E3841">
        <v>32.322749999999999</v>
      </c>
      <c r="F3841">
        <v>3.5555025000000002</v>
      </c>
      <c r="G3841" s="1">
        <f t="shared" si="306"/>
        <v>3.5555006371241906</v>
      </c>
      <c r="H3841" s="57">
        <f t="shared" si="307"/>
        <v>0.82600678126016336</v>
      </c>
      <c r="I3841" s="1">
        <f t="shared" si="308"/>
        <v>3</v>
      </c>
      <c r="J3841" s="4">
        <f t="shared" si="309"/>
        <v>6.3165215889843804E-4</v>
      </c>
      <c r="K3841" s="19">
        <f t="shared" si="310"/>
        <v>32.200363756324577</v>
      </c>
    </row>
    <row r="3842" spans="2:11" x14ac:dyDescent="0.35">
      <c r="B3842" t="s">
        <v>768</v>
      </c>
      <c r="C3842" t="s">
        <v>2315</v>
      </c>
      <c r="D3842" t="s">
        <v>112</v>
      </c>
      <c r="E3842">
        <v>3.419799999999988</v>
      </c>
      <c r="F3842">
        <v>0.37617799999999868</v>
      </c>
      <c r="G3842" s="1">
        <f t="shared" si="306"/>
        <v>0.37617780290468056</v>
      </c>
      <c r="H3842" s="57">
        <f t="shared" si="307"/>
        <v>0.82600678126016336</v>
      </c>
      <c r="I3842" s="1">
        <f t="shared" si="308"/>
        <v>0</v>
      </c>
      <c r="J3842" s="4">
        <f t="shared" si="309"/>
        <v>0</v>
      </c>
      <c r="K3842" s="19">
        <f t="shared" si="310"/>
        <v>0</v>
      </c>
    </row>
    <row r="3843" spans="2:11" x14ac:dyDescent="0.35">
      <c r="B3843" t="s">
        <v>768</v>
      </c>
      <c r="C3843" t="s">
        <v>2317</v>
      </c>
      <c r="D3843" t="s">
        <v>112</v>
      </c>
      <c r="E3843">
        <v>22.056139999999981</v>
      </c>
      <c r="F3843">
        <v>2.4261753999999978</v>
      </c>
      <c r="G3843" s="1">
        <f t="shared" si="306"/>
        <v>2.4261741288256808</v>
      </c>
      <c r="H3843" s="57">
        <f t="shared" si="307"/>
        <v>0.82600678126016336</v>
      </c>
      <c r="I3843" s="1">
        <f t="shared" si="308"/>
        <v>2</v>
      </c>
      <c r="J3843" s="4">
        <f t="shared" si="309"/>
        <v>4.2110143926562534E-4</v>
      </c>
      <c r="K3843" s="19">
        <f t="shared" si="310"/>
        <v>21.466909170883049</v>
      </c>
    </row>
    <row r="3844" spans="2:11" x14ac:dyDescent="0.35">
      <c r="B3844" t="s">
        <v>768</v>
      </c>
      <c r="C3844" t="s">
        <v>2318</v>
      </c>
      <c r="D3844" t="s">
        <v>112</v>
      </c>
      <c r="E3844">
        <v>37.201319999999996</v>
      </c>
      <c r="F3844">
        <v>4.0921452</v>
      </c>
      <c r="G3844" s="1">
        <f t="shared" si="306"/>
        <v>4.0921430559547343</v>
      </c>
      <c r="H3844" s="57">
        <f t="shared" si="307"/>
        <v>0.82600678126016336</v>
      </c>
      <c r="I3844" s="1">
        <f t="shared" si="308"/>
        <v>3</v>
      </c>
      <c r="J3844" s="4">
        <f t="shared" si="309"/>
        <v>6.3165215889843804E-4</v>
      </c>
      <c r="K3844" s="19">
        <f t="shared" si="310"/>
        <v>32.200363756324577</v>
      </c>
    </row>
    <row r="3845" spans="2:11" x14ac:dyDescent="0.35">
      <c r="B3845" t="s">
        <v>768</v>
      </c>
      <c r="C3845" t="s">
        <v>1865</v>
      </c>
      <c r="D3845" t="s">
        <v>112</v>
      </c>
      <c r="E3845">
        <v>41.043939999999999</v>
      </c>
      <c r="F3845">
        <v>4.5148334000000006</v>
      </c>
      <c r="G3845" s="1">
        <f t="shared" si="306"/>
        <v>4.5148310344907863</v>
      </c>
      <c r="H3845" s="57">
        <f t="shared" si="307"/>
        <v>0.82600678126016336</v>
      </c>
      <c r="I3845" s="1">
        <f t="shared" si="308"/>
        <v>4</v>
      </c>
      <c r="J3845" s="4">
        <f t="shared" si="309"/>
        <v>8.4220287853125069E-4</v>
      </c>
      <c r="K3845" s="19">
        <f t="shared" si="310"/>
        <v>42.933818341766099</v>
      </c>
    </row>
    <row r="3846" spans="2:11" x14ac:dyDescent="0.35">
      <c r="B3846" t="s">
        <v>768</v>
      </c>
      <c r="C3846" t="s">
        <v>2321</v>
      </c>
      <c r="D3846" t="s">
        <v>112</v>
      </c>
      <c r="E3846">
        <v>7.6367700000000003</v>
      </c>
      <c r="F3846">
        <v>0.84004469999999998</v>
      </c>
      <c r="G3846" s="1">
        <f t="shared" si="306"/>
        <v>0.84004425986560249</v>
      </c>
      <c r="H3846" s="57">
        <f t="shared" si="307"/>
        <v>0.82600678126016336</v>
      </c>
      <c r="I3846" s="1">
        <f t="shared" si="308"/>
        <v>1</v>
      </c>
      <c r="J3846" s="4">
        <f t="shared" si="309"/>
        <v>2.1055071963281267E-4</v>
      </c>
      <c r="K3846" s="19">
        <f t="shared" si="310"/>
        <v>10.733454585441525</v>
      </c>
    </row>
    <row r="3847" spans="2:11" x14ac:dyDescent="0.35">
      <c r="B3847" t="s">
        <v>768</v>
      </c>
      <c r="C3847" t="s">
        <v>2322</v>
      </c>
      <c r="D3847" t="s">
        <v>112</v>
      </c>
      <c r="E3847">
        <v>27.05931</v>
      </c>
      <c r="F3847">
        <v>2.9765241000000002</v>
      </c>
      <c r="G3847" s="1">
        <f t="shared" si="306"/>
        <v>2.976522540475083</v>
      </c>
      <c r="H3847" s="57">
        <f t="shared" si="307"/>
        <v>0.82600678126016336</v>
      </c>
      <c r="I3847" s="1">
        <f t="shared" si="308"/>
        <v>2</v>
      </c>
      <c r="J3847" s="4">
        <f t="shared" si="309"/>
        <v>4.2110143926562534E-4</v>
      </c>
      <c r="K3847" s="19">
        <f t="shared" si="310"/>
        <v>21.466909170883049</v>
      </c>
    </row>
    <row r="3848" spans="2:11" x14ac:dyDescent="0.35">
      <c r="B3848" t="s">
        <v>768</v>
      </c>
      <c r="C3848" t="s">
        <v>1829</v>
      </c>
      <c r="D3848" t="s">
        <v>76</v>
      </c>
      <c r="E3848">
        <v>4.0000000000000002E-4</v>
      </c>
      <c r="F3848">
        <v>4.4000000000000006E-5</v>
      </c>
      <c r="G3848" s="1">
        <f t="shared" si="306"/>
        <v>4.3999976946567863E-5</v>
      </c>
      <c r="H3848" s="57">
        <f t="shared" si="307"/>
        <v>1</v>
      </c>
      <c r="I3848" s="1">
        <f t="shared" si="308"/>
        <v>0</v>
      </c>
      <c r="J3848" s="4">
        <f t="shared" si="309"/>
        <v>0</v>
      </c>
      <c r="K3848" s="19">
        <f t="shared" si="310"/>
        <v>0</v>
      </c>
    </row>
    <row r="3849" spans="2:11" x14ac:dyDescent="0.35">
      <c r="B3849" t="s">
        <v>768</v>
      </c>
      <c r="C3849" t="s">
        <v>901</v>
      </c>
      <c r="D3849" t="s">
        <v>47</v>
      </c>
      <c r="E3849">
        <v>4.6116000000000001</v>
      </c>
      <c r="F3849">
        <v>0.50727600000000006</v>
      </c>
      <c r="G3849" s="1">
        <f t="shared" si="306"/>
        <v>0.50727573421698091</v>
      </c>
      <c r="H3849" s="57">
        <f t="shared" si="307"/>
        <v>1</v>
      </c>
      <c r="I3849" s="1">
        <f t="shared" si="308"/>
        <v>1</v>
      </c>
      <c r="J3849" s="4">
        <f t="shared" si="309"/>
        <v>2.1055071963281267E-4</v>
      </c>
      <c r="K3849" s="19">
        <f t="shared" si="310"/>
        <v>10.733454585441525</v>
      </c>
    </row>
    <row r="3850" spans="2:11" x14ac:dyDescent="0.35">
      <c r="B3850" t="s">
        <v>768</v>
      </c>
      <c r="C3850" t="s">
        <v>263</v>
      </c>
      <c r="D3850" t="s">
        <v>76</v>
      </c>
      <c r="E3850">
        <v>3.76302</v>
      </c>
      <c r="F3850">
        <v>0.41393220000000003</v>
      </c>
      <c r="G3850" s="1">
        <f t="shared" si="306"/>
        <v>0.41393198312368445</v>
      </c>
      <c r="H3850" s="57">
        <f t="shared" si="307"/>
        <v>1</v>
      </c>
      <c r="I3850" s="1">
        <f t="shared" si="308"/>
        <v>0</v>
      </c>
      <c r="J3850" s="4">
        <f t="shared" si="309"/>
        <v>0</v>
      </c>
      <c r="K3850" s="19">
        <f t="shared" si="310"/>
        <v>0</v>
      </c>
    </row>
    <row r="3851" spans="2:11" x14ac:dyDescent="0.35">
      <c r="B3851" t="s">
        <v>768</v>
      </c>
      <c r="C3851" t="s">
        <v>919</v>
      </c>
      <c r="D3851" t="s">
        <v>160</v>
      </c>
      <c r="E3851">
        <v>6.3E-2</v>
      </c>
      <c r="F3851">
        <v>6.9300000000000004E-3</v>
      </c>
      <c r="G3851" s="1">
        <f t="shared" si="306"/>
        <v>6.9299963690844374E-3</v>
      </c>
      <c r="H3851" s="57">
        <f t="shared" si="307"/>
        <v>1</v>
      </c>
      <c r="I3851" s="1">
        <f t="shared" si="308"/>
        <v>0</v>
      </c>
      <c r="J3851" s="4">
        <f t="shared" si="309"/>
        <v>0</v>
      </c>
      <c r="K3851" s="19">
        <f t="shared" si="310"/>
        <v>0</v>
      </c>
    </row>
    <row r="3852" spans="2:11" x14ac:dyDescent="0.35">
      <c r="B3852" t="s">
        <v>768</v>
      </c>
      <c r="C3852" t="s">
        <v>846</v>
      </c>
      <c r="D3852" t="s">
        <v>76</v>
      </c>
      <c r="E3852">
        <v>7.9200000000000007E-2</v>
      </c>
      <c r="F3852">
        <v>8.712000000000001E-3</v>
      </c>
      <c r="G3852" s="1">
        <f t="shared" si="306"/>
        <v>8.711995435420436E-3</v>
      </c>
      <c r="H3852" s="57">
        <f t="shared" si="307"/>
        <v>1</v>
      </c>
      <c r="I3852" s="1">
        <f t="shared" si="308"/>
        <v>0</v>
      </c>
      <c r="J3852" s="4">
        <f t="shared" si="309"/>
        <v>0</v>
      </c>
      <c r="K3852" s="19">
        <f t="shared" si="310"/>
        <v>0</v>
      </c>
    </row>
    <row r="3853" spans="2:11" x14ac:dyDescent="0.35">
      <c r="B3853" t="s">
        <v>768</v>
      </c>
      <c r="C3853" t="s">
        <v>2256</v>
      </c>
      <c r="D3853" t="s">
        <v>76</v>
      </c>
      <c r="E3853">
        <v>1.6189200000000001</v>
      </c>
      <c r="F3853">
        <v>0.17808120000000002</v>
      </c>
      <c r="G3853" s="1">
        <f t="shared" si="306"/>
        <v>0.17808110669584412</v>
      </c>
      <c r="H3853" s="57">
        <f t="shared" si="307"/>
        <v>1</v>
      </c>
      <c r="I3853" s="1">
        <f t="shared" si="308"/>
        <v>0</v>
      </c>
      <c r="J3853" s="4">
        <f t="shared" si="309"/>
        <v>0</v>
      </c>
      <c r="K3853" s="19">
        <f t="shared" si="310"/>
        <v>0</v>
      </c>
    </row>
    <row r="3854" spans="2:11" x14ac:dyDescent="0.35">
      <c r="B3854" t="s">
        <v>768</v>
      </c>
      <c r="C3854" t="s">
        <v>1071</v>
      </c>
      <c r="D3854" t="s">
        <v>740</v>
      </c>
      <c r="E3854">
        <v>2.0268199999999998</v>
      </c>
      <c r="F3854">
        <v>0.22295019999999999</v>
      </c>
      <c r="G3854" s="1">
        <f t="shared" si="306"/>
        <v>0.22295008318710666</v>
      </c>
      <c r="H3854" s="57">
        <f t="shared" si="307"/>
        <v>1</v>
      </c>
      <c r="I3854" s="1">
        <f t="shared" si="308"/>
        <v>0</v>
      </c>
      <c r="J3854" s="4">
        <f t="shared" si="309"/>
        <v>0</v>
      </c>
      <c r="K3854" s="19">
        <f t="shared" si="310"/>
        <v>0</v>
      </c>
    </row>
    <row r="3855" spans="2:11" x14ac:dyDescent="0.35">
      <c r="B3855" t="s">
        <v>768</v>
      </c>
      <c r="C3855" t="s">
        <v>294</v>
      </c>
      <c r="D3855" t="s">
        <v>76</v>
      </c>
      <c r="E3855">
        <v>2.6000000000000003E-4</v>
      </c>
      <c r="F3855">
        <v>2.8600000000000004E-5</v>
      </c>
      <c r="G3855" s="1">
        <f t="shared" si="306"/>
        <v>2.859998501526911E-5</v>
      </c>
      <c r="H3855" s="57">
        <f t="shared" si="307"/>
        <v>1</v>
      </c>
      <c r="I3855" s="1">
        <f t="shared" si="308"/>
        <v>0</v>
      </c>
      <c r="J3855" s="4">
        <f t="shared" si="309"/>
        <v>0</v>
      </c>
      <c r="K3855" s="19">
        <f t="shared" si="310"/>
        <v>0</v>
      </c>
    </row>
    <row r="3856" spans="2:11" x14ac:dyDescent="0.35">
      <c r="B3856" t="s">
        <v>768</v>
      </c>
      <c r="C3856" t="s">
        <v>831</v>
      </c>
      <c r="D3856" t="s">
        <v>76</v>
      </c>
      <c r="E3856">
        <v>6.0987600000000004</v>
      </c>
      <c r="F3856">
        <v>0.6708636</v>
      </c>
      <c r="G3856" s="1">
        <f t="shared" si="306"/>
        <v>0.67086324850662549</v>
      </c>
      <c r="H3856" s="57">
        <f t="shared" si="307"/>
        <v>1</v>
      </c>
      <c r="I3856" s="1">
        <f t="shared" si="308"/>
        <v>1</v>
      </c>
      <c r="J3856" s="4">
        <f t="shared" si="309"/>
        <v>2.1055071963281267E-4</v>
      </c>
      <c r="K3856" s="19">
        <f t="shared" si="310"/>
        <v>10.733454585441525</v>
      </c>
    </row>
    <row r="3857" spans="2:11" x14ac:dyDescent="0.35">
      <c r="B3857" t="s">
        <v>768</v>
      </c>
      <c r="C3857" t="s">
        <v>873</v>
      </c>
      <c r="D3857" t="s">
        <v>76</v>
      </c>
      <c r="E3857">
        <v>1.0705199999999999</v>
      </c>
      <c r="F3857">
        <v>0.11775719999999999</v>
      </c>
      <c r="G3857" s="1">
        <f t="shared" si="306"/>
        <v>0.11775713830209955</v>
      </c>
      <c r="H3857" s="57">
        <f t="shared" si="307"/>
        <v>1</v>
      </c>
      <c r="I3857" s="1">
        <f t="shared" si="308"/>
        <v>0</v>
      </c>
      <c r="J3857" s="4">
        <f t="shared" si="309"/>
        <v>0</v>
      </c>
      <c r="K3857" s="19">
        <f t="shared" si="310"/>
        <v>0</v>
      </c>
    </row>
    <row r="3858" spans="2:11" x14ac:dyDescent="0.35">
      <c r="B3858" t="s">
        <v>768</v>
      </c>
      <c r="C3858" t="s">
        <v>353</v>
      </c>
      <c r="D3858" t="s">
        <v>76</v>
      </c>
      <c r="E3858">
        <v>2.4480000000000002E-2</v>
      </c>
      <c r="F3858">
        <v>2.6928000000000004E-3</v>
      </c>
      <c r="G3858" s="1">
        <f t="shared" si="306"/>
        <v>2.6927985891299533E-3</v>
      </c>
      <c r="H3858" s="57">
        <f t="shared" si="307"/>
        <v>1</v>
      </c>
      <c r="I3858" s="1">
        <f t="shared" si="308"/>
        <v>0</v>
      </c>
      <c r="J3858" s="4">
        <f t="shared" si="309"/>
        <v>0</v>
      </c>
      <c r="K3858" s="19">
        <f t="shared" si="310"/>
        <v>0</v>
      </c>
    </row>
    <row r="3859" spans="2:11" x14ac:dyDescent="0.35">
      <c r="B3859" t="s">
        <v>768</v>
      </c>
      <c r="C3859" t="s">
        <v>353</v>
      </c>
      <c r="D3859" t="s">
        <v>76</v>
      </c>
      <c r="E3859">
        <v>7.8480000000000008E-2</v>
      </c>
      <c r="F3859">
        <v>8.6328000000000012E-3</v>
      </c>
      <c r="G3859" s="1">
        <f t="shared" si="306"/>
        <v>8.6327954769166142E-3</v>
      </c>
      <c r="H3859" s="57">
        <f t="shared" si="307"/>
        <v>1</v>
      </c>
      <c r="I3859" s="1">
        <f t="shared" si="308"/>
        <v>0</v>
      </c>
      <c r="J3859" s="4">
        <f t="shared" si="309"/>
        <v>0</v>
      </c>
      <c r="K3859" s="19">
        <f t="shared" si="310"/>
        <v>0</v>
      </c>
    </row>
    <row r="3860" spans="2:11" x14ac:dyDescent="0.35">
      <c r="B3860" t="s">
        <v>768</v>
      </c>
      <c r="C3860" t="s">
        <v>1021</v>
      </c>
      <c r="D3860" t="s">
        <v>76</v>
      </c>
      <c r="E3860">
        <v>0</v>
      </c>
      <c r="F3860">
        <v>0</v>
      </c>
      <c r="G3860" s="1">
        <f t="shared" si="306"/>
        <v>0</v>
      </c>
      <c r="H3860" s="57">
        <f t="shared" si="307"/>
        <v>1</v>
      </c>
      <c r="I3860" s="1">
        <f t="shared" si="308"/>
        <v>0</v>
      </c>
      <c r="J3860" s="4">
        <f t="shared" si="309"/>
        <v>0</v>
      </c>
      <c r="K3860" s="19">
        <f t="shared" si="310"/>
        <v>0</v>
      </c>
    </row>
    <row r="3861" spans="2:11" x14ac:dyDescent="0.35">
      <c r="B3861" t="s">
        <v>768</v>
      </c>
      <c r="C3861" t="s">
        <v>2334</v>
      </c>
      <c r="D3861" t="s">
        <v>76</v>
      </c>
      <c r="E3861">
        <v>298.3593679999999</v>
      </c>
      <c r="F3861">
        <v>32.81953047999999</v>
      </c>
      <c r="G3861" s="1">
        <f t="shared" si="306"/>
        <v>32.819513284481381</v>
      </c>
      <c r="H3861" s="57">
        <f t="shared" si="307"/>
        <v>1</v>
      </c>
      <c r="I3861" s="1">
        <f t="shared" si="308"/>
        <v>33</v>
      </c>
      <c r="J3861" s="4">
        <f t="shared" si="309"/>
        <v>6.9481737478828184E-3</v>
      </c>
      <c r="K3861" s="19">
        <f t="shared" si="310"/>
        <v>354.2040013195703</v>
      </c>
    </row>
    <row r="3862" spans="2:11" x14ac:dyDescent="0.35">
      <c r="B3862" t="s">
        <v>768</v>
      </c>
      <c r="C3862" t="s">
        <v>2335</v>
      </c>
      <c r="D3862" t="s">
        <v>112</v>
      </c>
      <c r="E3862">
        <v>9.7139900000002566</v>
      </c>
      <c r="F3862">
        <v>1.0685389000000283</v>
      </c>
      <c r="G3862" s="1">
        <f t="shared" si="306"/>
        <v>1.0685383401480051</v>
      </c>
      <c r="H3862" s="57">
        <f t="shared" si="307"/>
        <v>0.82600678126016336</v>
      </c>
      <c r="I3862" s="1">
        <f t="shared" si="308"/>
        <v>1</v>
      </c>
      <c r="J3862" s="4">
        <f t="shared" si="309"/>
        <v>2.1055071963281267E-4</v>
      </c>
      <c r="K3862" s="19">
        <f t="shared" si="310"/>
        <v>10.733454585441525</v>
      </c>
    </row>
    <row r="3863" spans="2:11" x14ac:dyDescent="0.35">
      <c r="B3863" t="s">
        <v>768</v>
      </c>
      <c r="C3863" t="s">
        <v>941</v>
      </c>
      <c r="D3863" t="s">
        <v>76</v>
      </c>
      <c r="E3863">
        <v>2.3170799999999998</v>
      </c>
      <c r="F3863">
        <v>0.25487879999999996</v>
      </c>
      <c r="G3863" s="1">
        <f t="shared" si="306"/>
        <v>0.25487866645838358</v>
      </c>
      <c r="H3863" s="57">
        <f t="shared" si="307"/>
        <v>1</v>
      </c>
      <c r="I3863" s="1">
        <f t="shared" si="308"/>
        <v>0</v>
      </c>
      <c r="J3863" s="4">
        <f t="shared" si="309"/>
        <v>0</v>
      </c>
      <c r="K3863" s="19">
        <f t="shared" si="310"/>
        <v>0</v>
      </c>
    </row>
    <row r="3864" spans="2:11" x14ac:dyDescent="0.35">
      <c r="B3864" t="s">
        <v>768</v>
      </c>
      <c r="C3864" t="s">
        <v>942</v>
      </c>
      <c r="D3864" t="s">
        <v>76</v>
      </c>
      <c r="E3864">
        <v>2.6071200000000001</v>
      </c>
      <c r="F3864">
        <v>0.28678320000000002</v>
      </c>
      <c r="G3864" s="1">
        <f t="shared" si="306"/>
        <v>0.28678304974233998</v>
      </c>
      <c r="H3864" s="57">
        <f t="shared" si="307"/>
        <v>1</v>
      </c>
      <c r="I3864" s="1">
        <f t="shared" si="308"/>
        <v>0</v>
      </c>
      <c r="J3864" s="4">
        <f t="shared" si="309"/>
        <v>0</v>
      </c>
      <c r="K3864" s="19">
        <f t="shared" si="310"/>
        <v>0</v>
      </c>
    </row>
    <row r="3865" spans="2:11" x14ac:dyDescent="0.35">
      <c r="B3865" t="s">
        <v>768</v>
      </c>
      <c r="C3865" t="s">
        <v>2336</v>
      </c>
      <c r="D3865" t="s">
        <v>112</v>
      </c>
      <c r="E3865">
        <v>0.88421000000000005</v>
      </c>
      <c r="F3865">
        <v>9.7263100000000005E-2</v>
      </c>
      <c r="G3865" s="1">
        <f t="shared" si="306"/>
        <v>9.7263049039811922E-2</v>
      </c>
      <c r="H3865" s="57">
        <f t="shared" si="307"/>
        <v>0.82600678126016336</v>
      </c>
      <c r="I3865" s="1">
        <f t="shared" si="308"/>
        <v>0</v>
      </c>
      <c r="J3865" s="4">
        <f t="shared" si="309"/>
        <v>0</v>
      </c>
      <c r="K3865" s="19">
        <f t="shared" si="310"/>
        <v>0</v>
      </c>
    </row>
    <row r="3866" spans="2:11" x14ac:dyDescent="0.35">
      <c r="B3866" t="s">
        <v>768</v>
      </c>
      <c r="C3866" t="s">
        <v>1713</v>
      </c>
      <c r="D3866" t="s">
        <v>142</v>
      </c>
      <c r="E3866">
        <v>466.72710000000001</v>
      </c>
      <c r="F3866">
        <v>51.339981000000002</v>
      </c>
      <c r="G3866" s="1">
        <f t="shared" si="306"/>
        <v>51.339954100846178</v>
      </c>
      <c r="H3866" s="57">
        <f t="shared" si="307"/>
        <v>1</v>
      </c>
      <c r="I3866" s="1">
        <f t="shared" si="308"/>
        <v>51</v>
      </c>
      <c r="J3866" s="4">
        <f t="shared" si="309"/>
        <v>1.0738086701273446E-2</v>
      </c>
      <c r="K3866" s="19">
        <f t="shared" si="310"/>
        <v>547.4061838575177</v>
      </c>
    </row>
    <row r="3867" spans="2:11" x14ac:dyDescent="0.35">
      <c r="B3867" t="s">
        <v>768</v>
      </c>
      <c r="C3867" t="s">
        <v>2337</v>
      </c>
      <c r="D3867" t="s">
        <v>459</v>
      </c>
      <c r="E3867">
        <v>867.7641000000001</v>
      </c>
      <c r="F3867">
        <v>95.454051000000007</v>
      </c>
      <c r="G3867" s="1">
        <f t="shared" si="306"/>
        <v>95.454000987648016</v>
      </c>
      <c r="H3867" s="57">
        <f t="shared" si="307"/>
        <v>1</v>
      </c>
      <c r="I3867" s="1">
        <f t="shared" si="308"/>
        <v>95</v>
      </c>
      <c r="J3867" s="4">
        <f t="shared" si="309"/>
        <v>2.0002318365117202E-2</v>
      </c>
      <c r="K3867" s="19">
        <f t="shared" si="310"/>
        <v>1019.6781856169447</v>
      </c>
    </row>
    <row r="3868" spans="2:11" x14ac:dyDescent="0.35">
      <c r="B3868" t="s">
        <v>768</v>
      </c>
      <c r="C3868" t="s">
        <v>2338</v>
      </c>
      <c r="D3868" t="s">
        <v>112</v>
      </c>
      <c r="E3868">
        <v>58.869669999999999</v>
      </c>
      <c r="F3868">
        <v>6.4756637000000001</v>
      </c>
      <c r="G3868" s="1">
        <f t="shared" si="306"/>
        <v>6.4756603071301431</v>
      </c>
      <c r="H3868" s="57">
        <f t="shared" si="307"/>
        <v>0.82600678126016336</v>
      </c>
      <c r="I3868" s="1">
        <f t="shared" si="308"/>
        <v>5</v>
      </c>
      <c r="J3868" s="4">
        <f t="shared" si="309"/>
        <v>1.0527535981640634E-3</v>
      </c>
      <c r="K3868" s="19">
        <f t="shared" si="310"/>
        <v>53.667272927207627</v>
      </c>
    </row>
    <row r="3869" spans="2:11" x14ac:dyDescent="0.35">
      <c r="B3869" t="s">
        <v>768</v>
      </c>
      <c r="C3869" t="s">
        <v>2339</v>
      </c>
      <c r="D3869" t="s">
        <v>112</v>
      </c>
      <c r="E3869">
        <v>71.128620000000097</v>
      </c>
      <c r="F3869">
        <v>7.8241482000000104</v>
      </c>
      <c r="G3869" s="1">
        <f t="shared" si="306"/>
        <v>7.8241441006029735</v>
      </c>
      <c r="H3869" s="57">
        <f t="shared" si="307"/>
        <v>0.82600678126016336</v>
      </c>
      <c r="I3869" s="1">
        <f t="shared" si="308"/>
        <v>6</v>
      </c>
      <c r="J3869" s="4">
        <f t="shared" si="309"/>
        <v>1.2633043177968761E-3</v>
      </c>
      <c r="K3869" s="19">
        <f t="shared" si="310"/>
        <v>64.400727512649155</v>
      </c>
    </row>
    <row r="3870" spans="2:11" x14ac:dyDescent="0.35">
      <c r="B3870" t="s">
        <v>768</v>
      </c>
      <c r="C3870" t="s">
        <v>2289</v>
      </c>
      <c r="D3870" t="s">
        <v>112</v>
      </c>
      <c r="E3870">
        <v>18.995610000000113</v>
      </c>
      <c r="F3870">
        <v>2.0895171000000121</v>
      </c>
      <c r="G3870" s="1">
        <f t="shared" si="306"/>
        <v>2.0895160052149966</v>
      </c>
      <c r="H3870" s="57">
        <f t="shared" si="307"/>
        <v>0.82600678126016336</v>
      </c>
      <c r="I3870" s="1">
        <f t="shared" si="308"/>
        <v>2</v>
      </c>
      <c r="J3870" s="4">
        <f t="shared" si="309"/>
        <v>4.2110143926562534E-4</v>
      </c>
      <c r="K3870" s="19">
        <f t="shared" si="310"/>
        <v>21.466909170883049</v>
      </c>
    </row>
    <row r="3871" spans="2:11" x14ac:dyDescent="0.35">
      <c r="B3871" t="s">
        <v>768</v>
      </c>
      <c r="C3871" t="s">
        <v>2289</v>
      </c>
      <c r="D3871" t="s">
        <v>112</v>
      </c>
      <c r="E3871">
        <v>61.026230000000098</v>
      </c>
      <c r="F3871">
        <v>6.7128853000000106</v>
      </c>
      <c r="G3871" s="1">
        <f t="shared" si="306"/>
        <v>6.7128817828398795</v>
      </c>
      <c r="H3871" s="57">
        <f t="shared" si="307"/>
        <v>0.82600678126016336</v>
      </c>
      <c r="I3871" s="1">
        <f t="shared" si="308"/>
        <v>6</v>
      </c>
      <c r="J3871" s="4">
        <f t="shared" si="309"/>
        <v>1.2633043177968761E-3</v>
      </c>
      <c r="K3871" s="19">
        <f t="shared" si="310"/>
        <v>64.400727512649155</v>
      </c>
    </row>
    <row r="3872" spans="2:11" x14ac:dyDescent="0.35">
      <c r="B3872" t="s">
        <v>768</v>
      </c>
      <c r="C3872" t="s">
        <v>2340</v>
      </c>
      <c r="D3872" t="s">
        <v>112</v>
      </c>
      <c r="E3872">
        <v>0</v>
      </c>
      <c r="F3872">
        <v>0</v>
      </c>
      <c r="G3872" s="1">
        <f t="shared" si="306"/>
        <v>0</v>
      </c>
      <c r="H3872" s="57">
        <f t="shared" si="307"/>
        <v>0.82600678126016336</v>
      </c>
      <c r="I3872" s="1">
        <f t="shared" si="308"/>
        <v>0</v>
      </c>
      <c r="J3872" s="4">
        <f t="shared" si="309"/>
        <v>0</v>
      </c>
      <c r="K3872" s="19">
        <f t="shared" si="310"/>
        <v>0</v>
      </c>
    </row>
    <row r="3873" spans="2:11" x14ac:dyDescent="0.35">
      <c r="B3873" t="s">
        <v>768</v>
      </c>
      <c r="C3873" t="s">
        <v>2341</v>
      </c>
      <c r="D3873" t="s">
        <v>112</v>
      </c>
      <c r="E3873">
        <v>35.977130000000002</v>
      </c>
      <c r="F3873">
        <v>3.9574843</v>
      </c>
      <c r="G3873" s="1">
        <f t="shared" si="306"/>
        <v>3.9574822265091871</v>
      </c>
      <c r="H3873" s="57">
        <f t="shared" si="307"/>
        <v>0.82600678126016336</v>
      </c>
      <c r="I3873" s="1">
        <f t="shared" si="308"/>
        <v>3</v>
      </c>
      <c r="J3873" s="4">
        <f t="shared" si="309"/>
        <v>6.3165215889843804E-4</v>
      </c>
      <c r="K3873" s="19">
        <f t="shared" si="310"/>
        <v>32.200363756324577</v>
      </c>
    </row>
    <row r="3874" spans="2:11" x14ac:dyDescent="0.35">
      <c r="B3874" t="s">
        <v>768</v>
      </c>
      <c r="C3874" t="s">
        <v>2341</v>
      </c>
      <c r="D3874" t="s">
        <v>112</v>
      </c>
      <c r="E3874">
        <v>26.232729999999798</v>
      </c>
      <c r="F3874">
        <v>2.8856002999999779</v>
      </c>
      <c r="G3874" s="1">
        <f t="shared" si="306"/>
        <v>2.8855987881138252</v>
      </c>
      <c r="H3874" s="57">
        <f t="shared" si="307"/>
        <v>0.82600678126016336</v>
      </c>
      <c r="I3874" s="1">
        <f t="shared" si="308"/>
        <v>2</v>
      </c>
      <c r="J3874" s="4">
        <f t="shared" si="309"/>
        <v>4.2110143926562534E-4</v>
      </c>
      <c r="K3874" s="19">
        <f t="shared" si="310"/>
        <v>21.466909170883049</v>
      </c>
    </row>
    <row r="3875" spans="2:11" x14ac:dyDescent="0.35">
      <c r="B3875" t="s">
        <v>768</v>
      </c>
      <c r="C3875" t="s">
        <v>2342</v>
      </c>
      <c r="D3875" t="s">
        <v>740</v>
      </c>
      <c r="E3875">
        <v>663.02487999999994</v>
      </c>
      <c r="F3875">
        <v>72.932736800000001</v>
      </c>
      <c r="G3875" s="1">
        <f t="shared" si="306"/>
        <v>72.932698587502301</v>
      </c>
      <c r="H3875" s="57">
        <f t="shared" si="307"/>
        <v>1</v>
      </c>
      <c r="I3875" s="1">
        <f t="shared" si="308"/>
        <v>73</v>
      </c>
      <c r="J3875" s="4">
        <f t="shared" si="309"/>
        <v>1.5370202533195324E-2</v>
      </c>
      <c r="K3875" s="19">
        <f t="shared" si="310"/>
        <v>783.5421847372312</v>
      </c>
    </row>
    <row r="3876" spans="2:11" x14ac:dyDescent="0.35">
      <c r="B3876" t="s">
        <v>768</v>
      </c>
      <c r="C3876" t="s">
        <v>2343</v>
      </c>
      <c r="D3876" t="s">
        <v>611</v>
      </c>
      <c r="E3876">
        <v>804.07550000000003</v>
      </c>
      <c r="F3876">
        <v>88.448305000000005</v>
      </c>
      <c r="G3876" s="1">
        <f t="shared" si="306"/>
        <v>88.448258658250055</v>
      </c>
      <c r="H3876" s="57">
        <f t="shared" si="307"/>
        <v>1</v>
      </c>
      <c r="I3876" s="1">
        <f t="shared" si="308"/>
        <v>88</v>
      </c>
      <c r="J3876" s="4">
        <f t="shared" si="309"/>
        <v>1.8528463327687515E-2</v>
      </c>
      <c r="K3876" s="19">
        <f t="shared" si="310"/>
        <v>944.54400351885408</v>
      </c>
    </row>
    <row r="3877" spans="2:11" x14ac:dyDescent="0.35">
      <c r="B3877" t="s">
        <v>768</v>
      </c>
      <c r="C3877" t="s">
        <v>2344</v>
      </c>
      <c r="D3877" t="s">
        <v>1782</v>
      </c>
      <c r="E3877">
        <v>239.22499999999999</v>
      </c>
      <c r="F3877">
        <v>26.31475</v>
      </c>
      <c r="G3877" s="1">
        <f t="shared" si="306"/>
        <v>26.314736212606739</v>
      </c>
      <c r="H3877" s="57">
        <f t="shared" si="307"/>
        <v>1</v>
      </c>
      <c r="I3877" s="1">
        <f t="shared" si="308"/>
        <v>26</v>
      </c>
      <c r="J3877" s="4">
        <f t="shared" si="309"/>
        <v>5.4743187104531292E-3</v>
      </c>
      <c r="K3877" s="19">
        <f t="shared" si="310"/>
        <v>279.06981922147963</v>
      </c>
    </row>
    <row r="3878" spans="2:11" x14ac:dyDescent="0.35">
      <c r="B3878" t="s">
        <v>768</v>
      </c>
      <c r="C3878" t="s">
        <v>2345</v>
      </c>
      <c r="D3878" t="s">
        <v>47</v>
      </c>
      <c r="E3878">
        <v>106.92223200000009</v>
      </c>
      <c r="F3878">
        <v>11.761445520000011</v>
      </c>
      <c r="G3878" s="1">
        <f t="shared" si="306"/>
        <v>11.76143935768896</v>
      </c>
      <c r="H3878" s="57">
        <f t="shared" si="307"/>
        <v>1</v>
      </c>
      <c r="I3878" s="1">
        <f t="shared" si="308"/>
        <v>12</v>
      </c>
      <c r="J3878" s="4">
        <f t="shared" si="309"/>
        <v>2.5266086355937522E-3</v>
      </c>
      <c r="K3878" s="19">
        <f t="shared" si="310"/>
        <v>128.80145502529831</v>
      </c>
    </row>
    <row r="3879" spans="2:11" x14ac:dyDescent="0.35">
      <c r="B3879" t="s">
        <v>768</v>
      </c>
      <c r="C3879" t="s">
        <v>2346</v>
      </c>
      <c r="D3879" t="s">
        <v>47</v>
      </c>
      <c r="E3879">
        <v>64.229564000000011</v>
      </c>
      <c r="F3879">
        <v>7.0652520400000016</v>
      </c>
      <c r="G3879" s="1">
        <f t="shared" si="306"/>
        <v>7.0652483382202638</v>
      </c>
      <c r="H3879" s="57">
        <f t="shared" si="307"/>
        <v>1</v>
      </c>
      <c r="I3879" s="1">
        <f t="shared" si="308"/>
        <v>7</v>
      </c>
      <c r="J3879" s="4">
        <f t="shared" si="309"/>
        <v>1.4738550374296887E-3</v>
      </c>
      <c r="K3879" s="19">
        <f t="shared" si="310"/>
        <v>75.134182098090676</v>
      </c>
    </row>
    <row r="3880" spans="2:11" x14ac:dyDescent="0.35">
      <c r="B3880" t="s">
        <v>768</v>
      </c>
      <c r="C3880" t="s">
        <v>2347</v>
      </c>
      <c r="D3880" t="s">
        <v>54</v>
      </c>
      <c r="E3880">
        <v>363.71932500000003</v>
      </c>
      <c r="F3880">
        <v>40.009125749999995</v>
      </c>
      <c r="G3880" s="1">
        <f t="shared" si="306"/>
        <v>40.009104787553049</v>
      </c>
      <c r="H3880" s="57">
        <f t="shared" si="307"/>
        <v>1</v>
      </c>
      <c r="I3880" s="1">
        <f t="shared" si="308"/>
        <v>40</v>
      </c>
      <c r="J3880" s="4">
        <f t="shared" si="309"/>
        <v>8.4220287853125075E-3</v>
      </c>
      <c r="K3880" s="19">
        <f t="shared" si="310"/>
        <v>429.33818341766101</v>
      </c>
    </row>
    <row r="3881" spans="2:11" x14ac:dyDescent="0.35">
      <c r="B3881" t="s">
        <v>768</v>
      </c>
      <c r="C3881" t="s">
        <v>2348</v>
      </c>
      <c r="D3881" t="s">
        <v>76</v>
      </c>
      <c r="E3881">
        <v>262.71468600000003</v>
      </c>
      <c r="F3881">
        <v>28.898615460000002</v>
      </c>
      <c r="G3881" s="1">
        <f t="shared" si="306"/>
        <v>28.898600318812036</v>
      </c>
      <c r="H3881" s="57">
        <f t="shared" si="307"/>
        <v>1</v>
      </c>
      <c r="I3881" s="1">
        <f t="shared" si="308"/>
        <v>29</v>
      </c>
      <c r="J3881" s="4">
        <f t="shared" si="309"/>
        <v>6.1059708693515678E-3</v>
      </c>
      <c r="K3881" s="19">
        <f t="shared" si="310"/>
        <v>311.27018297780421</v>
      </c>
    </row>
    <row r="3882" spans="2:11" x14ac:dyDescent="0.35">
      <c r="B3882" t="s">
        <v>768</v>
      </c>
      <c r="C3882" t="s">
        <v>2349</v>
      </c>
      <c r="D3882" t="s">
        <v>76</v>
      </c>
      <c r="E3882">
        <v>0.47689399999999899</v>
      </c>
      <c r="F3882">
        <v>5.2458339999999888E-2</v>
      </c>
      <c r="G3882" s="1">
        <f t="shared" si="306"/>
        <v>5.2458312514891213E-2</v>
      </c>
      <c r="H3882" s="57">
        <f t="shared" si="307"/>
        <v>1</v>
      </c>
      <c r="I3882" s="1">
        <f t="shared" si="308"/>
        <v>0</v>
      </c>
      <c r="J3882" s="4">
        <f t="shared" si="309"/>
        <v>0</v>
      </c>
      <c r="K3882" s="19">
        <f t="shared" si="310"/>
        <v>0</v>
      </c>
    </row>
    <row r="3883" spans="2:11" x14ac:dyDescent="0.35">
      <c r="B3883" t="s">
        <v>768</v>
      </c>
      <c r="C3883" t="s">
        <v>2350</v>
      </c>
      <c r="D3883" t="s">
        <v>1782</v>
      </c>
      <c r="E3883">
        <v>170.25250799999992</v>
      </c>
      <c r="F3883">
        <v>18.727775879999989</v>
      </c>
      <c r="G3883" s="1">
        <f t="shared" si="306"/>
        <v>18.727766067738386</v>
      </c>
      <c r="H3883" s="57">
        <f t="shared" si="307"/>
        <v>1</v>
      </c>
      <c r="I3883" s="1">
        <f t="shared" si="308"/>
        <v>19</v>
      </c>
      <c r="J3883" s="4">
        <f t="shared" si="309"/>
        <v>4.0004636730234409E-3</v>
      </c>
      <c r="K3883" s="19">
        <f t="shared" si="310"/>
        <v>203.93563712338897</v>
      </c>
    </row>
    <row r="3884" spans="2:11" x14ac:dyDescent="0.35">
      <c r="B3884" t="s">
        <v>768</v>
      </c>
      <c r="C3884" t="s">
        <v>2351</v>
      </c>
      <c r="D3884" t="s">
        <v>47</v>
      </c>
      <c r="E3884">
        <v>195.56959999999987</v>
      </c>
      <c r="F3884">
        <v>21.512655999999989</v>
      </c>
      <c r="G3884" s="1">
        <f t="shared" si="306"/>
        <v>21.51264472862373</v>
      </c>
      <c r="H3884" s="57">
        <f t="shared" si="307"/>
        <v>1</v>
      </c>
      <c r="I3884" s="1">
        <f t="shared" si="308"/>
        <v>22</v>
      </c>
      <c r="J3884" s="4">
        <f t="shared" si="309"/>
        <v>4.6321158319218786E-3</v>
      </c>
      <c r="K3884" s="19">
        <f t="shared" si="310"/>
        <v>236.13600087971352</v>
      </c>
    </row>
    <row r="3885" spans="2:11" x14ac:dyDescent="0.35">
      <c r="B3885" t="s">
        <v>768</v>
      </c>
      <c r="C3885" t="s">
        <v>2352</v>
      </c>
      <c r="D3885" t="s">
        <v>1782</v>
      </c>
      <c r="E3885">
        <v>136.18135999999998</v>
      </c>
      <c r="F3885">
        <v>14.979949600000001</v>
      </c>
      <c r="G3885" s="1">
        <f t="shared" si="306"/>
        <v>14.979941751380647</v>
      </c>
      <c r="H3885" s="57">
        <f t="shared" si="307"/>
        <v>1</v>
      </c>
      <c r="I3885" s="1">
        <f t="shared" si="308"/>
        <v>15</v>
      </c>
      <c r="J3885" s="4">
        <f t="shared" si="309"/>
        <v>3.1582607944921899E-3</v>
      </c>
      <c r="K3885" s="19">
        <f t="shared" si="310"/>
        <v>161.00181878162286</v>
      </c>
    </row>
    <row r="3886" spans="2:11" x14ac:dyDescent="0.35">
      <c r="B3886" t="s">
        <v>768</v>
      </c>
      <c r="C3886" t="s">
        <v>2353</v>
      </c>
      <c r="D3886" t="s">
        <v>288</v>
      </c>
      <c r="E3886">
        <v>774.18419999999992</v>
      </c>
      <c r="F3886">
        <v>85.160262000000003</v>
      </c>
      <c r="G3886" s="1">
        <f t="shared" si="306"/>
        <v>85.160217380992705</v>
      </c>
      <c r="H3886" s="57">
        <f t="shared" si="307"/>
        <v>1</v>
      </c>
      <c r="I3886" s="1">
        <f t="shared" si="308"/>
        <v>85</v>
      </c>
      <c r="J3886" s="4">
        <f t="shared" si="309"/>
        <v>1.7896811168789075E-2</v>
      </c>
      <c r="K3886" s="19">
        <f t="shared" si="310"/>
        <v>912.34363976252951</v>
      </c>
    </row>
    <row r="3887" spans="2:11" x14ac:dyDescent="0.35">
      <c r="B3887" t="s">
        <v>768</v>
      </c>
      <c r="C3887" t="s">
        <v>2053</v>
      </c>
      <c r="D3887" t="s">
        <v>76</v>
      </c>
      <c r="E3887">
        <v>949.19819999999891</v>
      </c>
      <c r="F3887">
        <v>104.41180199999988</v>
      </c>
      <c r="G3887" s="1">
        <f t="shared" si="306"/>
        <v>104.41174729430914</v>
      </c>
      <c r="H3887" s="57">
        <f t="shared" si="307"/>
        <v>1</v>
      </c>
      <c r="I3887" s="1">
        <f t="shared" si="308"/>
        <v>104</v>
      </c>
      <c r="J3887" s="4">
        <f t="shared" si="309"/>
        <v>2.1897274841812517E-2</v>
      </c>
      <c r="K3887" s="19">
        <f t="shared" si="310"/>
        <v>1116.2792768859185</v>
      </c>
    </row>
    <row r="3888" spans="2:11" x14ac:dyDescent="0.35">
      <c r="B3888" t="s">
        <v>768</v>
      </c>
      <c r="C3888" t="s">
        <v>1749</v>
      </c>
      <c r="D3888" t="s">
        <v>112</v>
      </c>
      <c r="E3888">
        <v>0.20901</v>
      </c>
      <c r="F3888">
        <v>2.29911E-2</v>
      </c>
      <c r="G3888" s="1">
        <f t="shared" ref="G3888:G3951" si="311">F3888*($G$3/$F$3)</f>
        <v>2.2991087954005368E-2</v>
      </c>
      <c r="H3888" s="57">
        <f t="shared" ref="H3888:H3951" si="312">+VLOOKUP(D3888,$P$8:$AF$357,17,0)</f>
        <v>0.82600678126016336</v>
      </c>
      <c r="I3888" s="1">
        <f t="shared" ref="I3888:I3951" si="313">+ROUND(H3888*G3888,0)</f>
        <v>0</v>
      </c>
      <c r="J3888" s="4">
        <f t="shared" ref="J3888:J3951" si="314">$J$3*(I3888/$I$4)</f>
        <v>0</v>
      </c>
      <c r="K3888" s="19">
        <f t="shared" ref="K3888:K3951" si="315">$L$3*J3888</f>
        <v>0</v>
      </c>
    </row>
    <row r="3889" spans="2:11" x14ac:dyDescent="0.35">
      <c r="B3889" t="s">
        <v>768</v>
      </c>
      <c r="C3889" t="s">
        <v>1570</v>
      </c>
      <c r="D3889" t="s">
        <v>112</v>
      </c>
      <c r="E3889">
        <v>0</v>
      </c>
      <c r="F3889">
        <v>0</v>
      </c>
      <c r="G3889" s="1">
        <f t="shared" si="311"/>
        <v>0</v>
      </c>
      <c r="H3889" s="57">
        <f t="shared" si="312"/>
        <v>0.82600678126016336</v>
      </c>
      <c r="I3889" s="1">
        <f t="shared" si="313"/>
        <v>0</v>
      </c>
      <c r="J3889" s="4">
        <f t="shared" si="314"/>
        <v>0</v>
      </c>
      <c r="K3889" s="19">
        <f t="shared" si="315"/>
        <v>0</v>
      </c>
    </row>
    <row r="3890" spans="2:11" x14ac:dyDescent="0.35">
      <c r="B3890" t="s">
        <v>768</v>
      </c>
      <c r="C3890" t="s">
        <v>1570</v>
      </c>
      <c r="D3890" t="s">
        <v>112</v>
      </c>
      <c r="E3890">
        <v>0</v>
      </c>
      <c r="F3890">
        <v>0</v>
      </c>
      <c r="G3890" s="1">
        <f t="shared" si="311"/>
        <v>0</v>
      </c>
      <c r="H3890" s="57">
        <f t="shared" si="312"/>
        <v>0.82600678126016336</v>
      </c>
      <c r="I3890" s="1">
        <f t="shared" si="313"/>
        <v>0</v>
      </c>
      <c r="J3890" s="4">
        <f t="shared" si="314"/>
        <v>0</v>
      </c>
      <c r="K3890" s="19">
        <f t="shared" si="315"/>
        <v>0</v>
      </c>
    </row>
    <row r="3891" spans="2:11" x14ac:dyDescent="0.35">
      <c r="B3891" t="s">
        <v>768</v>
      </c>
      <c r="C3891" t="s">
        <v>2314</v>
      </c>
      <c r="D3891" t="s">
        <v>112</v>
      </c>
      <c r="E3891">
        <v>0</v>
      </c>
      <c r="F3891">
        <v>0</v>
      </c>
      <c r="G3891" s="1">
        <f t="shared" si="311"/>
        <v>0</v>
      </c>
      <c r="H3891" s="57">
        <f t="shared" si="312"/>
        <v>0.82600678126016336</v>
      </c>
      <c r="I3891" s="1">
        <f t="shared" si="313"/>
        <v>0</v>
      </c>
      <c r="J3891" s="4">
        <f t="shared" si="314"/>
        <v>0</v>
      </c>
      <c r="K3891" s="19">
        <f t="shared" si="315"/>
        <v>0</v>
      </c>
    </row>
    <row r="3892" spans="2:11" x14ac:dyDescent="0.35">
      <c r="B3892" t="s">
        <v>768</v>
      </c>
      <c r="C3892" t="s">
        <v>2314</v>
      </c>
      <c r="D3892" t="s">
        <v>112</v>
      </c>
      <c r="E3892">
        <v>2.41E-2</v>
      </c>
      <c r="F3892">
        <v>2.6510000000000001E-3</v>
      </c>
      <c r="G3892" s="1">
        <f t="shared" si="311"/>
        <v>2.6509986110307133E-3</v>
      </c>
      <c r="H3892" s="57">
        <f t="shared" si="312"/>
        <v>0.82600678126016336</v>
      </c>
      <c r="I3892" s="1">
        <f t="shared" si="313"/>
        <v>0</v>
      </c>
      <c r="J3892" s="4">
        <f t="shared" si="314"/>
        <v>0</v>
      </c>
      <c r="K3892" s="19">
        <f t="shared" si="315"/>
        <v>0</v>
      </c>
    </row>
    <row r="3893" spans="2:11" x14ac:dyDescent="0.35">
      <c r="B3893" t="s">
        <v>768</v>
      </c>
      <c r="C3893" t="s">
        <v>2315</v>
      </c>
      <c r="D3893" t="s">
        <v>112</v>
      </c>
      <c r="E3893">
        <v>0</v>
      </c>
      <c r="F3893">
        <v>0</v>
      </c>
      <c r="G3893" s="1">
        <f t="shared" si="311"/>
        <v>0</v>
      </c>
      <c r="H3893" s="57">
        <f t="shared" si="312"/>
        <v>0.82600678126016336</v>
      </c>
      <c r="I3893" s="1">
        <f t="shared" si="313"/>
        <v>0</v>
      </c>
      <c r="J3893" s="4">
        <f t="shared" si="314"/>
        <v>0</v>
      </c>
      <c r="K3893" s="19">
        <f t="shared" si="315"/>
        <v>0</v>
      </c>
    </row>
    <row r="3894" spans="2:11" x14ac:dyDescent="0.35">
      <c r="B3894" t="s">
        <v>768</v>
      </c>
      <c r="C3894" t="s">
        <v>1571</v>
      </c>
      <c r="D3894" t="s">
        <v>112</v>
      </c>
      <c r="E3894">
        <v>0</v>
      </c>
      <c r="F3894">
        <v>0</v>
      </c>
      <c r="G3894" s="1">
        <f t="shared" si="311"/>
        <v>0</v>
      </c>
      <c r="H3894" s="57">
        <f t="shared" si="312"/>
        <v>0.82600678126016336</v>
      </c>
      <c r="I3894" s="1">
        <f t="shared" si="313"/>
        <v>0</v>
      </c>
      <c r="J3894" s="4">
        <f t="shared" si="314"/>
        <v>0</v>
      </c>
      <c r="K3894" s="19">
        <f t="shared" si="315"/>
        <v>0</v>
      </c>
    </row>
    <row r="3895" spans="2:11" x14ac:dyDescent="0.35">
      <c r="B3895" t="s">
        <v>768</v>
      </c>
      <c r="C3895" t="s">
        <v>2317</v>
      </c>
      <c r="D3895" t="s">
        <v>112</v>
      </c>
      <c r="E3895">
        <v>1.7999999999999999E-2</v>
      </c>
      <c r="F3895">
        <v>1.98E-3</v>
      </c>
      <c r="G3895" s="1">
        <f t="shared" si="311"/>
        <v>1.9799989625955534E-3</v>
      </c>
      <c r="H3895" s="57">
        <f t="shared" si="312"/>
        <v>0.82600678126016336</v>
      </c>
      <c r="I3895" s="1">
        <f t="shared" si="313"/>
        <v>0</v>
      </c>
      <c r="J3895" s="4">
        <f t="shared" si="314"/>
        <v>0</v>
      </c>
      <c r="K3895" s="19">
        <f t="shared" si="315"/>
        <v>0</v>
      </c>
    </row>
    <row r="3896" spans="2:11" x14ac:dyDescent="0.35">
      <c r="B3896" t="s">
        <v>768</v>
      </c>
      <c r="C3896" t="s">
        <v>2318</v>
      </c>
      <c r="D3896" t="s">
        <v>112</v>
      </c>
      <c r="E3896">
        <v>0</v>
      </c>
      <c r="F3896">
        <v>0</v>
      </c>
      <c r="G3896" s="1">
        <f t="shared" si="311"/>
        <v>0</v>
      </c>
      <c r="H3896" s="57">
        <f t="shared" si="312"/>
        <v>0.82600678126016336</v>
      </c>
      <c r="I3896" s="1">
        <f t="shared" si="313"/>
        <v>0</v>
      </c>
      <c r="J3896" s="4">
        <f t="shared" si="314"/>
        <v>0</v>
      </c>
      <c r="K3896" s="19">
        <f t="shared" si="315"/>
        <v>0</v>
      </c>
    </row>
    <row r="3897" spans="2:11" x14ac:dyDescent="0.35">
      <c r="B3897" t="s">
        <v>768</v>
      </c>
      <c r="C3897" t="s">
        <v>1750</v>
      </c>
      <c r="D3897" t="s">
        <v>112</v>
      </c>
      <c r="E3897">
        <v>0</v>
      </c>
      <c r="F3897">
        <v>0</v>
      </c>
      <c r="G3897" s="1">
        <f t="shared" si="311"/>
        <v>0</v>
      </c>
      <c r="H3897" s="57">
        <f t="shared" si="312"/>
        <v>0.82600678126016336</v>
      </c>
      <c r="I3897" s="1">
        <f t="shared" si="313"/>
        <v>0</v>
      </c>
      <c r="J3897" s="4">
        <f t="shared" si="314"/>
        <v>0</v>
      </c>
      <c r="K3897" s="19">
        <f t="shared" si="315"/>
        <v>0</v>
      </c>
    </row>
    <row r="3898" spans="2:11" x14ac:dyDescent="0.35">
      <c r="B3898" t="s">
        <v>768</v>
      </c>
      <c r="C3898" t="s">
        <v>2319</v>
      </c>
      <c r="D3898" t="s">
        <v>112</v>
      </c>
      <c r="E3898">
        <v>0</v>
      </c>
      <c r="F3898">
        <v>0</v>
      </c>
      <c r="G3898" s="1">
        <f t="shared" si="311"/>
        <v>0</v>
      </c>
      <c r="H3898" s="57">
        <f t="shared" si="312"/>
        <v>0.82600678126016336</v>
      </c>
      <c r="I3898" s="1">
        <f t="shared" si="313"/>
        <v>0</v>
      </c>
      <c r="J3898" s="4">
        <f t="shared" si="314"/>
        <v>0</v>
      </c>
      <c r="K3898" s="19">
        <f t="shared" si="315"/>
        <v>0</v>
      </c>
    </row>
    <row r="3899" spans="2:11" x14ac:dyDescent="0.35">
      <c r="B3899" t="s">
        <v>768</v>
      </c>
      <c r="C3899" t="s">
        <v>1751</v>
      </c>
      <c r="D3899" t="s">
        <v>112</v>
      </c>
      <c r="E3899">
        <v>0</v>
      </c>
      <c r="F3899">
        <v>0</v>
      </c>
      <c r="G3899" s="1">
        <f t="shared" si="311"/>
        <v>0</v>
      </c>
      <c r="H3899" s="57">
        <f t="shared" si="312"/>
        <v>0.82600678126016336</v>
      </c>
      <c r="I3899" s="1">
        <f t="shared" si="313"/>
        <v>0</v>
      </c>
      <c r="J3899" s="4">
        <f t="shared" si="314"/>
        <v>0</v>
      </c>
      <c r="K3899" s="19">
        <f t="shared" si="315"/>
        <v>0</v>
      </c>
    </row>
    <row r="3900" spans="2:11" x14ac:dyDescent="0.35">
      <c r="B3900" t="s">
        <v>768</v>
      </c>
      <c r="C3900" t="s">
        <v>1572</v>
      </c>
      <c r="D3900" t="s">
        <v>112</v>
      </c>
      <c r="E3900">
        <v>0</v>
      </c>
      <c r="F3900">
        <v>0</v>
      </c>
      <c r="G3900" s="1">
        <f t="shared" si="311"/>
        <v>0</v>
      </c>
      <c r="H3900" s="57">
        <f t="shared" si="312"/>
        <v>0.82600678126016336</v>
      </c>
      <c r="I3900" s="1">
        <f t="shared" si="313"/>
        <v>0</v>
      </c>
      <c r="J3900" s="4">
        <f t="shared" si="314"/>
        <v>0</v>
      </c>
      <c r="K3900" s="19">
        <f t="shared" si="315"/>
        <v>0</v>
      </c>
    </row>
    <row r="3901" spans="2:11" x14ac:dyDescent="0.35">
      <c r="B3901" t="s">
        <v>768</v>
      </c>
      <c r="C3901" t="s">
        <v>1573</v>
      </c>
      <c r="D3901" t="s">
        <v>112</v>
      </c>
      <c r="E3901">
        <v>3.4000000000000002E-4</v>
      </c>
      <c r="F3901">
        <v>3.7400000000000001E-5</v>
      </c>
      <c r="G3901" s="1">
        <f t="shared" si="311"/>
        <v>3.7399980404582678E-5</v>
      </c>
      <c r="H3901" s="57">
        <f t="shared" si="312"/>
        <v>0.82600678126016336</v>
      </c>
      <c r="I3901" s="1">
        <f t="shared" si="313"/>
        <v>0</v>
      </c>
      <c r="J3901" s="4">
        <f t="shared" si="314"/>
        <v>0</v>
      </c>
      <c r="K3901" s="19">
        <f t="shared" si="315"/>
        <v>0</v>
      </c>
    </row>
    <row r="3902" spans="2:11" x14ac:dyDescent="0.35">
      <c r="B3902" t="s">
        <v>768</v>
      </c>
      <c r="C3902" t="s">
        <v>1746</v>
      </c>
      <c r="D3902" t="s">
        <v>112</v>
      </c>
      <c r="E3902">
        <v>6.8000000000000005E-4</v>
      </c>
      <c r="F3902">
        <v>7.4800000000000002E-5</v>
      </c>
      <c r="G3902" s="1">
        <f t="shared" si="311"/>
        <v>7.4799960809165356E-5</v>
      </c>
      <c r="H3902" s="57">
        <f t="shared" si="312"/>
        <v>0.82600678126016336</v>
      </c>
      <c r="I3902" s="1">
        <f t="shared" si="313"/>
        <v>0</v>
      </c>
      <c r="J3902" s="4">
        <f t="shared" si="314"/>
        <v>0</v>
      </c>
      <c r="K3902" s="19">
        <f t="shared" si="315"/>
        <v>0</v>
      </c>
    </row>
    <row r="3903" spans="2:11" x14ac:dyDescent="0.35">
      <c r="B3903" t="s">
        <v>768</v>
      </c>
      <c r="C3903" t="s">
        <v>1651</v>
      </c>
      <c r="D3903" t="s">
        <v>112</v>
      </c>
      <c r="E3903">
        <v>0</v>
      </c>
      <c r="F3903">
        <v>0</v>
      </c>
      <c r="G3903" s="1">
        <f t="shared" si="311"/>
        <v>0</v>
      </c>
      <c r="H3903" s="57">
        <f t="shared" si="312"/>
        <v>0.82600678126016336</v>
      </c>
      <c r="I3903" s="1">
        <f t="shared" si="313"/>
        <v>0</v>
      </c>
      <c r="J3903" s="4">
        <f t="shared" si="314"/>
        <v>0</v>
      </c>
      <c r="K3903" s="19">
        <f t="shared" si="315"/>
        <v>0</v>
      </c>
    </row>
    <row r="3904" spans="2:11" x14ac:dyDescent="0.35">
      <c r="B3904" t="s">
        <v>768</v>
      </c>
      <c r="C3904" t="s">
        <v>1748</v>
      </c>
      <c r="D3904" t="s">
        <v>112</v>
      </c>
      <c r="E3904">
        <v>7.8909999999999994E-2</v>
      </c>
      <c r="F3904">
        <v>8.6800999999999996E-3</v>
      </c>
      <c r="G3904" s="1">
        <f t="shared" si="311"/>
        <v>8.6800954521341726E-3</v>
      </c>
      <c r="H3904" s="57">
        <f t="shared" si="312"/>
        <v>0.82600678126016336</v>
      </c>
      <c r="I3904" s="1">
        <f t="shared" si="313"/>
        <v>0</v>
      </c>
      <c r="J3904" s="4">
        <f t="shared" si="314"/>
        <v>0</v>
      </c>
      <c r="K3904" s="19">
        <f t="shared" si="315"/>
        <v>0</v>
      </c>
    </row>
    <row r="3905" spans="2:11" x14ac:dyDescent="0.35">
      <c r="B3905" t="s">
        <v>768</v>
      </c>
      <c r="C3905" t="s">
        <v>1574</v>
      </c>
      <c r="D3905" t="s">
        <v>112</v>
      </c>
      <c r="E3905">
        <v>0</v>
      </c>
      <c r="F3905">
        <v>0</v>
      </c>
      <c r="G3905" s="1">
        <f t="shared" si="311"/>
        <v>0</v>
      </c>
      <c r="H3905" s="57">
        <f t="shared" si="312"/>
        <v>0.82600678126016336</v>
      </c>
      <c r="I3905" s="1">
        <f t="shared" si="313"/>
        <v>0</v>
      </c>
      <c r="J3905" s="4">
        <f t="shared" si="314"/>
        <v>0</v>
      </c>
      <c r="K3905" s="19">
        <f t="shared" si="315"/>
        <v>0</v>
      </c>
    </row>
    <row r="3906" spans="2:11" x14ac:dyDescent="0.35">
      <c r="B3906" t="s">
        <v>768</v>
      </c>
      <c r="C3906" t="s">
        <v>1575</v>
      </c>
      <c r="D3906" t="s">
        <v>112</v>
      </c>
      <c r="E3906">
        <v>0</v>
      </c>
      <c r="F3906">
        <v>0</v>
      </c>
      <c r="G3906" s="1">
        <f t="shared" si="311"/>
        <v>0</v>
      </c>
      <c r="H3906" s="57">
        <f t="shared" si="312"/>
        <v>0.82600678126016336</v>
      </c>
      <c r="I3906" s="1">
        <f t="shared" si="313"/>
        <v>0</v>
      </c>
      <c r="J3906" s="4">
        <f t="shared" si="314"/>
        <v>0</v>
      </c>
      <c r="K3906" s="19">
        <f t="shared" si="315"/>
        <v>0</v>
      </c>
    </row>
    <row r="3907" spans="2:11" x14ac:dyDescent="0.35">
      <c r="B3907" t="s">
        <v>768</v>
      </c>
      <c r="C3907" t="s">
        <v>1636</v>
      </c>
      <c r="D3907" t="s">
        <v>112</v>
      </c>
      <c r="E3907">
        <v>0</v>
      </c>
      <c r="F3907">
        <v>0</v>
      </c>
      <c r="G3907" s="1">
        <f t="shared" si="311"/>
        <v>0</v>
      </c>
      <c r="H3907" s="57">
        <f t="shared" si="312"/>
        <v>0.82600678126016336</v>
      </c>
      <c r="I3907" s="1">
        <f t="shared" si="313"/>
        <v>0</v>
      </c>
      <c r="J3907" s="4">
        <f t="shared" si="314"/>
        <v>0</v>
      </c>
      <c r="K3907" s="19">
        <f t="shared" si="315"/>
        <v>0</v>
      </c>
    </row>
    <row r="3908" spans="2:11" x14ac:dyDescent="0.35">
      <c r="B3908" t="s">
        <v>768</v>
      </c>
      <c r="C3908" t="s">
        <v>1636</v>
      </c>
      <c r="D3908" t="s">
        <v>112</v>
      </c>
      <c r="E3908">
        <v>2.0699999999999998E-3</v>
      </c>
      <c r="F3908">
        <v>2.2769999999999998E-4</v>
      </c>
      <c r="G3908" s="1">
        <f t="shared" si="311"/>
        <v>2.2769988069848863E-4</v>
      </c>
      <c r="H3908" s="57">
        <f t="shared" si="312"/>
        <v>0.82600678126016336</v>
      </c>
      <c r="I3908" s="1">
        <f t="shared" si="313"/>
        <v>0</v>
      </c>
      <c r="J3908" s="4">
        <f t="shared" si="314"/>
        <v>0</v>
      </c>
      <c r="K3908" s="19">
        <f t="shared" si="315"/>
        <v>0</v>
      </c>
    </row>
    <row r="3909" spans="2:11" x14ac:dyDescent="0.35">
      <c r="B3909" t="s">
        <v>768</v>
      </c>
      <c r="C3909" t="s">
        <v>1865</v>
      </c>
      <c r="D3909" t="s">
        <v>112</v>
      </c>
      <c r="E3909">
        <v>5.0169999999999999E-2</v>
      </c>
      <c r="F3909">
        <v>5.5186999999999996E-3</v>
      </c>
      <c r="G3909" s="1">
        <f t="shared" si="311"/>
        <v>5.5186971085232732E-3</v>
      </c>
      <c r="H3909" s="57">
        <f t="shared" si="312"/>
        <v>0.82600678126016336</v>
      </c>
      <c r="I3909" s="1">
        <f t="shared" si="313"/>
        <v>0</v>
      </c>
      <c r="J3909" s="4">
        <f t="shared" si="314"/>
        <v>0</v>
      </c>
      <c r="K3909" s="19">
        <f t="shared" si="315"/>
        <v>0</v>
      </c>
    </row>
    <row r="3910" spans="2:11" x14ac:dyDescent="0.35">
      <c r="B3910" t="s">
        <v>768</v>
      </c>
      <c r="C3910" t="s">
        <v>2321</v>
      </c>
      <c r="D3910" t="s">
        <v>112</v>
      </c>
      <c r="E3910">
        <v>0</v>
      </c>
      <c r="F3910">
        <v>0</v>
      </c>
      <c r="G3910" s="1">
        <f t="shared" si="311"/>
        <v>0</v>
      </c>
      <c r="H3910" s="57">
        <f t="shared" si="312"/>
        <v>0.82600678126016336</v>
      </c>
      <c r="I3910" s="1">
        <f t="shared" si="313"/>
        <v>0</v>
      </c>
      <c r="J3910" s="4">
        <f t="shared" si="314"/>
        <v>0</v>
      </c>
      <c r="K3910" s="19">
        <f t="shared" si="315"/>
        <v>0</v>
      </c>
    </row>
    <row r="3911" spans="2:11" x14ac:dyDescent="0.35">
      <c r="B3911" t="s">
        <v>768</v>
      </c>
      <c r="C3911" t="s">
        <v>1576</v>
      </c>
      <c r="D3911" t="s">
        <v>112</v>
      </c>
      <c r="E3911">
        <v>9.9989999999999996E-2</v>
      </c>
      <c r="F3911">
        <v>1.0998899999999999E-2</v>
      </c>
      <c r="G3911" s="1">
        <f t="shared" si="311"/>
        <v>1.0998894237218299E-2</v>
      </c>
      <c r="H3911" s="57">
        <f t="shared" si="312"/>
        <v>0.82600678126016336</v>
      </c>
      <c r="I3911" s="1">
        <f t="shared" si="313"/>
        <v>0</v>
      </c>
      <c r="J3911" s="4">
        <f t="shared" si="314"/>
        <v>0</v>
      </c>
      <c r="K3911" s="19">
        <f t="shared" si="315"/>
        <v>0</v>
      </c>
    </row>
    <row r="3912" spans="2:11" x14ac:dyDescent="0.35">
      <c r="B3912" t="s">
        <v>768</v>
      </c>
      <c r="C3912" t="s">
        <v>1577</v>
      </c>
      <c r="D3912" t="s">
        <v>112</v>
      </c>
      <c r="E3912">
        <v>0</v>
      </c>
      <c r="F3912">
        <v>0</v>
      </c>
      <c r="G3912" s="1">
        <f t="shared" si="311"/>
        <v>0</v>
      </c>
      <c r="H3912" s="57">
        <f t="shared" si="312"/>
        <v>0.82600678126016336</v>
      </c>
      <c r="I3912" s="1">
        <f t="shared" si="313"/>
        <v>0</v>
      </c>
      <c r="J3912" s="4">
        <f t="shared" si="314"/>
        <v>0</v>
      </c>
      <c r="K3912" s="19">
        <f t="shared" si="315"/>
        <v>0</v>
      </c>
    </row>
    <row r="3913" spans="2:11" x14ac:dyDescent="0.35">
      <c r="B3913" t="s">
        <v>768</v>
      </c>
      <c r="C3913" t="s">
        <v>1577</v>
      </c>
      <c r="D3913" t="s">
        <v>112</v>
      </c>
      <c r="E3913">
        <v>0</v>
      </c>
      <c r="F3913">
        <v>0</v>
      </c>
      <c r="G3913" s="1">
        <f t="shared" si="311"/>
        <v>0</v>
      </c>
      <c r="H3913" s="57">
        <f t="shared" si="312"/>
        <v>0.82600678126016336</v>
      </c>
      <c r="I3913" s="1">
        <f t="shared" si="313"/>
        <v>0</v>
      </c>
      <c r="J3913" s="4">
        <f t="shared" si="314"/>
        <v>0</v>
      </c>
      <c r="K3913" s="19">
        <f t="shared" si="315"/>
        <v>0</v>
      </c>
    </row>
    <row r="3914" spans="2:11" x14ac:dyDescent="0.35">
      <c r="B3914" t="s">
        <v>768</v>
      </c>
      <c r="C3914" t="s">
        <v>2322</v>
      </c>
      <c r="D3914" t="s">
        <v>112</v>
      </c>
      <c r="E3914">
        <v>0</v>
      </c>
      <c r="F3914">
        <v>0</v>
      </c>
      <c r="G3914" s="1">
        <f t="shared" si="311"/>
        <v>0</v>
      </c>
      <c r="H3914" s="57">
        <f t="shared" si="312"/>
        <v>0.82600678126016336</v>
      </c>
      <c r="I3914" s="1">
        <f t="shared" si="313"/>
        <v>0</v>
      </c>
      <c r="J3914" s="4">
        <f t="shared" si="314"/>
        <v>0</v>
      </c>
      <c r="K3914" s="19">
        <f t="shared" si="315"/>
        <v>0</v>
      </c>
    </row>
    <row r="3915" spans="2:11" x14ac:dyDescent="0.35">
      <c r="B3915" t="s">
        <v>768</v>
      </c>
      <c r="C3915" t="s">
        <v>1752</v>
      </c>
      <c r="D3915" t="s">
        <v>112</v>
      </c>
      <c r="E3915">
        <v>1.31E-3</v>
      </c>
      <c r="F3915">
        <v>1.4410000000000001E-4</v>
      </c>
      <c r="G3915" s="1">
        <f t="shared" si="311"/>
        <v>1.4409992450000974E-4</v>
      </c>
      <c r="H3915" s="57">
        <f t="shared" si="312"/>
        <v>0.82600678126016336</v>
      </c>
      <c r="I3915" s="1">
        <f t="shared" si="313"/>
        <v>0</v>
      </c>
      <c r="J3915" s="4">
        <f t="shared" si="314"/>
        <v>0</v>
      </c>
      <c r="K3915" s="19">
        <f t="shared" si="315"/>
        <v>0</v>
      </c>
    </row>
    <row r="3916" spans="2:11" x14ac:dyDescent="0.35">
      <c r="B3916" t="s">
        <v>768</v>
      </c>
      <c r="C3916" t="s">
        <v>1578</v>
      </c>
      <c r="D3916" t="s">
        <v>112</v>
      </c>
      <c r="E3916">
        <v>6.2100000000000002E-3</v>
      </c>
      <c r="F3916">
        <v>6.8310000000000007E-4</v>
      </c>
      <c r="G3916" s="1">
        <f t="shared" si="311"/>
        <v>6.8309964209546604E-4</v>
      </c>
      <c r="H3916" s="57">
        <f t="shared" si="312"/>
        <v>0.82600678126016336</v>
      </c>
      <c r="I3916" s="1">
        <f t="shared" si="313"/>
        <v>0</v>
      </c>
      <c r="J3916" s="4">
        <f t="shared" si="314"/>
        <v>0</v>
      </c>
      <c r="K3916" s="19">
        <f t="shared" si="315"/>
        <v>0</v>
      </c>
    </row>
    <row r="3917" spans="2:11" x14ac:dyDescent="0.35">
      <c r="B3917" t="s">
        <v>768</v>
      </c>
      <c r="C3917" t="s">
        <v>2354</v>
      </c>
      <c r="D3917" t="s">
        <v>288</v>
      </c>
      <c r="E3917">
        <v>101.73379</v>
      </c>
      <c r="F3917">
        <v>11.1907169</v>
      </c>
      <c r="G3917" s="1">
        <f t="shared" si="311"/>
        <v>11.190711036717438</v>
      </c>
      <c r="H3917" s="57">
        <f t="shared" si="312"/>
        <v>1</v>
      </c>
      <c r="I3917" s="1">
        <f t="shared" si="313"/>
        <v>11</v>
      </c>
      <c r="J3917" s="4">
        <f t="shared" si="314"/>
        <v>2.3160579159609393E-3</v>
      </c>
      <c r="K3917" s="19">
        <f t="shared" si="315"/>
        <v>118.06800043985676</v>
      </c>
    </row>
    <row r="3918" spans="2:11" x14ac:dyDescent="0.35">
      <c r="B3918" t="s">
        <v>768</v>
      </c>
      <c r="C3918" t="s">
        <v>2161</v>
      </c>
      <c r="D3918" t="s">
        <v>47</v>
      </c>
      <c r="E3918">
        <v>136.0157760000001</v>
      </c>
      <c r="F3918">
        <v>14.961735360000013</v>
      </c>
      <c r="G3918" s="1">
        <f t="shared" si="311"/>
        <v>14.961727520923857</v>
      </c>
      <c r="H3918" s="57">
        <f t="shared" si="312"/>
        <v>1</v>
      </c>
      <c r="I3918" s="1">
        <f t="shared" si="313"/>
        <v>15</v>
      </c>
      <c r="J3918" s="4">
        <f t="shared" si="314"/>
        <v>3.1582607944921899E-3</v>
      </c>
      <c r="K3918" s="19">
        <f t="shared" si="315"/>
        <v>161.00181878162286</v>
      </c>
    </row>
    <row r="3919" spans="2:11" x14ac:dyDescent="0.35">
      <c r="B3919" t="s">
        <v>768</v>
      </c>
      <c r="C3919" t="s">
        <v>2245</v>
      </c>
      <c r="D3919" t="s">
        <v>1784</v>
      </c>
      <c r="E3919">
        <v>206.82576299999999</v>
      </c>
      <c r="F3919">
        <v>22.750833929999999</v>
      </c>
      <c r="G3919" s="1">
        <f t="shared" si="311"/>
        <v>22.750822009890765</v>
      </c>
      <c r="H3919" s="57">
        <f t="shared" si="312"/>
        <v>1</v>
      </c>
      <c r="I3919" s="1">
        <f t="shared" si="313"/>
        <v>23</v>
      </c>
      <c r="J3919" s="4">
        <f t="shared" si="314"/>
        <v>4.8426665515546915E-3</v>
      </c>
      <c r="K3919" s="19">
        <f t="shared" si="315"/>
        <v>246.86945546515506</v>
      </c>
    </row>
    <row r="3920" spans="2:11" x14ac:dyDescent="0.35">
      <c r="B3920" t="s">
        <v>768</v>
      </c>
      <c r="C3920" t="s">
        <v>2245</v>
      </c>
      <c r="D3920" t="s">
        <v>76</v>
      </c>
      <c r="E3920">
        <v>22.662610000000008</v>
      </c>
      <c r="F3920">
        <v>2.4928871000000012</v>
      </c>
      <c r="G3920" s="1">
        <f t="shared" si="311"/>
        <v>2.4928857938726465</v>
      </c>
      <c r="H3920" s="57">
        <f t="shared" si="312"/>
        <v>1</v>
      </c>
      <c r="I3920" s="1">
        <f t="shared" si="313"/>
        <v>2</v>
      </c>
      <c r="J3920" s="4">
        <f t="shared" si="314"/>
        <v>4.2110143926562534E-4</v>
      </c>
      <c r="K3920" s="19">
        <f t="shared" si="315"/>
        <v>21.466909170883049</v>
      </c>
    </row>
    <row r="3921" spans="2:11" x14ac:dyDescent="0.35">
      <c r="B3921" t="s">
        <v>768</v>
      </c>
      <c r="C3921" t="s">
        <v>2355</v>
      </c>
      <c r="D3921" t="s">
        <v>47</v>
      </c>
      <c r="E3921">
        <v>909.791135999998</v>
      </c>
      <c r="F3921">
        <v>100.07702495999979</v>
      </c>
      <c r="G3921" s="1">
        <f t="shared" si="311"/>
        <v>100.07697252547925</v>
      </c>
      <c r="H3921" s="57">
        <f t="shared" si="312"/>
        <v>1</v>
      </c>
      <c r="I3921" s="1">
        <f t="shared" si="313"/>
        <v>100</v>
      </c>
      <c r="J3921" s="4">
        <f t="shared" si="314"/>
        <v>2.1055071963281269E-2</v>
      </c>
      <c r="K3921" s="19">
        <f t="shared" si="315"/>
        <v>1073.3454585441525</v>
      </c>
    </row>
    <row r="3922" spans="2:11" x14ac:dyDescent="0.35">
      <c r="B3922" t="s">
        <v>768</v>
      </c>
      <c r="C3922" t="s">
        <v>2356</v>
      </c>
      <c r="D3922" t="s">
        <v>47</v>
      </c>
      <c r="E3922">
        <v>605.17663700000196</v>
      </c>
      <c r="F3922">
        <v>66.569430070000209</v>
      </c>
      <c r="G3922" s="1">
        <f t="shared" si="311"/>
        <v>66.569395191503872</v>
      </c>
      <c r="H3922" s="57">
        <f t="shared" si="312"/>
        <v>1</v>
      </c>
      <c r="I3922" s="1">
        <f t="shared" si="313"/>
        <v>67</v>
      </c>
      <c r="J3922" s="4">
        <f t="shared" si="314"/>
        <v>1.4106898215398449E-2</v>
      </c>
      <c r="K3922" s="19">
        <f t="shared" si="315"/>
        <v>719.14145722458215</v>
      </c>
    </row>
    <row r="3923" spans="2:11" x14ac:dyDescent="0.35">
      <c r="B3923" t="s">
        <v>768</v>
      </c>
      <c r="C3923" t="s">
        <v>1070</v>
      </c>
      <c r="D3923" t="s">
        <v>47</v>
      </c>
      <c r="E3923">
        <v>155.6770599999999</v>
      </c>
      <c r="F3923">
        <v>17.124476599999991</v>
      </c>
      <c r="G3923" s="1">
        <f t="shared" si="311"/>
        <v>17.124467627773644</v>
      </c>
      <c r="H3923" s="57">
        <f t="shared" si="312"/>
        <v>1</v>
      </c>
      <c r="I3923" s="1">
        <f t="shared" si="313"/>
        <v>17</v>
      </c>
      <c r="J3923" s="4">
        <f t="shared" si="314"/>
        <v>3.5793622337578152E-3</v>
      </c>
      <c r="K3923" s="19">
        <f t="shared" si="315"/>
        <v>182.4687279525059</v>
      </c>
    </row>
    <row r="3924" spans="2:11" x14ac:dyDescent="0.35">
      <c r="B3924" t="s">
        <v>768</v>
      </c>
      <c r="C3924" t="s">
        <v>1070</v>
      </c>
      <c r="D3924" t="s">
        <v>47</v>
      </c>
      <c r="E3924">
        <v>192.0964800000001</v>
      </c>
      <c r="F3924">
        <v>21.130612800000012</v>
      </c>
      <c r="G3924" s="1">
        <f t="shared" si="311"/>
        <v>21.130601728792094</v>
      </c>
      <c r="H3924" s="57">
        <f t="shared" si="312"/>
        <v>1</v>
      </c>
      <c r="I3924" s="1">
        <f t="shared" si="313"/>
        <v>21</v>
      </c>
      <c r="J3924" s="4">
        <f t="shared" si="314"/>
        <v>4.4215651122890666E-3</v>
      </c>
      <c r="K3924" s="19">
        <f t="shared" si="315"/>
        <v>225.40254629427204</v>
      </c>
    </row>
    <row r="3925" spans="2:11" x14ac:dyDescent="0.35">
      <c r="B3925" t="s">
        <v>768</v>
      </c>
      <c r="C3925" t="s">
        <v>298</v>
      </c>
      <c r="D3925" t="s">
        <v>76</v>
      </c>
      <c r="E3925">
        <v>1500.4195329999991</v>
      </c>
      <c r="F3925">
        <v>165.04614862999989</v>
      </c>
      <c r="G3925" s="1">
        <f t="shared" si="311"/>
        <v>165.04606215545016</v>
      </c>
      <c r="H3925" s="57">
        <f t="shared" si="312"/>
        <v>1</v>
      </c>
      <c r="I3925" s="1">
        <f t="shared" si="313"/>
        <v>165</v>
      </c>
      <c r="J3925" s="4">
        <f t="shared" si="314"/>
        <v>3.4740868739414087E-2</v>
      </c>
      <c r="K3925" s="19">
        <f t="shared" si="315"/>
        <v>1771.0200065978513</v>
      </c>
    </row>
    <row r="3926" spans="2:11" x14ac:dyDescent="0.35">
      <c r="B3926" t="s">
        <v>768</v>
      </c>
      <c r="C3926" t="s">
        <v>2357</v>
      </c>
      <c r="D3926" t="s">
        <v>112</v>
      </c>
      <c r="E3926">
        <v>25.948070000000001</v>
      </c>
      <c r="F3926">
        <v>2.8542877</v>
      </c>
      <c r="G3926" s="1">
        <f t="shared" si="311"/>
        <v>2.8542862045198225</v>
      </c>
      <c r="H3926" s="57">
        <f t="shared" si="312"/>
        <v>0.82600678126016336</v>
      </c>
      <c r="I3926" s="1">
        <f t="shared" si="313"/>
        <v>2</v>
      </c>
      <c r="J3926" s="4">
        <f t="shared" si="314"/>
        <v>4.2110143926562534E-4</v>
      </c>
      <c r="K3926" s="19">
        <f t="shared" si="315"/>
        <v>21.466909170883049</v>
      </c>
    </row>
    <row r="3927" spans="2:11" x14ac:dyDescent="0.35">
      <c r="B3927" t="s">
        <v>768</v>
      </c>
      <c r="C3927" t="s">
        <v>2245</v>
      </c>
      <c r="D3927" t="s">
        <v>1784</v>
      </c>
      <c r="E3927">
        <v>6.1288999999999899E-2</v>
      </c>
      <c r="F3927">
        <v>6.7417899999999888E-3</v>
      </c>
      <c r="G3927" s="1">
        <f t="shared" si="311"/>
        <v>6.7417864676954818E-3</v>
      </c>
      <c r="H3927" s="57">
        <f t="shared" si="312"/>
        <v>1</v>
      </c>
      <c r="I3927" s="1">
        <f t="shared" si="313"/>
        <v>0</v>
      </c>
      <c r="J3927" s="4">
        <f t="shared" si="314"/>
        <v>0</v>
      </c>
      <c r="K3927" s="19">
        <f t="shared" si="315"/>
        <v>0</v>
      </c>
    </row>
    <row r="3928" spans="2:11" x14ac:dyDescent="0.35">
      <c r="B3928" t="s">
        <v>768</v>
      </c>
      <c r="C3928" t="s">
        <v>2245</v>
      </c>
      <c r="D3928" t="s">
        <v>76</v>
      </c>
      <c r="E3928">
        <v>1.181534999999996</v>
      </c>
      <c r="F3928">
        <v>0.12996884999999955</v>
      </c>
      <c r="G3928" s="1">
        <f t="shared" si="311"/>
        <v>0.12996878190390718</v>
      </c>
      <c r="H3928" s="57">
        <f t="shared" si="312"/>
        <v>1</v>
      </c>
      <c r="I3928" s="1">
        <f t="shared" si="313"/>
        <v>0</v>
      </c>
      <c r="J3928" s="4">
        <f t="shared" si="314"/>
        <v>0</v>
      </c>
      <c r="K3928" s="19">
        <f t="shared" si="315"/>
        <v>0</v>
      </c>
    </row>
    <row r="3929" spans="2:11" x14ac:dyDescent="0.35">
      <c r="B3929" t="s">
        <v>768</v>
      </c>
      <c r="C3929" t="s">
        <v>2358</v>
      </c>
      <c r="D3929" t="s">
        <v>112</v>
      </c>
      <c r="E3929">
        <v>14.60309</v>
      </c>
      <c r="F3929">
        <v>1.6063399</v>
      </c>
      <c r="G3929" s="1">
        <f t="shared" si="311"/>
        <v>1.606339058371639</v>
      </c>
      <c r="H3929" s="57">
        <f t="shared" si="312"/>
        <v>0.82600678126016336</v>
      </c>
      <c r="I3929" s="1">
        <f t="shared" si="313"/>
        <v>1</v>
      </c>
      <c r="J3929" s="4">
        <f t="shared" si="314"/>
        <v>2.1055071963281267E-4</v>
      </c>
      <c r="K3929" s="19">
        <f t="shared" si="315"/>
        <v>10.733454585441525</v>
      </c>
    </row>
    <row r="3930" spans="2:11" x14ac:dyDescent="0.35">
      <c r="B3930" t="s">
        <v>768</v>
      </c>
      <c r="C3930" t="s">
        <v>2359</v>
      </c>
      <c r="D3930" t="s">
        <v>112</v>
      </c>
      <c r="E3930">
        <v>0</v>
      </c>
      <c r="F3930">
        <v>0</v>
      </c>
      <c r="G3930" s="1">
        <f t="shared" si="311"/>
        <v>0</v>
      </c>
      <c r="H3930" s="57">
        <f t="shared" si="312"/>
        <v>0.82600678126016336</v>
      </c>
      <c r="I3930" s="1">
        <f t="shared" si="313"/>
        <v>0</v>
      </c>
      <c r="J3930" s="4">
        <f t="shared" si="314"/>
        <v>0</v>
      </c>
      <c r="K3930" s="19">
        <f t="shared" si="315"/>
        <v>0</v>
      </c>
    </row>
    <row r="3931" spans="2:11" x14ac:dyDescent="0.35">
      <c r="B3931" t="s">
        <v>768</v>
      </c>
      <c r="C3931" t="s">
        <v>2359</v>
      </c>
      <c r="D3931" t="s">
        <v>112</v>
      </c>
      <c r="E3931">
        <v>4.4143800000000004</v>
      </c>
      <c r="F3931">
        <v>0.48558180000000006</v>
      </c>
      <c r="G3931" s="1">
        <f t="shared" si="311"/>
        <v>0.4855815455834756</v>
      </c>
      <c r="H3931" s="57">
        <f t="shared" si="312"/>
        <v>0.82600678126016336</v>
      </c>
      <c r="I3931" s="1">
        <f t="shared" si="313"/>
        <v>0</v>
      </c>
      <c r="J3931" s="4">
        <f t="shared" si="314"/>
        <v>0</v>
      </c>
      <c r="K3931" s="19">
        <f t="shared" si="315"/>
        <v>0</v>
      </c>
    </row>
    <row r="3932" spans="2:11" x14ac:dyDescent="0.35">
      <c r="B3932" t="s">
        <v>768</v>
      </c>
      <c r="C3932" t="s">
        <v>2295</v>
      </c>
      <c r="D3932" t="s">
        <v>112</v>
      </c>
      <c r="E3932">
        <v>2.7847099999999698</v>
      </c>
      <c r="F3932">
        <v>0.30631809999999671</v>
      </c>
      <c r="G3932" s="1">
        <f t="shared" si="311"/>
        <v>0.30631793950718916</v>
      </c>
      <c r="H3932" s="57">
        <f t="shared" si="312"/>
        <v>0.82600678126016336</v>
      </c>
      <c r="I3932" s="1">
        <f t="shared" si="313"/>
        <v>0</v>
      </c>
      <c r="J3932" s="4">
        <f t="shared" si="314"/>
        <v>0</v>
      </c>
      <c r="K3932" s="19">
        <f t="shared" si="315"/>
        <v>0</v>
      </c>
    </row>
    <row r="3933" spans="2:11" x14ac:dyDescent="0.35">
      <c r="B3933" t="s">
        <v>768</v>
      </c>
      <c r="C3933" t="s">
        <v>2360</v>
      </c>
      <c r="D3933" t="s">
        <v>459</v>
      </c>
      <c r="E3933">
        <v>453.82152000000002</v>
      </c>
      <c r="F3933">
        <v>49.920367200000001</v>
      </c>
      <c r="G3933" s="1">
        <f t="shared" si="311"/>
        <v>49.920341044640956</v>
      </c>
      <c r="H3933" s="57">
        <f t="shared" si="312"/>
        <v>1</v>
      </c>
      <c r="I3933" s="1">
        <f t="shared" si="313"/>
        <v>50</v>
      </c>
      <c r="J3933" s="4">
        <f t="shared" si="314"/>
        <v>1.0527535981640634E-2</v>
      </c>
      <c r="K3933" s="19">
        <f t="shared" si="315"/>
        <v>536.67272927207625</v>
      </c>
    </row>
    <row r="3934" spans="2:11" x14ac:dyDescent="0.35">
      <c r="B3934" t="s">
        <v>768</v>
      </c>
      <c r="C3934" t="s">
        <v>2361</v>
      </c>
      <c r="D3934" t="s">
        <v>76</v>
      </c>
      <c r="E3934">
        <v>186.541875</v>
      </c>
      <c r="F3934">
        <v>20.519606249999999</v>
      </c>
      <c r="G3934" s="1">
        <f t="shared" si="311"/>
        <v>20.519595498923856</v>
      </c>
      <c r="H3934" s="57">
        <f t="shared" si="312"/>
        <v>1</v>
      </c>
      <c r="I3934" s="1">
        <f t="shared" si="313"/>
        <v>21</v>
      </c>
      <c r="J3934" s="4">
        <f t="shared" si="314"/>
        <v>4.4215651122890666E-3</v>
      </c>
      <c r="K3934" s="19">
        <f t="shared" si="315"/>
        <v>225.40254629427204</v>
      </c>
    </row>
    <row r="3935" spans="2:11" x14ac:dyDescent="0.35">
      <c r="B3935" t="s">
        <v>768</v>
      </c>
      <c r="C3935" t="s">
        <v>2362</v>
      </c>
      <c r="D3935" t="s">
        <v>112</v>
      </c>
      <c r="E3935">
        <v>17.821419999999989</v>
      </c>
      <c r="F3935">
        <v>1.960356199999999</v>
      </c>
      <c r="G3935" s="1">
        <f t="shared" si="311"/>
        <v>1.9603551728877573</v>
      </c>
      <c r="H3935" s="57">
        <f t="shared" si="312"/>
        <v>0.82600678126016336</v>
      </c>
      <c r="I3935" s="1">
        <f t="shared" si="313"/>
        <v>2</v>
      </c>
      <c r="J3935" s="4">
        <f t="shared" si="314"/>
        <v>4.2110143926562534E-4</v>
      </c>
      <c r="K3935" s="19">
        <f t="shared" si="315"/>
        <v>21.466909170883049</v>
      </c>
    </row>
    <row r="3936" spans="2:11" x14ac:dyDescent="0.35">
      <c r="B3936" t="s">
        <v>768</v>
      </c>
      <c r="C3936" t="s">
        <v>2363</v>
      </c>
      <c r="D3936" t="s">
        <v>76</v>
      </c>
      <c r="E3936">
        <v>273.21660000000003</v>
      </c>
      <c r="F3936">
        <v>30.053826000000001</v>
      </c>
      <c r="G3936" s="1">
        <f t="shared" si="311"/>
        <v>30.05381025354913</v>
      </c>
      <c r="H3936" s="57">
        <f t="shared" si="312"/>
        <v>1</v>
      </c>
      <c r="I3936" s="1">
        <f t="shared" si="313"/>
        <v>30</v>
      </c>
      <c r="J3936" s="4">
        <f t="shared" si="314"/>
        <v>6.3165215889843798E-3</v>
      </c>
      <c r="K3936" s="19">
        <f t="shared" si="315"/>
        <v>322.00363756324572</v>
      </c>
    </row>
    <row r="3937" spans="2:11" x14ac:dyDescent="0.35">
      <c r="B3937" t="s">
        <v>768</v>
      </c>
      <c r="C3937" t="s">
        <v>2364</v>
      </c>
      <c r="D3937" t="s">
        <v>47</v>
      </c>
      <c r="E3937">
        <v>720.69540200000006</v>
      </c>
      <c r="F3937">
        <v>79.276494220000018</v>
      </c>
      <c r="G3937" s="1">
        <f t="shared" si="311"/>
        <v>79.276452683743656</v>
      </c>
      <c r="H3937" s="57">
        <f t="shared" si="312"/>
        <v>1</v>
      </c>
      <c r="I3937" s="1">
        <f t="shared" si="313"/>
        <v>79</v>
      </c>
      <c r="J3937" s="4">
        <f t="shared" si="314"/>
        <v>1.66335068509922E-2</v>
      </c>
      <c r="K3937" s="19">
        <f t="shared" si="315"/>
        <v>847.94291224988035</v>
      </c>
    </row>
    <row r="3938" spans="2:11" x14ac:dyDescent="0.35">
      <c r="B3938" t="s">
        <v>768</v>
      </c>
      <c r="C3938" t="s">
        <v>2365</v>
      </c>
      <c r="D3938" t="s">
        <v>47</v>
      </c>
      <c r="E3938">
        <v>389.34972600000003</v>
      </c>
      <c r="F3938">
        <v>42.828469859999998</v>
      </c>
      <c r="G3938" s="1">
        <f t="shared" si="311"/>
        <v>42.828447420381281</v>
      </c>
      <c r="H3938" s="57">
        <f t="shared" si="312"/>
        <v>1</v>
      </c>
      <c r="I3938" s="1">
        <f t="shared" si="313"/>
        <v>43</v>
      </c>
      <c r="J3938" s="4">
        <f t="shared" si="314"/>
        <v>9.0536809442109453E-3</v>
      </c>
      <c r="K3938" s="19">
        <f t="shared" si="315"/>
        <v>461.53854717398559</v>
      </c>
    </row>
    <row r="3939" spans="2:11" x14ac:dyDescent="0.35">
      <c r="B3939" t="s">
        <v>768</v>
      </c>
      <c r="C3939" t="s">
        <v>2366</v>
      </c>
      <c r="D3939" t="s">
        <v>288</v>
      </c>
      <c r="E3939">
        <v>169.81335999999999</v>
      </c>
      <c r="F3939">
        <v>18.679469600000001</v>
      </c>
      <c r="G3939" s="1">
        <f t="shared" si="311"/>
        <v>18.679459813048073</v>
      </c>
      <c r="H3939" s="57">
        <f t="shared" si="312"/>
        <v>1</v>
      </c>
      <c r="I3939" s="1">
        <f t="shared" si="313"/>
        <v>19</v>
      </c>
      <c r="J3939" s="4">
        <f t="shared" si="314"/>
        <v>4.0004636730234409E-3</v>
      </c>
      <c r="K3939" s="19">
        <f t="shared" si="315"/>
        <v>203.93563712338897</v>
      </c>
    </row>
    <row r="3940" spans="2:11" x14ac:dyDescent="0.35">
      <c r="B3940" t="s">
        <v>768</v>
      </c>
      <c r="C3940" t="s">
        <v>1336</v>
      </c>
      <c r="D3940" t="s">
        <v>76</v>
      </c>
      <c r="E3940">
        <v>7.9150799999999997</v>
      </c>
      <c r="F3940">
        <v>0.87065879999999995</v>
      </c>
      <c r="G3940" s="1">
        <f t="shared" si="311"/>
        <v>0.8706583438256007</v>
      </c>
      <c r="H3940" s="57">
        <f t="shared" si="312"/>
        <v>1</v>
      </c>
      <c r="I3940" s="1">
        <f t="shared" si="313"/>
        <v>1</v>
      </c>
      <c r="J3940" s="4">
        <f t="shared" si="314"/>
        <v>2.1055071963281267E-4</v>
      </c>
      <c r="K3940" s="19">
        <f t="shared" si="315"/>
        <v>10.733454585441525</v>
      </c>
    </row>
    <row r="3941" spans="2:11" x14ac:dyDescent="0.35">
      <c r="B3941" t="s">
        <v>768</v>
      </c>
      <c r="C3941" t="s">
        <v>1336</v>
      </c>
      <c r="D3941" t="s">
        <v>76</v>
      </c>
      <c r="E3941">
        <v>4.75589</v>
      </c>
      <c r="F3941">
        <v>0.5231479</v>
      </c>
      <c r="G3941" s="1">
        <f t="shared" si="311"/>
        <v>0.52314762590103148</v>
      </c>
      <c r="H3941" s="57">
        <f t="shared" si="312"/>
        <v>1</v>
      </c>
      <c r="I3941" s="1">
        <f t="shared" si="313"/>
        <v>1</v>
      </c>
      <c r="J3941" s="4">
        <f t="shared" si="314"/>
        <v>2.1055071963281267E-4</v>
      </c>
      <c r="K3941" s="19">
        <f t="shared" si="315"/>
        <v>10.733454585441525</v>
      </c>
    </row>
    <row r="3942" spans="2:11" x14ac:dyDescent="0.35">
      <c r="B3942" t="s">
        <v>768</v>
      </c>
      <c r="C3942" t="s">
        <v>1336</v>
      </c>
      <c r="D3942" t="s">
        <v>76</v>
      </c>
      <c r="E3942">
        <v>2.99E-3</v>
      </c>
      <c r="F3942">
        <v>3.2890000000000003E-4</v>
      </c>
      <c r="G3942" s="1">
        <f t="shared" si="311"/>
        <v>3.2889982767559474E-4</v>
      </c>
      <c r="H3942" s="57">
        <f t="shared" si="312"/>
        <v>1</v>
      </c>
      <c r="I3942" s="1">
        <f t="shared" si="313"/>
        <v>0</v>
      </c>
      <c r="J3942" s="4">
        <f t="shared" si="314"/>
        <v>0</v>
      </c>
      <c r="K3942" s="19">
        <f t="shared" si="315"/>
        <v>0</v>
      </c>
    </row>
    <row r="3943" spans="2:11" x14ac:dyDescent="0.35">
      <c r="B3943" t="s">
        <v>768</v>
      </c>
      <c r="C3943" t="s">
        <v>307</v>
      </c>
      <c r="D3943" t="s">
        <v>76</v>
      </c>
      <c r="E3943">
        <v>3.2432399999999997</v>
      </c>
      <c r="F3943">
        <v>0.35675639999999997</v>
      </c>
      <c r="G3943" s="1">
        <f t="shared" si="311"/>
        <v>0.35675621308046679</v>
      </c>
      <c r="H3943" s="57">
        <f t="shared" si="312"/>
        <v>1</v>
      </c>
      <c r="I3943" s="1">
        <f t="shared" si="313"/>
        <v>0</v>
      </c>
      <c r="J3943" s="4">
        <f t="shared" si="314"/>
        <v>0</v>
      </c>
      <c r="K3943" s="19">
        <f t="shared" si="315"/>
        <v>0</v>
      </c>
    </row>
    <row r="3944" spans="2:11" x14ac:dyDescent="0.35">
      <c r="B3944" t="s">
        <v>768</v>
      </c>
      <c r="C3944" t="s">
        <v>2367</v>
      </c>
      <c r="D3944" t="s">
        <v>459</v>
      </c>
      <c r="E3944">
        <v>183.7177789999989</v>
      </c>
      <c r="F3944">
        <v>20.208955689999879</v>
      </c>
      <c r="G3944" s="1">
        <f t="shared" si="311"/>
        <v>20.208945101686499</v>
      </c>
      <c r="H3944" s="57">
        <f t="shared" si="312"/>
        <v>1</v>
      </c>
      <c r="I3944" s="1">
        <f t="shared" si="313"/>
        <v>20</v>
      </c>
      <c r="J3944" s="4">
        <f t="shared" si="314"/>
        <v>4.2110143926562538E-3</v>
      </c>
      <c r="K3944" s="19">
        <f t="shared" si="315"/>
        <v>214.66909170883051</v>
      </c>
    </row>
    <row r="3945" spans="2:11" x14ac:dyDescent="0.35">
      <c r="B3945" t="s">
        <v>768</v>
      </c>
      <c r="C3945" t="s">
        <v>2368</v>
      </c>
      <c r="D3945" t="s">
        <v>288</v>
      </c>
      <c r="E3945">
        <v>368.404</v>
      </c>
      <c r="F3945">
        <v>40.524439999999998</v>
      </c>
      <c r="G3945" s="1">
        <f t="shared" si="311"/>
        <v>40.524418767558458</v>
      </c>
      <c r="H3945" s="57">
        <f t="shared" si="312"/>
        <v>1</v>
      </c>
      <c r="I3945" s="1">
        <f t="shared" si="313"/>
        <v>41</v>
      </c>
      <c r="J3945" s="4">
        <f t="shared" si="314"/>
        <v>8.6325795049453195E-3</v>
      </c>
      <c r="K3945" s="19">
        <f t="shared" si="315"/>
        <v>440.07163800310252</v>
      </c>
    </row>
    <row r="3946" spans="2:11" x14ac:dyDescent="0.35">
      <c r="B3946" t="s">
        <v>768</v>
      </c>
      <c r="C3946" t="s">
        <v>2366</v>
      </c>
      <c r="D3946" t="s">
        <v>288</v>
      </c>
      <c r="E3946">
        <v>279.69</v>
      </c>
      <c r="F3946">
        <v>30.765899999999998</v>
      </c>
      <c r="G3946" s="1">
        <f t="shared" si="311"/>
        <v>30.765883880463907</v>
      </c>
      <c r="H3946" s="57">
        <f t="shared" si="312"/>
        <v>1</v>
      </c>
      <c r="I3946" s="1">
        <f t="shared" si="313"/>
        <v>31</v>
      </c>
      <c r="J3946" s="4">
        <f t="shared" si="314"/>
        <v>6.5270723086171926E-3</v>
      </c>
      <c r="K3946" s="19">
        <f t="shared" si="315"/>
        <v>332.73709214868722</v>
      </c>
    </row>
    <row r="3947" spans="2:11" x14ac:dyDescent="0.35">
      <c r="B3947" t="s">
        <v>768</v>
      </c>
      <c r="C3947" t="s">
        <v>2369</v>
      </c>
      <c r="D3947" t="s">
        <v>1784</v>
      </c>
      <c r="E3947">
        <v>0.71496000000000803</v>
      </c>
      <c r="F3947">
        <v>7.8645600000000884E-2</v>
      </c>
      <c r="G3947" s="1">
        <f t="shared" si="311"/>
        <v>7.8645558794296272E-2</v>
      </c>
      <c r="H3947" s="57">
        <f t="shared" si="312"/>
        <v>1</v>
      </c>
      <c r="I3947" s="1">
        <f t="shared" si="313"/>
        <v>0</v>
      </c>
      <c r="J3947" s="4">
        <f t="shared" si="314"/>
        <v>0</v>
      </c>
      <c r="K3947" s="19">
        <f t="shared" si="315"/>
        <v>0</v>
      </c>
    </row>
    <row r="3948" spans="2:11" x14ac:dyDescent="0.35">
      <c r="B3948" t="s">
        <v>768</v>
      </c>
      <c r="C3948" t="s">
        <v>2369</v>
      </c>
      <c r="D3948" t="s">
        <v>76</v>
      </c>
      <c r="E3948">
        <v>92.816807999999497</v>
      </c>
      <c r="F3948">
        <v>10.209848879999946</v>
      </c>
      <c r="G3948" s="1">
        <f t="shared" si="311"/>
        <v>10.209843530634982</v>
      </c>
      <c r="H3948" s="57">
        <f t="shared" si="312"/>
        <v>1</v>
      </c>
      <c r="I3948" s="1">
        <f t="shared" si="313"/>
        <v>10</v>
      </c>
      <c r="J3948" s="4">
        <f t="shared" si="314"/>
        <v>2.1055071963281269E-3</v>
      </c>
      <c r="K3948" s="19">
        <f t="shared" si="315"/>
        <v>107.33454585441525</v>
      </c>
    </row>
    <row r="3949" spans="2:11" x14ac:dyDescent="0.35">
      <c r="B3949" t="s">
        <v>768</v>
      </c>
      <c r="C3949" t="s">
        <v>2369</v>
      </c>
      <c r="D3949" t="s">
        <v>54</v>
      </c>
      <c r="E3949">
        <v>1.8237599999999701</v>
      </c>
      <c r="F3949">
        <v>0.2006135999999967</v>
      </c>
      <c r="G3949" s="1">
        <f t="shared" si="311"/>
        <v>0.20061349489017818</v>
      </c>
      <c r="H3949" s="57">
        <f t="shared" si="312"/>
        <v>1</v>
      </c>
      <c r="I3949" s="1">
        <f t="shared" si="313"/>
        <v>0</v>
      </c>
      <c r="J3949" s="4">
        <f t="shared" si="314"/>
        <v>0</v>
      </c>
      <c r="K3949" s="19">
        <f t="shared" si="315"/>
        <v>0</v>
      </c>
    </row>
    <row r="3950" spans="2:11" x14ac:dyDescent="0.35">
      <c r="B3950" t="s">
        <v>768</v>
      </c>
      <c r="C3950" t="s">
        <v>2370</v>
      </c>
      <c r="D3950" t="s">
        <v>459</v>
      </c>
      <c r="E3950">
        <v>491.61810000000003</v>
      </c>
      <c r="F3950">
        <v>54.077991000000004</v>
      </c>
      <c r="G3950" s="1">
        <f t="shared" si="311"/>
        <v>54.077962666288734</v>
      </c>
      <c r="H3950" s="57">
        <f t="shared" si="312"/>
        <v>1</v>
      </c>
      <c r="I3950" s="1">
        <f t="shared" si="313"/>
        <v>54</v>
      </c>
      <c r="J3950" s="4">
        <f t="shared" si="314"/>
        <v>1.1369738860171884E-2</v>
      </c>
      <c r="K3950" s="19">
        <f t="shared" si="315"/>
        <v>579.60654761384228</v>
      </c>
    </row>
    <row r="3951" spans="2:11" x14ac:dyDescent="0.35">
      <c r="B3951" t="s">
        <v>768</v>
      </c>
      <c r="C3951" t="s">
        <v>377</v>
      </c>
      <c r="D3951" t="s">
        <v>76</v>
      </c>
      <c r="E3951">
        <v>22.095599999999997</v>
      </c>
      <c r="F3951">
        <v>2.4305159999999999</v>
      </c>
      <c r="G3951" s="1">
        <f t="shared" si="311"/>
        <v>2.4305147265514617</v>
      </c>
      <c r="H3951" s="57">
        <f t="shared" si="312"/>
        <v>1</v>
      </c>
      <c r="I3951" s="1">
        <f t="shared" si="313"/>
        <v>2</v>
      </c>
      <c r="J3951" s="4">
        <f t="shared" si="314"/>
        <v>4.2110143926562534E-4</v>
      </c>
      <c r="K3951" s="19">
        <f t="shared" si="315"/>
        <v>21.466909170883049</v>
      </c>
    </row>
    <row r="3952" spans="2:11" x14ac:dyDescent="0.35">
      <c r="B3952" t="s">
        <v>768</v>
      </c>
      <c r="C3952" t="s">
        <v>34</v>
      </c>
      <c r="D3952" t="s">
        <v>716</v>
      </c>
      <c r="E3952">
        <v>2759.5843580000001</v>
      </c>
      <c r="F3952">
        <v>303.55427938000003</v>
      </c>
      <c r="G3952" s="1">
        <f t="shared" ref="G3952:G4015" si="316">F3952*($G$3/$F$3)</f>
        <v>303.55412033527318</v>
      </c>
      <c r="H3952" s="57">
        <f t="shared" ref="H3952:H4015" si="317">+VLOOKUP(D3952,$P$8:$AF$357,17,0)</f>
        <v>1</v>
      </c>
      <c r="I3952" s="1">
        <f t="shared" ref="I3952:I4015" si="318">+ROUND(H3952*G3952,0)</f>
        <v>304</v>
      </c>
      <c r="J3952" s="4">
        <f t="shared" ref="J3952:J4015" si="319">$J$3*(I3952/$I$4)</f>
        <v>6.4007418768375055E-2</v>
      </c>
      <c r="K3952" s="19">
        <f t="shared" ref="K3952:K4015" si="320">$L$3*J3952</f>
        <v>3262.9701939742235</v>
      </c>
    </row>
    <row r="3953" spans="2:11" x14ac:dyDescent="0.35">
      <c r="B3953" t="s">
        <v>768</v>
      </c>
      <c r="C3953" t="s">
        <v>2354</v>
      </c>
      <c r="D3953" t="s">
        <v>288</v>
      </c>
      <c r="E3953">
        <v>65.723720000000014</v>
      </c>
      <c r="F3953">
        <v>7.2296092000000005</v>
      </c>
      <c r="G3953" s="1">
        <f t="shared" si="316"/>
        <v>7.2296054121067028</v>
      </c>
      <c r="H3953" s="57">
        <f t="shared" si="317"/>
        <v>1</v>
      </c>
      <c r="I3953" s="1">
        <f t="shared" si="318"/>
        <v>7</v>
      </c>
      <c r="J3953" s="4">
        <f t="shared" si="319"/>
        <v>1.4738550374296887E-3</v>
      </c>
      <c r="K3953" s="19">
        <f t="shared" si="320"/>
        <v>75.134182098090676</v>
      </c>
    </row>
    <row r="3954" spans="2:11" x14ac:dyDescent="0.35">
      <c r="B3954" t="s">
        <v>768</v>
      </c>
      <c r="C3954" t="s">
        <v>2371</v>
      </c>
      <c r="D3954" t="s">
        <v>288</v>
      </c>
      <c r="E3954">
        <v>260.94803000000002</v>
      </c>
      <c r="F3954">
        <v>28.7042833</v>
      </c>
      <c r="G3954" s="1">
        <f t="shared" si="316"/>
        <v>28.704268260630744</v>
      </c>
      <c r="H3954" s="57">
        <f t="shared" si="317"/>
        <v>1</v>
      </c>
      <c r="I3954" s="1">
        <f t="shared" si="318"/>
        <v>29</v>
      </c>
      <c r="J3954" s="4">
        <f t="shared" si="319"/>
        <v>6.1059708693515678E-3</v>
      </c>
      <c r="K3954" s="19">
        <f t="shared" si="320"/>
        <v>311.27018297780421</v>
      </c>
    </row>
    <row r="3955" spans="2:11" x14ac:dyDescent="0.35">
      <c r="B3955" t="s">
        <v>768</v>
      </c>
      <c r="C3955" t="s">
        <v>2372</v>
      </c>
      <c r="D3955" t="s">
        <v>288</v>
      </c>
      <c r="E3955">
        <v>121.14417</v>
      </c>
      <c r="F3955">
        <v>13.3258587</v>
      </c>
      <c r="G3955" s="1">
        <f t="shared" si="316"/>
        <v>13.325851718027742</v>
      </c>
      <c r="H3955" s="57">
        <f t="shared" si="317"/>
        <v>1</v>
      </c>
      <c r="I3955" s="1">
        <f t="shared" si="318"/>
        <v>13</v>
      </c>
      <c r="J3955" s="4">
        <f t="shared" si="319"/>
        <v>2.7371593552265646E-3</v>
      </c>
      <c r="K3955" s="19">
        <f t="shared" si="320"/>
        <v>139.53490961073982</v>
      </c>
    </row>
    <row r="3956" spans="2:11" x14ac:dyDescent="0.35">
      <c r="B3956" t="s">
        <v>768</v>
      </c>
      <c r="C3956" t="s">
        <v>2373</v>
      </c>
      <c r="D3956" t="s">
        <v>76</v>
      </c>
      <c r="E3956">
        <v>146.42180999999999</v>
      </c>
      <c r="F3956">
        <v>16.106399100000001</v>
      </c>
      <c r="G3956" s="1">
        <f t="shared" si="316"/>
        <v>16.106390661186847</v>
      </c>
      <c r="H3956" s="57">
        <f t="shared" si="317"/>
        <v>1</v>
      </c>
      <c r="I3956" s="1">
        <f t="shared" si="318"/>
        <v>16</v>
      </c>
      <c r="J3956" s="4">
        <f t="shared" si="319"/>
        <v>3.3688115141250028E-3</v>
      </c>
      <c r="K3956" s="19">
        <f t="shared" si="320"/>
        <v>171.73527336706439</v>
      </c>
    </row>
    <row r="3957" spans="2:11" x14ac:dyDescent="0.35">
      <c r="B3957" t="s">
        <v>768</v>
      </c>
      <c r="C3957" t="s">
        <v>2374</v>
      </c>
      <c r="D3957" t="s">
        <v>459</v>
      </c>
      <c r="E3957">
        <v>139.40213499999959</v>
      </c>
      <c r="F3957">
        <v>15.334234849999957</v>
      </c>
      <c r="G3957" s="1">
        <f t="shared" si="316"/>
        <v>15.334226815755807</v>
      </c>
      <c r="H3957" s="57">
        <f t="shared" si="317"/>
        <v>1</v>
      </c>
      <c r="I3957" s="1">
        <f t="shared" si="318"/>
        <v>15</v>
      </c>
      <c r="J3957" s="4">
        <f t="shared" si="319"/>
        <v>3.1582607944921899E-3</v>
      </c>
      <c r="K3957" s="19">
        <f t="shared" si="320"/>
        <v>161.00181878162286</v>
      </c>
    </row>
    <row r="3958" spans="2:11" x14ac:dyDescent="0.35">
      <c r="B3958" t="s">
        <v>768</v>
      </c>
      <c r="C3958" t="s">
        <v>2375</v>
      </c>
      <c r="D3958" t="s">
        <v>76</v>
      </c>
      <c r="E3958">
        <v>909.39277500000003</v>
      </c>
      <c r="F3958">
        <v>100.03320524999999</v>
      </c>
      <c r="G3958" s="1">
        <f t="shared" si="316"/>
        <v>100.03315283843841</v>
      </c>
      <c r="H3958" s="57">
        <f t="shared" si="317"/>
        <v>1</v>
      </c>
      <c r="I3958" s="1">
        <f t="shared" si="318"/>
        <v>100</v>
      </c>
      <c r="J3958" s="4">
        <f t="shared" si="319"/>
        <v>2.1055071963281269E-2</v>
      </c>
      <c r="K3958" s="19">
        <f t="shared" si="320"/>
        <v>1073.3454585441525</v>
      </c>
    </row>
    <row r="3959" spans="2:11" x14ac:dyDescent="0.35">
      <c r="B3959" t="s">
        <v>768</v>
      </c>
      <c r="C3959" t="s">
        <v>2376</v>
      </c>
      <c r="D3959" t="s">
        <v>112</v>
      </c>
      <c r="E3959">
        <v>77.257379999999998</v>
      </c>
      <c r="F3959">
        <v>8.4983117999999997</v>
      </c>
      <c r="G3959" s="1">
        <f t="shared" si="316"/>
        <v>8.4983073473805817</v>
      </c>
      <c r="H3959" s="57">
        <f t="shared" si="317"/>
        <v>0.82600678126016336</v>
      </c>
      <c r="I3959" s="1">
        <f t="shared" si="318"/>
        <v>7</v>
      </c>
      <c r="J3959" s="4">
        <f t="shared" si="319"/>
        <v>1.4738550374296887E-3</v>
      </c>
      <c r="K3959" s="19">
        <f t="shared" si="320"/>
        <v>75.134182098090676</v>
      </c>
    </row>
    <row r="3960" spans="2:11" x14ac:dyDescent="0.35">
      <c r="B3960" t="s">
        <v>768</v>
      </c>
      <c r="C3960" t="s">
        <v>2377</v>
      </c>
      <c r="D3960" t="s">
        <v>112</v>
      </c>
      <c r="E3960">
        <v>20.482839999999989</v>
      </c>
      <c r="F3960">
        <v>2.2531123999999987</v>
      </c>
      <c r="G3960" s="1">
        <f t="shared" si="316"/>
        <v>2.2531112195005933</v>
      </c>
      <c r="H3960" s="57">
        <f t="shared" si="317"/>
        <v>0.82600678126016336</v>
      </c>
      <c r="I3960" s="1">
        <f t="shared" si="318"/>
        <v>2</v>
      </c>
      <c r="J3960" s="4">
        <f t="shared" si="319"/>
        <v>4.2110143926562534E-4</v>
      </c>
      <c r="K3960" s="19">
        <f t="shared" si="320"/>
        <v>21.466909170883049</v>
      </c>
    </row>
    <row r="3961" spans="2:11" x14ac:dyDescent="0.35">
      <c r="B3961" t="s">
        <v>768</v>
      </c>
      <c r="C3961" t="s">
        <v>75</v>
      </c>
      <c r="D3961" t="s">
        <v>716</v>
      </c>
      <c r="E3961">
        <v>1795.959241</v>
      </c>
      <c r="F3961">
        <v>197.55551651000002</v>
      </c>
      <c r="G3961" s="1">
        <f t="shared" si="316"/>
        <v>197.55541300243877</v>
      </c>
      <c r="H3961" s="57">
        <f t="shared" si="317"/>
        <v>1</v>
      </c>
      <c r="I3961" s="1">
        <f t="shared" si="318"/>
        <v>198</v>
      </c>
      <c r="J3961" s="4">
        <f t="shared" si="319"/>
        <v>4.1689042487296907E-2</v>
      </c>
      <c r="K3961" s="19">
        <f t="shared" si="320"/>
        <v>2125.2240079174217</v>
      </c>
    </row>
    <row r="3962" spans="2:11" x14ac:dyDescent="0.35">
      <c r="B3962" t="s">
        <v>768</v>
      </c>
      <c r="C3962" t="s">
        <v>2378</v>
      </c>
      <c r="D3962" t="s">
        <v>740</v>
      </c>
      <c r="E3962">
        <v>190.37846599999989</v>
      </c>
      <c r="F3962">
        <v>20.941631259999991</v>
      </c>
      <c r="G3962" s="1">
        <f t="shared" si="316"/>
        <v>20.941620287807371</v>
      </c>
      <c r="H3962" s="57">
        <f t="shared" si="317"/>
        <v>1</v>
      </c>
      <c r="I3962" s="1">
        <f t="shared" si="318"/>
        <v>21</v>
      </c>
      <c r="J3962" s="4">
        <f t="shared" si="319"/>
        <v>4.4215651122890666E-3</v>
      </c>
      <c r="K3962" s="19">
        <f t="shared" si="320"/>
        <v>225.40254629427204</v>
      </c>
    </row>
    <row r="3963" spans="2:11" x14ac:dyDescent="0.35">
      <c r="B3963" t="s">
        <v>768</v>
      </c>
      <c r="C3963" t="s">
        <v>2379</v>
      </c>
      <c r="D3963" t="s">
        <v>459</v>
      </c>
      <c r="E3963">
        <v>580.2912</v>
      </c>
      <c r="F3963">
        <v>63.832031999999998</v>
      </c>
      <c r="G3963" s="1">
        <f t="shared" si="316"/>
        <v>63.831998555740491</v>
      </c>
      <c r="H3963" s="57">
        <f t="shared" si="317"/>
        <v>1</v>
      </c>
      <c r="I3963" s="1">
        <f t="shared" si="318"/>
        <v>64</v>
      </c>
      <c r="J3963" s="4">
        <f t="shared" si="319"/>
        <v>1.3475246056500011E-2</v>
      </c>
      <c r="K3963" s="19">
        <f t="shared" si="320"/>
        <v>686.94109346825758</v>
      </c>
    </row>
    <row r="3964" spans="2:11" x14ac:dyDescent="0.35">
      <c r="B3964" t="s">
        <v>768</v>
      </c>
      <c r="C3964" t="s">
        <v>2380</v>
      </c>
      <c r="D3964" t="s">
        <v>459</v>
      </c>
      <c r="E3964">
        <v>48.386879999999799</v>
      </c>
      <c r="F3964">
        <v>5.3225567999999779</v>
      </c>
      <c r="G3964" s="1">
        <f t="shared" si="316"/>
        <v>5.3225540112908414</v>
      </c>
      <c r="H3964" s="57">
        <f t="shared" si="317"/>
        <v>1</v>
      </c>
      <c r="I3964" s="1">
        <f t="shared" si="318"/>
        <v>5</v>
      </c>
      <c r="J3964" s="4">
        <f t="shared" si="319"/>
        <v>1.0527535981640634E-3</v>
      </c>
      <c r="K3964" s="19">
        <f t="shared" si="320"/>
        <v>53.667272927207627</v>
      </c>
    </row>
    <row r="3965" spans="2:11" x14ac:dyDescent="0.35">
      <c r="B3965" t="s">
        <v>768</v>
      </c>
      <c r="C3965" t="s">
        <v>2381</v>
      </c>
      <c r="D3965" t="s">
        <v>288</v>
      </c>
      <c r="E3965">
        <v>103.45208</v>
      </c>
      <c r="F3965">
        <v>11.379728799999999</v>
      </c>
      <c r="G3965" s="1">
        <f t="shared" si="316"/>
        <v>11.379722837686232</v>
      </c>
      <c r="H3965" s="57">
        <f t="shared" si="317"/>
        <v>1</v>
      </c>
      <c r="I3965" s="1">
        <f t="shared" si="318"/>
        <v>11</v>
      </c>
      <c r="J3965" s="4">
        <f t="shared" si="319"/>
        <v>2.3160579159609393E-3</v>
      </c>
      <c r="K3965" s="19">
        <f t="shared" si="320"/>
        <v>118.06800043985676</v>
      </c>
    </row>
    <row r="3966" spans="2:11" x14ac:dyDescent="0.35">
      <c r="B3966" t="s">
        <v>768</v>
      </c>
      <c r="C3966" t="s">
        <v>2382</v>
      </c>
      <c r="D3966" t="s">
        <v>76</v>
      </c>
      <c r="E3966">
        <v>363.86928999999998</v>
      </c>
      <c r="F3966">
        <v>40.025621900000004</v>
      </c>
      <c r="G3966" s="1">
        <f t="shared" si="316"/>
        <v>40.025600928910038</v>
      </c>
      <c r="H3966" s="57">
        <f t="shared" si="317"/>
        <v>1</v>
      </c>
      <c r="I3966" s="1">
        <f t="shared" si="318"/>
        <v>40</v>
      </c>
      <c r="J3966" s="4">
        <f t="shared" si="319"/>
        <v>8.4220287853125075E-3</v>
      </c>
      <c r="K3966" s="19">
        <f t="shared" si="320"/>
        <v>429.33818341766101</v>
      </c>
    </row>
    <row r="3967" spans="2:11" x14ac:dyDescent="0.35">
      <c r="B3967" t="s">
        <v>768</v>
      </c>
      <c r="C3967" t="s">
        <v>2383</v>
      </c>
      <c r="D3967" t="s">
        <v>1784</v>
      </c>
      <c r="E3967">
        <v>65.116607999999601</v>
      </c>
      <c r="F3967">
        <v>7.1628268799999564</v>
      </c>
      <c r="G3967" s="1">
        <f t="shared" si="316"/>
        <v>7.1628231270966962</v>
      </c>
      <c r="H3967" s="57">
        <f t="shared" si="317"/>
        <v>1</v>
      </c>
      <c r="I3967" s="1">
        <f t="shared" si="318"/>
        <v>7</v>
      </c>
      <c r="J3967" s="4">
        <f t="shared" si="319"/>
        <v>1.4738550374296887E-3</v>
      </c>
      <c r="K3967" s="19">
        <f t="shared" si="320"/>
        <v>75.134182098090676</v>
      </c>
    </row>
    <row r="3968" spans="2:11" x14ac:dyDescent="0.35">
      <c r="B3968" t="s">
        <v>768</v>
      </c>
      <c r="C3968" t="s">
        <v>2383</v>
      </c>
      <c r="D3968" t="s">
        <v>76</v>
      </c>
      <c r="E3968">
        <v>91.176096000000001</v>
      </c>
      <c r="F3968">
        <v>10.02937056</v>
      </c>
      <c r="G3968" s="1">
        <f t="shared" si="316"/>
        <v>10.029365305195144</v>
      </c>
      <c r="H3968" s="57">
        <f t="shared" si="317"/>
        <v>1</v>
      </c>
      <c r="I3968" s="1">
        <f t="shared" si="318"/>
        <v>10</v>
      </c>
      <c r="J3968" s="4">
        <f t="shared" si="319"/>
        <v>2.1055071963281269E-3</v>
      </c>
      <c r="K3968" s="19">
        <f t="shared" si="320"/>
        <v>107.33454585441525</v>
      </c>
    </row>
    <row r="3969" spans="2:11" x14ac:dyDescent="0.35">
      <c r="B3969" t="s">
        <v>768</v>
      </c>
      <c r="C3969" t="s">
        <v>2384</v>
      </c>
      <c r="D3969" t="s">
        <v>1784</v>
      </c>
      <c r="E3969">
        <v>4.7476800000000301</v>
      </c>
      <c r="F3969">
        <v>0.52224480000000328</v>
      </c>
      <c r="G3969" s="1">
        <f t="shared" si="316"/>
        <v>0.52224452637420649</v>
      </c>
      <c r="H3969" s="57">
        <f t="shared" si="317"/>
        <v>1</v>
      </c>
      <c r="I3969" s="1">
        <f t="shared" si="318"/>
        <v>1</v>
      </c>
      <c r="J3969" s="4">
        <f t="shared" si="319"/>
        <v>2.1055071963281267E-4</v>
      </c>
      <c r="K3969" s="19">
        <f t="shared" si="320"/>
        <v>10.733454585441525</v>
      </c>
    </row>
    <row r="3970" spans="2:11" x14ac:dyDescent="0.35">
      <c r="B3970" t="s">
        <v>768</v>
      </c>
      <c r="C3970" t="s">
        <v>2384</v>
      </c>
      <c r="D3970" t="s">
        <v>76</v>
      </c>
      <c r="E3970">
        <v>223.37416799999801</v>
      </c>
      <c r="F3970">
        <v>24.571158479999781</v>
      </c>
      <c r="G3970" s="1">
        <f t="shared" si="316"/>
        <v>24.571145606146718</v>
      </c>
      <c r="H3970" s="57">
        <f t="shared" si="317"/>
        <v>1</v>
      </c>
      <c r="I3970" s="1">
        <f t="shared" si="318"/>
        <v>25</v>
      </c>
      <c r="J3970" s="4">
        <f t="shared" si="319"/>
        <v>5.2637679908203172E-3</v>
      </c>
      <c r="K3970" s="19">
        <f t="shared" si="320"/>
        <v>268.33636463603813</v>
      </c>
    </row>
    <row r="3971" spans="2:11" x14ac:dyDescent="0.35">
      <c r="B3971" t="s">
        <v>768</v>
      </c>
      <c r="C3971" t="s">
        <v>2384</v>
      </c>
      <c r="D3971" t="s">
        <v>54</v>
      </c>
      <c r="E3971">
        <v>12.116160000000001</v>
      </c>
      <c r="F3971">
        <v>1.3327776</v>
      </c>
      <c r="G3971" s="1">
        <f t="shared" si="316"/>
        <v>1.332776901702319</v>
      </c>
      <c r="H3971" s="57">
        <f t="shared" si="317"/>
        <v>1</v>
      </c>
      <c r="I3971" s="1">
        <f t="shared" si="318"/>
        <v>1</v>
      </c>
      <c r="J3971" s="4">
        <f t="shared" si="319"/>
        <v>2.1055071963281267E-4</v>
      </c>
      <c r="K3971" s="19">
        <f t="shared" si="320"/>
        <v>10.733454585441525</v>
      </c>
    </row>
    <row r="3972" spans="2:11" x14ac:dyDescent="0.35">
      <c r="B3972" t="s">
        <v>768</v>
      </c>
      <c r="C3972" t="s">
        <v>2384</v>
      </c>
      <c r="D3972" t="s">
        <v>1784</v>
      </c>
      <c r="E3972">
        <v>4.7476800000000301</v>
      </c>
      <c r="F3972">
        <v>0.52224480000000328</v>
      </c>
      <c r="G3972" s="1">
        <f t="shared" si="316"/>
        <v>0.52224452637420649</v>
      </c>
      <c r="H3972" s="57">
        <f t="shared" si="317"/>
        <v>1</v>
      </c>
      <c r="I3972" s="1">
        <f t="shared" si="318"/>
        <v>1</v>
      </c>
      <c r="J3972" s="4">
        <f t="shared" si="319"/>
        <v>2.1055071963281267E-4</v>
      </c>
      <c r="K3972" s="19">
        <f t="shared" si="320"/>
        <v>10.733454585441525</v>
      </c>
    </row>
    <row r="3973" spans="2:11" x14ac:dyDescent="0.35">
      <c r="B3973" t="s">
        <v>768</v>
      </c>
      <c r="C3973" t="s">
        <v>2384</v>
      </c>
      <c r="D3973" t="s">
        <v>76</v>
      </c>
      <c r="E3973">
        <v>111.68711999999901</v>
      </c>
      <c r="F3973">
        <v>12.285583199999891</v>
      </c>
      <c r="G3973" s="1">
        <f t="shared" si="316"/>
        <v>12.285576763071285</v>
      </c>
      <c r="H3973" s="57">
        <f t="shared" si="317"/>
        <v>1</v>
      </c>
      <c r="I3973" s="1">
        <f t="shared" si="318"/>
        <v>12</v>
      </c>
      <c r="J3973" s="4">
        <f t="shared" si="319"/>
        <v>2.5266086355937522E-3</v>
      </c>
      <c r="K3973" s="19">
        <f t="shared" si="320"/>
        <v>128.80145502529831</v>
      </c>
    </row>
    <row r="3974" spans="2:11" x14ac:dyDescent="0.35">
      <c r="B3974" t="s">
        <v>768</v>
      </c>
      <c r="C3974" t="s">
        <v>2384</v>
      </c>
      <c r="D3974" t="s">
        <v>54</v>
      </c>
      <c r="E3974">
        <v>12.116160000000001</v>
      </c>
      <c r="F3974">
        <v>1.3327776</v>
      </c>
      <c r="G3974" s="1">
        <f t="shared" si="316"/>
        <v>1.332776901702319</v>
      </c>
      <c r="H3974" s="57">
        <f t="shared" si="317"/>
        <v>1</v>
      </c>
      <c r="I3974" s="1">
        <f t="shared" si="318"/>
        <v>1</v>
      </c>
      <c r="J3974" s="4">
        <f t="shared" si="319"/>
        <v>2.1055071963281267E-4</v>
      </c>
      <c r="K3974" s="19">
        <f t="shared" si="320"/>
        <v>10.733454585441525</v>
      </c>
    </row>
    <row r="3975" spans="2:11" x14ac:dyDescent="0.35">
      <c r="B3975" t="s">
        <v>768</v>
      </c>
      <c r="C3975" t="s">
        <v>2385</v>
      </c>
      <c r="D3975" t="s">
        <v>1782</v>
      </c>
      <c r="E3975">
        <v>144.303</v>
      </c>
      <c r="F3975">
        <v>15.873330000000001</v>
      </c>
      <c r="G3975" s="1">
        <f t="shared" si="316"/>
        <v>15.873321683301455</v>
      </c>
      <c r="H3975" s="57">
        <f t="shared" si="317"/>
        <v>1</v>
      </c>
      <c r="I3975" s="1">
        <f t="shared" si="318"/>
        <v>16</v>
      </c>
      <c r="J3975" s="4">
        <f t="shared" si="319"/>
        <v>3.3688115141250028E-3</v>
      </c>
      <c r="K3975" s="19">
        <f t="shared" si="320"/>
        <v>171.73527336706439</v>
      </c>
    </row>
    <row r="3976" spans="2:11" x14ac:dyDescent="0.35">
      <c r="B3976" t="s">
        <v>768</v>
      </c>
      <c r="C3976" t="s">
        <v>75</v>
      </c>
      <c r="D3976" t="s">
        <v>716</v>
      </c>
      <c r="E3976">
        <v>1433.189969</v>
      </c>
      <c r="F3976">
        <v>157.65089659</v>
      </c>
      <c r="G3976" s="1">
        <f t="shared" si="316"/>
        <v>157.65081399013076</v>
      </c>
      <c r="H3976" s="57">
        <f t="shared" si="317"/>
        <v>1</v>
      </c>
      <c r="I3976" s="1">
        <f t="shared" si="318"/>
        <v>158</v>
      </c>
      <c r="J3976" s="4">
        <f t="shared" si="319"/>
        <v>3.3267013701984399E-2</v>
      </c>
      <c r="K3976" s="19">
        <f t="shared" si="320"/>
        <v>1695.8858244997607</v>
      </c>
    </row>
    <row r="3977" spans="2:11" x14ac:dyDescent="0.35">
      <c r="B3977" t="s">
        <v>768</v>
      </c>
      <c r="C3977" t="s">
        <v>2386</v>
      </c>
      <c r="D3977" t="s">
        <v>288</v>
      </c>
      <c r="E3977">
        <v>188.88765599999988</v>
      </c>
      <c r="F3977">
        <v>20.777642159999989</v>
      </c>
      <c r="G3977" s="1">
        <f t="shared" si="316"/>
        <v>20.777631273728087</v>
      </c>
      <c r="H3977" s="57">
        <f t="shared" si="317"/>
        <v>1</v>
      </c>
      <c r="I3977" s="1">
        <f t="shared" si="318"/>
        <v>21</v>
      </c>
      <c r="J3977" s="4">
        <f t="shared" si="319"/>
        <v>4.4215651122890666E-3</v>
      </c>
      <c r="K3977" s="19">
        <f t="shared" si="320"/>
        <v>225.40254629427204</v>
      </c>
    </row>
    <row r="3978" spans="2:11" x14ac:dyDescent="0.35">
      <c r="B3978" t="s">
        <v>768</v>
      </c>
      <c r="C3978" t="s">
        <v>2387</v>
      </c>
      <c r="D3978" t="s">
        <v>288</v>
      </c>
      <c r="E3978">
        <v>90.085314000000011</v>
      </c>
      <c r="F3978">
        <v>9.9093845400000014</v>
      </c>
      <c r="G3978" s="1">
        <f t="shared" si="316"/>
        <v>9.909379348060817</v>
      </c>
      <c r="H3978" s="57">
        <f t="shared" si="317"/>
        <v>1</v>
      </c>
      <c r="I3978" s="1">
        <f t="shared" si="318"/>
        <v>10</v>
      </c>
      <c r="J3978" s="4">
        <f t="shared" si="319"/>
        <v>2.1055071963281269E-3</v>
      </c>
      <c r="K3978" s="19">
        <f t="shared" si="320"/>
        <v>107.33454585441525</v>
      </c>
    </row>
    <row r="3979" spans="2:11" x14ac:dyDescent="0.35">
      <c r="B3979" t="s">
        <v>768</v>
      </c>
      <c r="C3979" t="s">
        <v>2388</v>
      </c>
      <c r="D3979" t="s">
        <v>288</v>
      </c>
      <c r="E3979">
        <v>210.63700799999799</v>
      </c>
      <c r="F3979">
        <v>23.170070879999777</v>
      </c>
      <c r="G3979" s="1">
        <f t="shared" si="316"/>
        <v>23.17005874023485</v>
      </c>
      <c r="H3979" s="57">
        <f t="shared" si="317"/>
        <v>1</v>
      </c>
      <c r="I3979" s="1">
        <f t="shared" si="318"/>
        <v>23</v>
      </c>
      <c r="J3979" s="4">
        <f t="shared" si="319"/>
        <v>4.8426665515546915E-3</v>
      </c>
      <c r="K3979" s="19">
        <f t="shared" si="320"/>
        <v>246.86945546515506</v>
      </c>
    </row>
    <row r="3980" spans="2:11" x14ac:dyDescent="0.35">
      <c r="B3980" t="s">
        <v>768</v>
      </c>
      <c r="C3980" t="s">
        <v>2389</v>
      </c>
      <c r="D3980" t="s">
        <v>47</v>
      </c>
      <c r="E3980">
        <v>72.306375000000003</v>
      </c>
      <c r="F3980">
        <v>7.9537012499999999</v>
      </c>
      <c r="G3980" s="1">
        <f t="shared" si="316"/>
        <v>7.9536970827247258</v>
      </c>
      <c r="H3980" s="57">
        <f t="shared" si="317"/>
        <v>1</v>
      </c>
      <c r="I3980" s="1">
        <f t="shared" si="318"/>
        <v>8</v>
      </c>
      <c r="J3980" s="4">
        <f t="shared" si="319"/>
        <v>1.6844057570625014E-3</v>
      </c>
      <c r="K3980" s="19">
        <f t="shared" si="320"/>
        <v>85.867636683532197</v>
      </c>
    </row>
    <row r="3981" spans="2:11" x14ac:dyDescent="0.35">
      <c r="B3981" t="s">
        <v>768</v>
      </c>
      <c r="C3981" t="s">
        <v>2390</v>
      </c>
      <c r="D3981" t="s">
        <v>288</v>
      </c>
      <c r="E3981">
        <v>25.8681190000001</v>
      </c>
      <c r="F3981">
        <v>2.8454930900000108</v>
      </c>
      <c r="G3981" s="1">
        <f t="shared" si="316"/>
        <v>2.8454915991276959</v>
      </c>
      <c r="H3981" s="57">
        <f t="shared" si="317"/>
        <v>1</v>
      </c>
      <c r="I3981" s="1">
        <f t="shared" si="318"/>
        <v>3</v>
      </c>
      <c r="J3981" s="4">
        <f t="shared" si="319"/>
        <v>6.3165215889843804E-4</v>
      </c>
      <c r="K3981" s="19">
        <f t="shared" si="320"/>
        <v>32.200363756324577</v>
      </c>
    </row>
    <row r="3982" spans="2:11" x14ac:dyDescent="0.35">
      <c r="B3982" t="s">
        <v>768</v>
      </c>
      <c r="C3982" t="s">
        <v>2338</v>
      </c>
      <c r="D3982" t="s">
        <v>112</v>
      </c>
      <c r="E3982">
        <v>21.501359999999906</v>
      </c>
      <c r="F3982">
        <v>2.3651495999999899</v>
      </c>
      <c r="G3982" s="1">
        <f t="shared" si="316"/>
        <v>2.3651483607996306</v>
      </c>
      <c r="H3982" s="57">
        <f t="shared" si="317"/>
        <v>0.82600678126016336</v>
      </c>
      <c r="I3982" s="1">
        <f t="shared" si="318"/>
        <v>2</v>
      </c>
      <c r="J3982" s="4">
        <f t="shared" si="319"/>
        <v>4.2110143926562534E-4</v>
      </c>
      <c r="K3982" s="19">
        <f t="shared" si="320"/>
        <v>21.466909170883049</v>
      </c>
    </row>
    <row r="3983" spans="2:11" x14ac:dyDescent="0.35">
      <c r="B3983" t="s">
        <v>768</v>
      </c>
      <c r="C3983" t="s">
        <v>2390</v>
      </c>
      <c r="D3983" t="s">
        <v>288</v>
      </c>
      <c r="E3983">
        <v>112.92615000000001</v>
      </c>
      <c r="F3983">
        <v>12.4218765</v>
      </c>
      <c r="G3983" s="1">
        <f t="shared" si="316"/>
        <v>12.421869991661659</v>
      </c>
      <c r="H3983" s="57">
        <f t="shared" si="317"/>
        <v>1</v>
      </c>
      <c r="I3983" s="1">
        <f t="shared" si="318"/>
        <v>12</v>
      </c>
      <c r="J3983" s="4">
        <f t="shared" si="319"/>
        <v>2.5266086355937522E-3</v>
      </c>
      <c r="K3983" s="19">
        <f t="shared" si="320"/>
        <v>128.80145502529831</v>
      </c>
    </row>
    <row r="3984" spans="2:11" x14ac:dyDescent="0.35">
      <c r="B3984" t="s">
        <v>768</v>
      </c>
      <c r="C3984" t="s">
        <v>2391</v>
      </c>
      <c r="D3984" t="s">
        <v>160</v>
      </c>
      <c r="E3984">
        <v>69.999840000000503</v>
      </c>
      <c r="F3984">
        <v>7.6999824000000556</v>
      </c>
      <c r="G3984" s="1">
        <f t="shared" si="316"/>
        <v>7.6999783656586516</v>
      </c>
      <c r="H3984" s="57">
        <f t="shared" si="317"/>
        <v>1</v>
      </c>
      <c r="I3984" s="1">
        <f t="shared" si="318"/>
        <v>8</v>
      </c>
      <c r="J3984" s="4">
        <f t="shared" si="319"/>
        <v>1.6844057570625014E-3</v>
      </c>
      <c r="K3984" s="19">
        <f t="shared" si="320"/>
        <v>85.867636683532197</v>
      </c>
    </row>
    <row r="3985" spans="2:11" x14ac:dyDescent="0.35">
      <c r="B3985" t="s">
        <v>768</v>
      </c>
      <c r="C3985" t="s">
        <v>2392</v>
      </c>
      <c r="D3985" t="s">
        <v>160</v>
      </c>
      <c r="E3985">
        <v>25.999920000000397</v>
      </c>
      <c r="F3985">
        <v>2.8599912000000436</v>
      </c>
      <c r="G3985" s="1">
        <f t="shared" si="316"/>
        <v>2.859989701531565</v>
      </c>
      <c r="H3985" s="57">
        <f t="shared" si="317"/>
        <v>1</v>
      </c>
      <c r="I3985" s="1">
        <f t="shared" si="318"/>
        <v>3</v>
      </c>
      <c r="J3985" s="4">
        <f t="shared" si="319"/>
        <v>6.3165215889843804E-4</v>
      </c>
      <c r="K3985" s="19">
        <f t="shared" si="320"/>
        <v>32.200363756324577</v>
      </c>
    </row>
    <row r="3986" spans="2:11" x14ac:dyDescent="0.35">
      <c r="B3986" t="s">
        <v>768</v>
      </c>
      <c r="C3986" t="s">
        <v>2393</v>
      </c>
      <c r="D3986" t="s">
        <v>459</v>
      </c>
      <c r="E3986">
        <v>640.62922500000002</v>
      </c>
      <c r="F3986">
        <v>70.469214749999992</v>
      </c>
      <c r="G3986" s="1">
        <f t="shared" si="316"/>
        <v>70.469177828244071</v>
      </c>
      <c r="H3986" s="57">
        <f t="shared" si="317"/>
        <v>1</v>
      </c>
      <c r="I3986" s="1">
        <f t="shared" si="318"/>
        <v>70</v>
      </c>
      <c r="J3986" s="4">
        <f t="shared" si="319"/>
        <v>1.4738550374296886E-2</v>
      </c>
      <c r="K3986" s="19">
        <f t="shared" si="320"/>
        <v>751.34182098090673</v>
      </c>
    </row>
    <row r="3987" spans="2:11" x14ac:dyDescent="0.35">
      <c r="B3987" t="s">
        <v>768</v>
      </c>
      <c r="C3987" t="s">
        <v>2044</v>
      </c>
      <c r="D3987" t="s">
        <v>76</v>
      </c>
      <c r="E3987">
        <v>0.14967</v>
      </c>
      <c r="F3987">
        <v>1.6463700000000001E-2</v>
      </c>
      <c r="G3987" s="1">
        <f t="shared" si="316"/>
        <v>1.6463691373982028E-2</v>
      </c>
      <c r="H3987" s="57">
        <f t="shared" si="317"/>
        <v>1</v>
      </c>
      <c r="I3987" s="1">
        <f t="shared" si="318"/>
        <v>0</v>
      </c>
      <c r="J3987" s="4">
        <f t="shared" si="319"/>
        <v>0</v>
      </c>
      <c r="K3987" s="19">
        <f t="shared" si="320"/>
        <v>0</v>
      </c>
    </row>
    <row r="3988" spans="2:11" x14ac:dyDescent="0.35">
      <c r="B3988" t="s">
        <v>768</v>
      </c>
      <c r="C3988" t="s">
        <v>2394</v>
      </c>
      <c r="D3988" t="s">
        <v>76</v>
      </c>
      <c r="E3988">
        <v>142.86416099999988</v>
      </c>
      <c r="F3988">
        <v>15.715057709999989</v>
      </c>
      <c r="G3988" s="1">
        <f t="shared" si="316"/>
        <v>15.715049476226886</v>
      </c>
      <c r="H3988" s="57">
        <f t="shared" si="317"/>
        <v>1</v>
      </c>
      <c r="I3988" s="1">
        <f t="shared" si="318"/>
        <v>16</v>
      </c>
      <c r="J3988" s="4">
        <f t="shared" si="319"/>
        <v>3.3688115141250028E-3</v>
      </c>
      <c r="K3988" s="19">
        <f t="shared" si="320"/>
        <v>171.73527336706439</v>
      </c>
    </row>
    <row r="3989" spans="2:11" x14ac:dyDescent="0.35">
      <c r="B3989" t="s">
        <v>768</v>
      </c>
      <c r="C3989" t="s">
        <v>2041</v>
      </c>
      <c r="D3989" t="s">
        <v>76</v>
      </c>
      <c r="E3989">
        <v>0.98496000000000006</v>
      </c>
      <c r="F3989">
        <v>0.1083456</v>
      </c>
      <c r="G3989" s="1">
        <f t="shared" si="316"/>
        <v>0.10834554323322869</v>
      </c>
      <c r="H3989" s="57">
        <f t="shared" si="317"/>
        <v>1</v>
      </c>
      <c r="I3989" s="1">
        <f t="shared" si="318"/>
        <v>0</v>
      </c>
      <c r="J3989" s="4">
        <f t="shared" si="319"/>
        <v>0</v>
      </c>
      <c r="K3989" s="19">
        <f t="shared" si="320"/>
        <v>0</v>
      </c>
    </row>
    <row r="3990" spans="2:11" x14ac:dyDescent="0.35">
      <c r="B3990" t="s">
        <v>768</v>
      </c>
      <c r="C3990" t="s">
        <v>396</v>
      </c>
      <c r="D3990" t="s">
        <v>76</v>
      </c>
      <c r="E3990">
        <v>2.2691999999999997</v>
      </c>
      <c r="F3990">
        <v>0.24961199999999997</v>
      </c>
      <c r="G3990" s="1">
        <f t="shared" si="316"/>
        <v>0.24961186921787942</v>
      </c>
      <c r="H3990" s="57">
        <f t="shared" si="317"/>
        <v>1</v>
      </c>
      <c r="I3990" s="1">
        <f t="shared" si="318"/>
        <v>0</v>
      </c>
      <c r="J3990" s="4">
        <f t="shared" si="319"/>
        <v>0</v>
      </c>
      <c r="K3990" s="19">
        <f t="shared" si="320"/>
        <v>0</v>
      </c>
    </row>
    <row r="3991" spans="2:11" x14ac:dyDescent="0.35">
      <c r="B3991" t="s">
        <v>768</v>
      </c>
      <c r="C3991" t="s">
        <v>1490</v>
      </c>
      <c r="D3991" t="s">
        <v>76</v>
      </c>
      <c r="E3991">
        <v>2.3033999999999999</v>
      </c>
      <c r="F3991">
        <v>0.25337399999999999</v>
      </c>
      <c r="G3991" s="1">
        <f t="shared" si="316"/>
        <v>0.25337386724681099</v>
      </c>
      <c r="H3991" s="57">
        <f t="shared" si="317"/>
        <v>1</v>
      </c>
      <c r="I3991" s="1">
        <f t="shared" si="318"/>
        <v>0</v>
      </c>
      <c r="J3991" s="4">
        <f t="shared" si="319"/>
        <v>0</v>
      </c>
      <c r="K3991" s="19">
        <f t="shared" si="320"/>
        <v>0</v>
      </c>
    </row>
    <row r="3992" spans="2:11" x14ac:dyDescent="0.35">
      <c r="B3992" t="s">
        <v>768</v>
      </c>
      <c r="C3992" t="s">
        <v>1489</v>
      </c>
      <c r="D3992" t="s">
        <v>76</v>
      </c>
      <c r="E3992">
        <v>1.5183</v>
      </c>
      <c r="F3992">
        <v>0.16701299999999999</v>
      </c>
      <c r="G3992" s="1">
        <f t="shared" si="316"/>
        <v>0.16701291249493494</v>
      </c>
      <c r="H3992" s="57">
        <f t="shared" si="317"/>
        <v>1</v>
      </c>
      <c r="I3992" s="1">
        <f t="shared" si="318"/>
        <v>0</v>
      </c>
      <c r="J3992" s="4">
        <f t="shared" si="319"/>
        <v>0</v>
      </c>
      <c r="K3992" s="19">
        <f t="shared" si="320"/>
        <v>0</v>
      </c>
    </row>
    <row r="3993" spans="2:11" x14ac:dyDescent="0.35">
      <c r="B3993" t="s">
        <v>768</v>
      </c>
      <c r="C3993" t="s">
        <v>1716</v>
      </c>
      <c r="D3993" t="s">
        <v>76</v>
      </c>
      <c r="E3993">
        <v>5.4710000000000002E-2</v>
      </c>
      <c r="F3993">
        <v>6.0181000000000002E-3</v>
      </c>
      <c r="G3993" s="1">
        <f t="shared" si="316"/>
        <v>6.0180968468668185E-3</v>
      </c>
      <c r="H3993" s="57">
        <f t="shared" si="317"/>
        <v>1</v>
      </c>
      <c r="I3993" s="1">
        <f t="shared" si="318"/>
        <v>0</v>
      </c>
      <c r="J3993" s="4">
        <f t="shared" si="319"/>
        <v>0</v>
      </c>
      <c r="K3993" s="19">
        <f t="shared" si="320"/>
        <v>0</v>
      </c>
    </row>
    <row r="3994" spans="2:11" x14ac:dyDescent="0.35">
      <c r="B3994" t="s">
        <v>768</v>
      </c>
      <c r="C3994" t="s">
        <v>2395</v>
      </c>
      <c r="D3994" t="s">
        <v>112</v>
      </c>
      <c r="E3994">
        <v>5.323E-2</v>
      </c>
      <c r="F3994">
        <v>5.8552999999999999E-3</v>
      </c>
      <c r="G3994" s="1">
        <f t="shared" si="316"/>
        <v>5.8552969321645177E-3</v>
      </c>
      <c r="H3994" s="57">
        <f t="shared" si="317"/>
        <v>0.82600678126016336</v>
      </c>
      <c r="I3994" s="1">
        <f t="shared" si="318"/>
        <v>0</v>
      </c>
      <c r="J3994" s="4">
        <f t="shared" si="319"/>
        <v>0</v>
      </c>
      <c r="K3994" s="19">
        <f t="shared" si="320"/>
        <v>0</v>
      </c>
    </row>
    <row r="3995" spans="2:11" x14ac:dyDescent="0.35">
      <c r="B3995" t="s">
        <v>768</v>
      </c>
      <c r="C3995" t="s">
        <v>1581</v>
      </c>
      <c r="D3995" t="s">
        <v>112</v>
      </c>
      <c r="E3995">
        <v>3.3E-4</v>
      </c>
      <c r="F3995">
        <v>3.6300000000000001E-5</v>
      </c>
      <c r="G3995" s="1">
        <f t="shared" si="316"/>
        <v>3.6299980980918485E-5</v>
      </c>
      <c r="H3995" s="57">
        <f t="shared" si="317"/>
        <v>0.82600678126016336</v>
      </c>
      <c r="I3995" s="1">
        <f t="shared" si="318"/>
        <v>0</v>
      </c>
      <c r="J3995" s="4">
        <f t="shared" si="319"/>
        <v>0</v>
      </c>
      <c r="K3995" s="19">
        <f t="shared" si="320"/>
        <v>0</v>
      </c>
    </row>
    <row r="3996" spans="2:11" x14ac:dyDescent="0.35">
      <c r="B3996" t="s">
        <v>768</v>
      </c>
      <c r="C3996" t="s">
        <v>2336</v>
      </c>
      <c r="D3996" t="s">
        <v>112</v>
      </c>
      <c r="E3996">
        <v>0</v>
      </c>
      <c r="F3996">
        <v>0</v>
      </c>
      <c r="G3996" s="1">
        <f t="shared" si="316"/>
        <v>0</v>
      </c>
      <c r="H3996" s="57">
        <f t="shared" si="317"/>
        <v>0.82600678126016336</v>
      </c>
      <c r="I3996" s="1">
        <f t="shared" si="318"/>
        <v>0</v>
      </c>
      <c r="J3996" s="4">
        <f t="shared" si="319"/>
        <v>0</v>
      </c>
      <c r="K3996" s="19">
        <f t="shared" si="320"/>
        <v>0</v>
      </c>
    </row>
    <row r="3997" spans="2:11" x14ac:dyDescent="0.35">
      <c r="B3997" t="s">
        <v>768</v>
      </c>
      <c r="C3997" t="s">
        <v>2396</v>
      </c>
      <c r="D3997" t="s">
        <v>1782</v>
      </c>
      <c r="E3997">
        <v>108.06470899999999</v>
      </c>
      <c r="F3997">
        <v>11.88711799</v>
      </c>
      <c r="G3997" s="1">
        <f t="shared" si="316"/>
        <v>11.88711176184391</v>
      </c>
      <c r="H3997" s="57">
        <f t="shared" si="317"/>
        <v>1</v>
      </c>
      <c r="I3997" s="1">
        <f t="shared" si="318"/>
        <v>12</v>
      </c>
      <c r="J3997" s="4">
        <f t="shared" si="319"/>
        <v>2.5266086355937522E-3</v>
      </c>
      <c r="K3997" s="19">
        <f t="shared" si="320"/>
        <v>128.80145502529831</v>
      </c>
    </row>
    <row r="3998" spans="2:11" x14ac:dyDescent="0.35">
      <c r="B3998" t="s">
        <v>768</v>
      </c>
      <c r="C3998" t="s">
        <v>2397</v>
      </c>
      <c r="D3998" t="s">
        <v>1782</v>
      </c>
      <c r="E3998">
        <v>83.301461000000003</v>
      </c>
      <c r="F3998">
        <v>9.1631607099999997</v>
      </c>
      <c r="G3998" s="1">
        <f t="shared" si="316"/>
        <v>9.1631559090385526</v>
      </c>
      <c r="H3998" s="57">
        <f t="shared" si="317"/>
        <v>1</v>
      </c>
      <c r="I3998" s="1">
        <f t="shared" si="318"/>
        <v>9</v>
      </c>
      <c r="J3998" s="4">
        <f t="shared" si="319"/>
        <v>1.894956476695314E-3</v>
      </c>
      <c r="K3998" s="19">
        <f t="shared" si="320"/>
        <v>96.601091268973718</v>
      </c>
    </row>
    <row r="3999" spans="2:11" x14ac:dyDescent="0.35">
      <c r="B3999" t="s">
        <v>768</v>
      </c>
      <c r="C3999" t="s">
        <v>2398</v>
      </c>
      <c r="D3999" t="s">
        <v>288</v>
      </c>
      <c r="E3999">
        <v>202.51146599999998</v>
      </c>
      <c r="F3999">
        <v>22.276261259999998</v>
      </c>
      <c r="G3999" s="1">
        <f t="shared" si="316"/>
        <v>22.276249588539148</v>
      </c>
      <c r="H3999" s="57">
        <f t="shared" si="317"/>
        <v>1</v>
      </c>
      <c r="I3999" s="1">
        <f t="shared" si="318"/>
        <v>22</v>
      </c>
      <c r="J3999" s="4">
        <f t="shared" si="319"/>
        <v>4.6321158319218786E-3</v>
      </c>
      <c r="K3999" s="19">
        <f t="shared" si="320"/>
        <v>236.13600087971352</v>
      </c>
    </row>
    <row r="4000" spans="2:11" x14ac:dyDescent="0.35">
      <c r="B4000" t="s">
        <v>768</v>
      </c>
      <c r="C4000" t="s">
        <v>2399</v>
      </c>
      <c r="D4000" t="s">
        <v>1784</v>
      </c>
      <c r="E4000">
        <v>5.7441600000000399</v>
      </c>
      <c r="F4000">
        <v>0.63185760000000435</v>
      </c>
      <c r="G4000" s="1">
        <f t="shared" si="316"/>
        <v>0.63185726894349736</v>
      </c>
      <c r="H4000" s="57">
        <f t="shared" si="317"/>
        <v>1</v>
      </c>
      <c r="I4000" s="1">
        <f t="shared" si="318"/>
        <v>1</v>
      </c>
      <c r="J4000" s="4">
        <f t="shared" si="319"/>
        <v>2.1055071963281267E-4</v>
      </c>
      <c r="K4000" s="19">
        <f t="shared" si="320"/>
        <v>10.733454585441525</v>
      </c>
    </row>
    <row r="4001" spans="2:11" x14ac:dyDescent="0.35">
      <c r="B4001" t="s">
        <v>768</v>
      </c>
      <c r="C4001" t="s">
        <v>2399</v>
      </c>
      <c r="D4001" t="s">
        <v>76</v>
      </c>
      <c r="E4001">
        <v>238.691543999999</v>
      </c>
      <c r="F4001">
        <v>26.256069839999888</v>
      </c>
      <c r="G4001" s="1">
        <f t="shared" si="316"/>
        <v>26.256056083351606</v>
      </c>
      <c r="H4001" s="57">
        <f t="shared" si="317"/>
        <v>1</v>
      </c>
      <c r="I4001" s="1">
        <f t="shared" si="318"/>
        <v>26</v>
      </c>
      <c r="J4001" s="4">
        <f t="shared" si="319"/>
        <v>5.4743187104531292E-3</v>
      </c>
      <c r="K4001" s="19">
        <f t="shared" si="320"/>
        <v>279.06981922147963</v>
      </c>
    </row>
    <row r="4002" spans="2:11" x14ac:dyDescent="0.35">
      <c r="B4002" t="s">
        <v>768</v>
      </c>
      <c r="C4002" t="s">
        <v>2399</v>
      </c>
      <c r="D4002" t="s">
        <v>54</v>
      </c>
      <c r="E4002">
        <v>14.659200000000101</v>
      </c>
      <c r="F4002">
        <v>1.6125120000000113</v>
      </c>
      <c r="G4002" s="1">
        <f t="shared" si="316"/>
        <v>1.6125111551378302</v>
      </c>
      <c r="H4002" s="57">
        <f t="shared" si="317"/>
        <v>1</v>
      </c>
      <c r="I4002" s="1">
        <f t="shared" si="318"/>
        <v>2</v>
      </c>
      <c r="J4002" s="4">
        <f t="shared" si="319"/>
        <v>4.2110143926562534E-4</v>
      </c>
      <c r="K4002" s="19">
        <f t="shared" si="320"/>
        <v>21.466909170883049</v>
      </c>
    </row>
    <row r="4003" spans="2:11" x14ac:dyDescent="0.35">
      <c r="B4003" t="s">
        <v>768</v>
      </c>
      <c r="C4003" t="s">
        <v>2400</v>
      </c>
      <c r="D4003" t="s">
        <v>112</v>
      </c>
      <c r="E4003">
        <v>1.0723199999999999</v>
      </c>
      <c r="F4003">
        <v>0.1179552</v>
      </c>
      <c r="G4003" s="1">
        <f t="shared" si="316"/>
        <v>0.11795513819835911</v>
      </c>
      <c r="H4003" s="57">
        <f t="shared" si="317"/>
        <v>0.82600678126016336</v>
      </c>
      <c r="I4003" s="1">
        <f t="shared" si="318"/>
        <v>0</v>
      </c>
      <c r="J4003" s="4">
        <f t="shared" si="319"/>
        <v>0</v>
      </c>
      <c r="K4003" s="19">
        <f t="shared" si="320"/>
        <v>0</v>
      </c>
    </row>
    <row r="4004" spans="2:11" x14ac:dyDescent="0.35">
      <c r="B4004" t="s">
        <v>768</v>
      </c>
      <c r="C4004" t="s">
        <v>2401</v>
      </c>
      <c r="D4004" t="s">
        <v>112</v>
      </c>
      <c r="E4004">
        <v>52.184989000000002</v>
      </c>
      <c r="F4004">
        <v>5.7403487900000005</v>
      </c>
      <c r="G4004" s="1">
        <f t="shared" si="316"/>
        <v>5.740345782392243</v>
      </c>
      <c r="H4004" s="57">
        <f t="shared" si="317"/>
        <v>0.82600678126016336</v>
      </c>
      <c r="I4004" s="1">
        <f t="shared" si="318"/>
        <v>5</v>
      </c>
      <c r="J4004" s="4">
        <f t="shared" si="319"/>
        <v>1.0527535981640634E-3</v>
      </c>
      <c r="K4004" s="19">
        <f t="shared" si="320"/>
        <v>53.667272927207627</v>
      </c>
    </row>
    <row r="4005" spans="2:11" x14ac:dyDescent="0.35">
      <c r="B4005" t="s">
        <v>768</v>
      </c>
      <c r="C4005" t="s">
        <v>2402</v>
      </c>
      <c r="D4005" t="s">
        <v>112</v>
      </c>
      <c r="E4005">
        <v>7.8699300000000001</v>
      </c>
      <c r="F4005">
        <v>0.86569230000000008</v>
      </c>
      <c r="G4005" s="1">
        <f t="shared" si="316"/>
        <v>0.86569184642775698</v>
      </c>
      <c r="H4005" s="57">
        <f t="shared" si="317"/>
        <v>0.82600678126016336</v>
      </c>
      <c r="I4005" s="1">
        <f t="shared" si="318"/>
        <v>1</v>
      </c>
      <c r="J4005" s="4">
        <f t="shared" si="319"/>
        <v>2.1055071963281267E-4</v>
      </c>
      <c r="K4005" s="19">
        <f t="shared" si="320"/>
        <v>10.733454585441525</v>
      </c>
    </row>
    <row r="4006" spans="2:11" x14ac:dyDescent="0.35">
      <c r="B4006" t="s">
        <v>768</v>
      </c>
      <c r="C4006" t="s">
        <v>2402</v>
      </c>
      <c r="D4006" t="s">
        <v>112</v>
      </c>
      <c r="E4006">
        <v>3.2077600000000004</v>
      </c>
      <c r="F4006">
        <v>0.35285360000000004</v>
      </c>
      <c r="G4006" s="1">
        <f t="shared" si="316"/>
        <v>0.35285341512530632</v>
      </c>
      <c r="H4006" s="57">
        <f t="shared" si="317"/>
        <v>0.82600678126016336</v>
      </c>
      <c r="I4006" s="1">
        <f t="shared" si="318"/>
        <v>0</v>
      </c>
      <c r="J4006" s="4">
        <f t="shared" si="319"/>
        <v>0</v>
      </c>
      <c r="K4006" s="19">
        <f t="shared" si="320"/>
        <v>0</v>
      </c>
    </row>
    <row r="4007" spans="2:11" x14ac:dyDescent="0.35">
      <c r="B4007" t="s">
        <v>768</v>
      </c>
      <c r="C4007" t="s">
        <v>2402</v>
      </c>
      <c r="D4007" t="s">
        <v>112</v>
      </c>
      <c r="E4007">
        <v>6.1531799999999999</v>
      </c>
      <c r="F4007">
        <v>0.67684979999999995</v>
      </c>
      <c r="G4007" s="1">
        <f t="shared" si="316"/>
        <v>0.67684944537020597</v>
      </c>
      <c r="H4007" s="57">
        <f t="shared" si="317"/>
        <v>0.82600678126016336</v>
      </c>
      <c r="I4007" s="1">
        <f t="shared" si="318"/>
        <v>1</v>
      </c>
      <c r="J4007" s="4">
        <f t="shared" si="319"/>
        <v>2.1055071963281267E-4</v>
      </c>
      <c r="K4007" s="19">
        <f t="shared" si="320"/>
        <v>10.733454585441525</v>
      </c>
    </row>
    <row r="4008" spans="2:11" x14ac:dyDescent="0.35">
      <c r="B4008" t="s">
        <v>768</v>
      </c>
      <c r="C4008" t="s">
        <v>2403</v>
      </c>
      <c r="D4008" t="s">
        <v>1782</v>
      </c>
      <c r="E4008">
        <v>295.99220000000003</v>
      </c>
      <c r="F4008">
        <v>32.559142000000001</v>
      </c>
      <c r="G4008" s="1">
        <f t="shared" si="316"/>
        <v>32.559124940909754</v>
      </c>
      <c r="H4008" s="57">
        <f t="shared" si="317"/>
        <v>1</v>
      </c>
      <c r="I4008" s="1">
        <f t="shared" si="318"/>
        <v>33</v>
      </c>
      <c r="J4008" s="4">
        <f t="shared" si="319"/>
        <v>6.9481737478828184E-3</v>
      </c>
      <c r="K4008" s="19">
        <f t="shared" si="320"/>
        <v>354.2040013195703</v>
      </c>
    </row>
    <row r="4009" spans="2:11" x14ac:dyDescent="0.35">
      <c r="B4009" t="s">
        <v>768</v>
      </c>
      <c r="C4009" t="s">
        <v>2366</v>
      </c>
      <c r="D4009" t="s">
        <v>288</v>
      </c>
      <c r="E4009">
        <v>191.71619999999979</v>
      </c>
      <c r="F4009">
        <v>21.088781999999977</v>
      </c>
      <c r="G4009" s="1">
        <f t="shared" si="316"/>
        <v>21.088770950708959</v>
      </c>
      <c r="H4009" s="57">
        <f t="shared" si="317"/>
        <v>1</v>
      </c>
      <c r="I4009" s="1">
        <f t="shared" si="318"/>
        <v>21</v>
      </c>
      <c r="J4009" s="4">
        <f t="shared" si="319"/>
        <v>4.4215651122890666E-3</v>
      </c>
      <c r="K4009" s="19">
        <f t="shared" si="320"/>
        <v>225.40254629427204</v>
      </c>
    </row>
    <row r="4010" spans="2:11" x14ac:dyDescent="0.35">
      <c r="B4010" t="s">
        <v>768</v>
      </c>
      <c r="C4010" t="s">
        <v>2404</v>
      </c>
      <c r="D4010" t="s">
        <v>459</v>
      </c>
      <c r="E4010">
        <v>452.81360000000001</v>
      </c>
      <c r="F4010">
        <v>49.809495999999996</v>
      </c>
      <c r="G4010" s="1">
        <f t="shared" si="316"/>
        <v>49.809469902730996</v>
      </c>
      <c r="H4010" s="57">
        <f t="shared" si="317"/>
        <v>1</v>
      </c>
      <c r="I4010" s="1">
        <f t="shared" si="318"/>
        <v>50</v>
      </c>
      <c r="J4010" s="4">
        <f t="shared" si="319"/>
        <v>1.0527535981640634E-2</v>
      </c>
      <c r="K4010" s="19">
        <f t="shared" si="320"/>
        <v>536.67272927207625</v>
      </c>
    </row>
    <row r="4011" spans="2:11" x14ac:dyDescent="0.35">
      <c r="B4011" t="s">
        <v>768</v>
      </c>
      <c r="C4011" t="s">
        <v>2405</v>
      </c>
      <c r="D4011" t="s">
        <v>1784</v>
      </c>
      <c r="E4011">
        <v>16.536602999999999</v>
      </c>
      <c r="F4011">
        <v>1.8190263299999998</v>
      </c>
      <c r="G4011" s="1">
        <f t="shared" si="316"/>
        <v>1.819025376936362</v>
      </c>
      <c r="H4011" s="57">
        <f t="shared" si="317"/>
        <v>1</v>
      </c>
      <c r="I4011" s="1">
        <f t="shared" si="318"/>
        <v>2</v>
      </c>
      <c r="J4011" s="4">
        <f t="shared" si="319"/>
        <v>4.2110143926562534E-4</v>
      </c>
      <c r="K4011" s="19">
        <f t="shared" si="320"/>
        <v>21.466909170883049</v>
      </c>
    </row>
    <row r="4012" spans="2:11" x14ac:dyDescent="0.35">
      <c r="B4012" t="s">
        <v>768</v>
      </c>
      <c r="C4012" t="s">
        <v>2405</v>
      </c>
      <c r="D4012" t="s">
        <v>76</v>
      </c>
      <c r="E4012">
        <v>0.72606199999999999</v>
      </c>
      <c r="F4012">
        <v>7.9866820000000005E-2</v>
      </c>
      <c r="G4012" s="1">
        <f t="shared" si="316"/>
        <v>7.9866778154447385E-2</v>
      </c>
      <c r="H4012" s="57">
        <f t="shared" si="317"/>
        <v>1</v>
      </c>
      <c r="I4012" s="1">
        <f t="shared" si="318"/>
        <v>0</v>
      </c>
      <c r="J4012" s="4">
        <f t="shared" si="319"/>
        <v>0</v>
      </c>
      <c r="K4012" s="19">
        <f t="shared" si="320"/>
        <v>0</v>
      </c>
    </row>
    <row r="4013" spans="2:11" x14ac:dyDescent="0.35">
      <c r="B4013" t="s">
        <v>768</v>
      </c>
      <c r="C4013" t="s">
        <v>2406</v>
      </c>
      <c r="D4013" t="s">
        <v>76</v>
      </c>
      <c r="E4013">
        <v>399.83335199999601</v>
      </c>
      <c r="F4013">
        <v>43.981668719999561</v>
      </c>
      <c r="G4013" s="1">
        <f t="shared" si="316"/>
        <v>43.981645676171937</v>
      </c>
      <c r="H4013" s="57">
        <f t="shared" si="317"/>
        <v>1</v>
      </c>
      <c r="I4013" s="1">
        <f t="shared" si="318"/>
        <v>44</v>
      </c>
      <c r="J4013" s="4">
        <f t="shared" si="319"/>
        <v>9.2642316638437573E-3</v>
      </c>
      <c r="K4013" s="19">
        <f t="shared" si="320"/>
        <v>472.27200175942704</v>
      </c>
    </row>
    <row r="4014" spans="2:11" x14ac:dyDescent="0.35">
      <c r="B4014" t="s">
        <v>768</v>
      </c>
      <c r="C4014" t="s">
        <v>2382</v>
      </c>
      <c r="D4014" t="s">
        <v>76</v>
      </c>
      <c r="E4014">
        <v>4.8397700000000006</v>
      </c>
      <c r="F4014">
        <v>0.53237470000000009</v>
      </c>
      <c r="G4014" s="1">
        <f t="shared" si="316"/>
        <v>0.53237442106672683</v>
      </c>
      <c r="H4014" s="57">
        <f t="shared" si="317"/>
        <v>1</v>
      </c>
      <c r="I4014" s="1">
        <f t="shared" si="318"/>
        <v>1</v>
      </c>
      <c r="J4014" s="4">
        <f t="shared" si="319"/>
        <v>2.1055071963281267E-4</v>
      </c>
      <c r="K4014" s="19">
        <f t="shared" si="320"/>
        <v>10.733454585441525</v>
      </c>
    </row>
    <row r="4015" spans="2:11" x14ac:dyDescent="0.35">
      <c r="B4015" t="s">
        <v>768</v>
      </c>
      <c r="C4015" t="s">
        <v>2407</v>
      </c>
      <c r="D4015" t="s">
        <v>47</v>
      </c>
      <c r="E4015">
        <v>385.55432500000006</v>
      </c>
      <c r="F4015">
        <v>42.410975750000006</v>
      </c>
      <c r="G4015" s="1">
        <f t="shared" si="316"/>
        <v>42.41095352912383</v>
      </c>
      <c r="H4015" s="57">
        <f t="shared" si="317"/>
        <v>1</v>
      </c>
      <c r="I4015" s="1">
        <f t="shared" si="318"/>
        <v>42</v>
      </c>
      <c r="J4015" s="4">
        <f t="shared" si="319"/>
        <v>8.8431302245781333E-3</v>
      </c>
      <c r="K4015" s="19">
        <f t="shared" si="320"/>
        <v>450.80509258854408</v>
      </c>
    </row>
    <row r="4016" spans="2:11" x14ac:dyDescent="0.35">
      <c r="B4016" t="s">
        <v>768</v>
      </c>
      <c r="C4016" t="s">
        <v>220</v>
      </c>
      <c r="D4016" t="s">
        <v>191</v>
      </c>
      <c r="E4016">
        <v>436.22479999999996</v>
      </c>
      <c r="F4016">
        <v>47.984728000000004</v>
      </c>
      <c r="G4016" s="1">
        <f t="shared" ref="G4016:G4079" si="321">F4016*($G$3/$F$3)</f>
        <v>47.98470285880294</v>
      </c>
      <c r="H4016" s="57">
        <f t="shared" ref="H4016:H4079" si="322">+VLOOKUP(D4016,$P$8:$AF$357,17,0)</f>
        <v>1</v>
      </c>
      <c r="I4016" s="1">
        <f t="shared" ref="I4016:I4079" si="323">+ROUND(H4016*G4016,0)</f>
        <v>48</v>
      </c>
      <c r="J4016" s="4">
        <f t="shared" ref="J4016:J4079" si="324">$J$3*(I4016/$I$4)</f>
        <v>1.0106434542375009E-2</v>
      </c>
      <c r="K4016" s="19">
        <f t="shared" ref="K4016:K4079" si="325">$L$3*J4016</f>
        <v>515.20582010119324</v>
      </c>
    </row>
    <row r="4017" spans="2:11" x14ac:dyDescent="0.35">
      <c r="B4017" t="s">
        <v>768</v>
      </c>
      <c r="C4017" t="s">
        <v>219</v>
      </c>
      <c r="D4017" t="s">
        <v>191</v>
      </c>
      <c r="E4017">
        <v>415.25749999999999</v>
      </c>
      <c r="F4017">
        <v>45.678325000000001</v>
      </c>
      <c r="G4017" s="1">
        <f t="shared" si="321"/>
        <v>45.678301067223508</v>
      </c>
      <c r="H4017" s="57">
        <f t="shared" si="322"/>
        <v>1</v>
      </c>
      <c r="I4017" s="1">
        <f t="shared" si="323"/>
        <v>46</v>
      </c>
      <c r="J4017" s="4">
        <f t="shared" si="324"/>
        <v>9.685333103109383E-3</v>
      </c>
      <c r="K4017" s="19">
        <f t="shared" si="325"/>
        <v>493.73891093031011</v>
      </c>
    </row>
    <row r="4018" spans="2:11" x14ac:dyDescent="0.35">
      <c r="B4018" t="s">
        <v>768</v>
      </c>
      <c r="C4018" t="s">
        <v>2408</v>
      </c>
      <c r="D4018" t="s">
        <v>716</v>
      </c>
      <c r="E4018">
        <v>1050.1611079999991</v>
      </c>
      <c r="F4018">
        <v>115.5177218799999</v>
      </c>
      <c r="G4018" s="1">
        <f t="shared" si="321"/>
        <v>115.51766135545529</v>
      </c>
      <c r="H4018" s="57">
        <f t="shared" si="322"/>
        <v>1</v>
      </c>
      <c r="I4018" s="1">
        <f t="shared" si="323"/>
        <v>116</v>
      </c>
      <c r="J4018" s="4">
        <f t="shared" si="324"/>
        <v>2.4423883477406271E-2</v>
      </c>
      <c r="K4018" s="19">
        <f t="shared" si="325"/>
        <v>1245.0807319112168</v>
      </c>
    </row>
    <row r="4019" spans="2:11" x14ac:dyDescent="0.35">
      <c r="B4019" t="s">
        <v>768</v>
      </c>
      <c r="C4019" t="s">
        <v>2409</v>
      </c>
      <c r="D4019" t="s">
        <v>47</v>
      </c>
      <c r="E4019">
        <v>189.57357599999941</v>
      </c>
      <c r="F4019">
        <v>20.853093359999935</v>
      </c>
      <c r="G4019" s="1">
        <f t="shared" si="321"/>
        <v>20.853082434196008</v>
      </c>
      <c r="H4019" s="57">
        <f t="shared" si="322"/>
        <v>1</v>
      </c>
      <c r="I4019" s="1">
        <f t="shared" si="323"/>
        <v>21</v>
      </c>
      <c r="J4019" s="4">
        <f t="shared" si="324"/>
        <v>4.4215651122890666E-3</v>
      </c>
      <c r="K4019" s="19">
        <f t="shared" si="325"/>
        <v>225.40254629427204</v>
      </c>
    </row>
    <row r="4020" spans="2:11" x14ac:dyDescent="0.35">
      <c r="B4020" t="s">
        <v>768</v>
      </c>
      <c r="C4020" t="s">
        <v>2410</v>
      </c>
      <c r="D4020" t="s">
        <v>1782</v>
      </c>
      <c r="E4020">
        <v>178.94724000000011</v>
      </c>
      <c r="F4020">
        <v>19.684196400000012</v>
      </c>
      <c r="G4020" s="1">
        <f t="shared" si="321"/>
        <v>19.684186086629875</v>
      </c>
      <c r="H4020" s="57">
        <f t="shared" si="322"/>
        <v>1</v>
      </c>
      <c r="I4020" s="1">
        <f t="shared" si="323"/>
        <v>20</v>
      </c>
      <c r="J4020" s="4">
        <f t="shared" si="324"/>
        <v>4.2110143926562538E-3</v>
      </c>
      <c r="K4020" s="19">
        <f t="shared" si="325"/>
        <v>214.66909170883051</v>
      </c>
    </row>
    <row r="4021" spans="2:11" x14ac:dyDescent="0.35">
      <c r="B4021" t="s">
        <v>768</v>
      </c>
      <c r="C4021" t="s">
        <v>2411</v>
      </c>
      <c r="D4021" t="s">
        <v>47</v>
      </c>
      <c r="E4021">
        <v>286.49673600000006</v>
      </c>
      <c r="F4021">
        <v>31.514640960000001</v>
      </c>
      <c r="G4021" s="1">
        <f t="shared" si="321"/>
        <v>31.514624448167343</v>
      </c>
      <c r="H4021" s="57">
        <f t="shared" si="322"/>
        <v>1</v>
      </c>
      <c r="I4021" s="1">
        <f t="shared" si="323"/>
        <v>32</v>
      </c>
      <c r="J4021" s="4">
        <f t="shared" si="324"/>
        <v>6.7376230282500055E-3</v>
      </c>
      <c r="K4021" s="19">
        <f t="shared" si="325"/>
        <v>343.47054673412879</v>
      </c>
    </row>
    <row r="4022" spans="2:11" x14ac:dyDescent="0.35">
      <c r="B4022" t="s">
        <v>768</v>
      </c>
      <c r="C4022" t="s">
        <v>2412</v>
      </c>
      <c r="D4022" t="s">
        <v>288</v>
      </c>
      <c r="E4022">
        <v>31.589181000000004</v>
      </c>
      <c r="F4022">
        <v>3.4748099100000003</v>
      </c>
      <c r="G4022" s="1">
        <f t="shared" si="321"/>
        <v>3.4748080894023987</v>
      </c>
      <c r="H4022" s="57">
        <f t="shared" si="322"/>
        <v>1</v>
      </c>
      <c r="I4022" s="1">
        <f t="shared" si="323"/>
        <v>3</v>
      </c>
      <c r="J4022" s="4">
        <f t="shared" si="324"/>
        <v>6.3165215889843804E-4</v>
      </c>
      <c r="K4022" s="19">
        <f t="shared" si="325"/>
        <v>32.200363756324577</v>
      </c>
    </row>
    <row r="4023" spans="2:11" x14ac:dyDescent="0.35">
      <c r="B4023" t="s">
        <v>768</v>
      </c>
      <c r="C4023" t="s">
        <v>2413</v>
      </c>
      <c r="D4023" t="s">
        <v>76</v>
      </c>
      <c r="E4023">
        <v>25.926479999999501</v>
      </c>
      <c r="F4023">
        <v>2.851912799999945</v>
      </c>
      <c r="G4023" s="1">
        <f t="shared" si="321"/>
        <v>2.8519113057640766</v>
      </c>
      <c r="H4023" s="57">
        <f t="shared" si="322"/>
        <v>1</v>
      </c>
      <c r="I4023" s="1">
        <f t="shared" si="323"/>
        <v>3</v>
      </c>
      <c r="J4023" s="4">
        <f t="shared" si="324"/>
        <v>6.3165215889843804E-4</v>
      </c>
      <c r="K4023" s="19">
        <f t="shared" si="325"/>
        <v>32.200363756324577</v>
      </c>
    </row>
    <row r="4024" spans="2:11" x14ac:dyDescent="0.35">
      <c r="B4024" t="s">
        <v>768</v>
      </c>
      <c r="C4024" t="s">
        <v>2414</v>
      </c>
      <c r="D4024" t="s">
        <v>76</v>
      </c>
      <c r="E4024">
        <v>655.960337999996</v>
      </c>
      <c r="F4024">
        <v>72.155637179999559</v>
      </c>
      <c r="G4024" s="1">
        <f t="shared" si="321"/>
        <v>72.155599374656703</v>
      </c>
      <c r="H4024" s="57">
        <f t="shared" si="322"/>
        <v>1</v>
      </c>
      <c r="I4024" s="1">
        <f t="shared" si="323"/>
        <v>72</v>
      </c>
      <c r="J4024" s="4">
        <f t="shared" si="324"/>
        <v>1.5159651813562512E-2</v>
      </c>
      <c r="K4024" s="19">
        <f t="shared" si="325"/>
        <v>772.80873015178975</v>
      </c>
    </row>
    <row r="4025" spans="2:11" x14ac:dyDescent="0.35">
      <c r="B4025" t="s">
        <v>768</v>
      </c>
      <c r="C4025" t="s">
        <v>2414</v>
      </c>
      <c r="D4025" t="s">
        <v>76</v>
      </c>
      <c r="E4025">
        <v>637.382419999999</v>
      </c>
      <c r="F4025">
        <v>70.112066199999887</v>
      </c>
      <c r="G4025" s="1">
        <f t="shared" si="321"/>
        <v>70.112029465368963</v>
      </c>
      <c r="H4025" s="57">
        <f t="shared" si="322"/>
        <v>1</v>
      </c>
      <c r="I4025" s="1">
        <f t="shared" si="323"/>
        <v>70</v>
      </c>
      <c r="J4025" s="4">
        <f t="shared" si="324"/>
        <v>1.4738550374296886E-2</v>
      </c>
      <c r="K4025" s="19">
        <f t="shared" si="325"/>
        <v>751.34182098090673</v>
      </c>
    </row>
    <row r="4026" spans="2:11" x14ac:dyDescent="0.35">
      <c r="B4026" t="s">
        <v>768</v>
      </c>
      <c r="C4026" t="s">
        <v>2415</v>
      </c>
      <c r="D4026" t="s">
        <v>76</v>
      </c>
      <c r="E4026">
        <v>37.626239999999996</v>
      </c>
      <c r="F4026">
        <v>4.1388863999999996</v>
      </c>
      <c r="G4026" s="1">
        <f t="shared" si="321"/>
        <v>4.1388842314650729</v>
      </c>
      <c r="H4026" s="57">
        <f t="shared" si="322"/>
        <v>1</v>
      </c>
      <c r="I4026" s="1">
        <f t="shared" si="323"/>
        <v>4</v>
      </c>
      <c r="J4026" s="4">
        <f t="shared" si="324"/>
        <v>8.4220287853125069E-4</v>
      </c>
      <c r="K4026" s="19">
        <f t="shared" si="325"/>
        <v>42.933818341766099</v>
      </c>
    </row>
    <row r="4027" spans="2:11" x14ac:dyDescent="0.35">
      <c r="B4027" t="s">
        <v>768</v>
      </c>
      <c r="C4027" t="s">
        <v>2416</v>
      </c>
      <c r="D4027" t="s">
        <v>47</v>
      </c>
      <c r="E4027">
        <v>430.13005000000004</v>
      </c>
      <c r="F4027">
        <v>47.314305500000003</v>
      </c>
      <c r="G4027" s="1">
        <f t="shared" si="321"/>
        <v>47.314280710065205</v>
      </c>
      <c r="H4027" s="57">
        <f t="shared" si="322"/>
        <v>1</v>
      </c>
      <c r="I4027" s="1">
        <f t="shared" si="323"/>
        <v>47</v>
      </c>
      <c r="J4027" s="4">
        <f t="shared" si="324"/>
        <v>9.8958838227421967E-3</v>
      </c>
      <c r="K4027" s="19">
        <f t="shared" si="325"/>
        <v>504.47236551575168</v>
      </c>
    </row>
    <row r="4028" spans="2:11" x14ac:dyDescent="0.35">
      <c r="B4028" t="s">
        <v>768</v>
      </c>
      <c r="C4028" t="s">
        <v>2417</v>
      </c>
      <c r="D4028" t="s">
        <v>112</v>
      </c>
      <c r="E4028">
        <v>18.415980000000001</v>
      </c>
      <c r="F4028">
        <v>2.0257578000000001</v>
      </c>
      <c r="G4028" s="1">
        <f t="shared" si="321"/>
        <v>2.025756738621137</v>
      </c>
      <c r="H4028" s="57">
        <f t="shared" si="322"/>
        <v>0.82600678126016336</v>
      </c>
      <c r="I4028" s="1">
        <f t="shared" si="323"/>
        <v>2</v>
      </c>
      <c r="J4028" s="4">
        <f t="shared" si="324"/>
        <v>4.2110143926562534E-4</v>
      </c>
      <c r="K4028" s="19">
        <f t="shared" si="325"/>
        <v>21.466909170883049</v>
      </c>
    </row>
    <row r="4029" spans="2:11" x14ac:dyDescent="0.35">
      <c r="B4029" t="s">
        <v>768</v>
      </c>
      <c r="C4029" t="s">
        <v>1070</v>
      </c>
      <c r="D4029" t="s">
        <v>47</v>
      </c>
      <c r="E4029">
        <v>93.713030000000003</v>
      </c>
      <c r="F4029">
        <v>10.308433300000001</v>
      </c>
      <c r="G4029" s="1">
        <f t="shared" si="321"/>
        <v>10.308427898982556</v>
      </c>
      <c r="H4029" s="57">
        <f t="shared" si="322"/>
        <v>1</v>
      </c>
      <c r="I4029" s="1">
        <f t="shared" si="323"/>
        <v>10</v>
      </c>
      <c r="J4029" s="4">
        <f t="shared" si="324"/>
        <v>2.1055071963281269E-3</v>
      </c>
      <c r="K4029" s="19">
        <f t="shared" si="325"/>
        <v>107.33454585441525</v>
      </c>
    </row>
    <row r="4030" spans="2:11" x14ac:dyDescent="0.35">
      <c r="B4030" t="s">
        <v>768</v>
      </c>
      <c r="C4030" t="s">
        <v>1070</v>
      </c>
      <c r="D4030" t="s">
        <v>47</v>
      </c>
      <c r="E4030">
        <v>194.06527000000011</v>
      </c>
      <c r="F4030">
        <v>21.347179700000012</v>
      </c>
      <c r="G4030" s="1">
        <f t="shared" si="321"/>
        <v>21.347168515323681</v>
      </c>
      <c r="H4030" s="57">
        <f t="shared" si="322"/>
        <v>1</v>
      </c>
      <c r="I4030" s="1">
        <f t="shared" si="323"/>
        <v>21</v>
      </c>
      <c r="J4030" s="4">
        <f t="shared" si="324"/>
        <v>4.4215651122890666E-3</v>
      </c>
      <c r="K4030" s="19">
        <f t="shared" si="325"/>
        <v>225.40254629427204</v>
      </c>
    </row>
    <row r="4031" spans="2:11" x14ac:dyDescent="0.35">
      <c r="B4031" t="s">
        <v>768</v>
      </c>
      <c r="C4031" t="s">
        <v>2418</v>
      </c>
      <c r="D4031" t="s">
        <v>112</v>
      </c>
      <c r="E4031">
        <v>86.475390000000004</v>
      </c>
      <c r="F4031">
        <v>9.5122929000000003</v>
      </c>
      <c r="G4031" s="1">
        <f t="shared" si="321"/>
        <v>9.512287916113662</v>
      </c>
      <c r="H4031" s="57">
        <f t="shared" si="322"/>
        <v>0.82600678126016336</v>
      </c>
      <c r="I4031" s="1">
        <f t="shared" si="323"/>
        <v>8</v>
      </c>
      <c r="J4031" s="4">
        <f t="shared" si="324"/>
        <v>1.6844057570625014E-3</v>
      </c>
      <c r="K4031" s="19">
        <f t="shared" si="325"/>
        <v>85.867636683532197</v>
      </c>
    </row>
    <row r="4032" spans="2:11" x14ac:dyDescent="0.35">
      <c r="B4032" t="s">
        <v>768</v>
      </c>
      <c r="C4032" t="s">
        <v>2419</v>
      </c>
      <c r="D4032" t="s">
        <v>112</v>
      </c>
      <c r="E4032">
        <v>27.575700000000001</v>
      </c>
      <c r="F4032">
        <v>3.0333270000000003</v>
      </c>
      <c r="G4032" s="1">
        <f t="shared" si="321"/>
        <v>3.0333254107136782</v>
      </c>
      <c r="H4032" s="57">
        <f t="shared" si="322"/>
        <v>0.82600678126016336</v>
      </c>
      <c r="I4032" s="1">
        <f t="shared" si="323"/>
        <v>3</v>
      </c>
      <c r="J4032" s="4">
        <f t="shared" si="324"/>
        <v>6.3165215889843804E-4</v>
      </c>
      <c r="K4032" s="19">
        <f t="shared" si="325"/>
        <v>32.200363756324577</v>
      </c>
    </row>
    <row r="4033" spans="2:11" x14ac:dyDescent="0.35">
      <c r="B4033" t="s">
        <v>768</v>
      </c>
      <c r="C4033" t="s">
        <v>2420</v>
      </c>
      <c r="D4033" t="s">
        <v>76</v>
      </c>
      <c r="E4033">
        <v>168.85860199999988</v>
      </c>
      <c r="F4033">
        <v>18.574446219999988</v>
      </c>
      <c r="G4033" s="1">
        <f t="shared" si="321"/>
        <v>18.574436488074181</v>
      </c>
      <c r="H4033" s="57">
        <f t="shared" si="322"/>
        <v>1</v>
      </c>
      <c r="I4033" s="1">
        <f t="shared" si="323"/>
        <v>19</v>
      </c>
      <c r="J4033" s="4">
        <f t="shared" si="324"/>
        <v>4.0004636730234409E-3</v>
      </c>
      <c r="K4033" s="19">
        <f t="shared" si="325"/>
        <v>203.93563712338897</v>
      </c>
    </row>
    <row r="4034" spans="2:11" x14ac:dyDescent="0.35">
      <c r="B4034" t="s">
        <v>768</v>
      </c>
      <c r="C4034" t="s">
        <v>2308</v>
      </c>
      <c r="D4034" t="s">
        <v>112</v>
      </c>
      <c r="E4034">
        <v>2.2600000000000002E-2</v>
      </c>
      <c r="F4034">
        <v>2.4860000000000004E-3</v>
      </c>
      <c r="G4034" s="1">
        <f t="shared" si="321"/>
        <v>2.4859986974810843E-3</v>
      </c>
      <c r="H4034" s="57">
        <f t="shared" si="322"/>
        <v>0.82600678126016336</v>
      </c>
      <c r="I4034" s="1">
        <f t="shared" si="323"/>
        <v>0</v>
      </c>
      <c r="J4034" s="4">
        <f t="shared" si="324"/>
        <v>0</v>
      </c>
      <c r="K4034" s="19">
        <f t="shared" si="325"/>
        <v>0</v>
      </c>
    </row>
    <row r="4035" spans="2:11" x14ac:dyDescent="0.35">
      <c r="B4035" t="s">
        <v>768</v>
      </c>
      <c r="C4035" t="s">
        <v>1681</v>
      </c>
      <c r="D4035" t="s">
        <v>112</v>
      </c>
      <c r="E4035">
        <v>2.6199999999999999E-3</v>
      </c>
      <c r="F4035">
        <v>2.8820000000000001E-4</v>
      </c>
      <c r="G4035" s="1">
        <f t="shared" si="321"/>
        <v>2.8819984900001948E-4</v>
      </c>
      <c r="H4035" s="57">
        <f t="shared" si="322"/>
        <v>0.82600678126016336</v>
      </c>
      <c r="I4035" s="1">
        <f t="shared" si="323"/>
        <v>0</v>
      </c>
      <c r="J4035" s="4">
        <f t="shared" si="324"/>
        <v>0</v>
      </c>
      <c r="K4035" s="19">
        <f t="shared" si="325"/>
        <v>0</v>
      </c>
    </row>
    <row r="4036" spans="2:11" x14ac:dyDescent="0.35">
      <c r="B4036" t="s">
        <v>768</v>
      </c>
      <c r="C4036" t="s">
        <v>370</v>
      </c>
      <c r="D4036" t="s">
        <v>76</v>
      </c>
      <c r="E4036">
        <v>0.996</v>
      </c>
      <c r="F4036">
        <v>0.10956</v>
      </c>
      <c r="G4036" s="1">
        <f t="shared" si="321"/>
        <v>0.10955994259695397</v>
      </c>
      <c r="H4036" s="57">
        <f t="shared" si="322"/>
        <v>1</v>
      </c>
      <c r="I4036" s="1">
        <f t="shared" si="323"/>
        <v>0</v>
      </c>
      <c r="J4036" s="4">
        <f t="shared" si="324"/>
        <v>0</v>
      </c>
      <c r="K4036" s="19">
        <f t="shared" si="325"/>
        <v>0</v>
      </c>
    </row>
    <row r="4037" spans="2:11" x14ac:dyDescent="0.35">
      <c r="B4037" t="s">
        <v>768</v>
      </c>
      <c r="C4037" t="s">
        <v>2030</v>
      </c>
      <c r="D4037" t="s">
        <v>76</v>
      </c>
      <c r="E4037">
        <v>2.3584800000000001</v>
      </c>
      <c r="F4037">
        <v>0.25943280000000002</v>
      </c>
      <c r="G4037" s="1">
        <f t="shared" si="321"/>
        <v>0.25943266407235344</v>
      </c>
      <c r="H4037" s="57">
        <f t="shared" si="322"/>
        <v>1</v>
      </c>
      <c r="I4037" s="1">
        <f t="shared" si="323"/>
        <v>0</v>
      </c>
      <c r="J4037" s="4">
        <f t="shared" si="324"/>
        <v>0</v>
      </c>
      <c r="K4037" s="19">
        <f t="shared" si="325"/>
        <v>0</v>
      </c>
    </row>
    <row r="4038" spans="2:11" x14ac:dyDescent="0.35">
      <c r="B4038" t="s">
        <v>768</v>
      </c>
      <c r="C4038" t="s">
        <v>267</v>
      </c>
      <c r="D4038" t="s">
        <v>76</v>
      </c>
      <c r="E4038">
        <v>0.21719999999999998</v>
      </c>
      <c r="F4038">
        <v>2.3891999999999997E-2</v>
      </c>
      <c r="G4038" s="1">
        <f t="shared" si="321"/>
        <v>2.3891987481986343E-2</v>
      </c>
      <c r="H4038" s="57">
        <f t="shared" si="322"/>
        <v>1</v>
      </c>
      <c r="I4038" s="1">
        <f t="shared" si="323"/>
        <v>0</v>
      </c>
      <c r="J4038" s="4">
        <f t="shared" si="324"/>
        <v>0</v>
      </c>
      <c r="K4038" s="19">
        <f t="shared" si="325"/>
        <v>0</v>
      </c>
    </row>
    <row r="4039" spans="2:11" x14ac:dyDescent="0.35">
      <c r="B4039" t="s">
        <v>768</v>
      </c>
      <c r="C4039" t="s">
        <v>279</v>
      </c>
      <c r="D4039" t="s">
        <v>76</v>
      </c>
      <c r="E4039">
        <v>99.11999999999999</v>
      </c>
      <c r="F4039">
        <v>10.9032</v>
      </c>
      <c r="G4039" s="1">
        <f t="shared" si="321"/>
        <v>10.903194287359515</v>
      </c>
      <c r="H4039" s="57">
        <f t="shared" si="322"/>
        <v>1</v>
      </c>
      <c r="I4039" s="1">
        <f t="shared" si="323"/>
        <v>11</v>
      </c>
      <c r="J4039" s="4">
        <f t="shared" si="324"/>
        <v>2.3160579159609393E-3</v>
      </c>
      <c r="K4039" s="19">
        <f t="shared" si="325"/>
        <v>118.06800043985676</v>
      </c>
    </row>
    <row r="4040" spans="2:11" x14ac:dyDescent="0.35">
      <c r="B4040" t="s">
        <v>768</v>
      </c>
      <c r="C4040" t="s">
        <v>2276</v>
      </c>
      <c r="D4040" t="s">
        <v>76</v>
      </c>
      <c r="E4040">
        <v>1.0500000000000002E-3</v>
      </c>
      <c r="F4040">
        <v>1.1550000000000002E-4</v>
      </c>
      <c r="G4040" s="1">
        <f t="shared" si="321"/>
        <v>1.1549993948474064E-4</v>
      </c>
      <c r="H4040" s="57">
        <f t="shared" si="322"/>
        <v>1</v>
      </c>
      <c r="I4040" s="1">
        <f t="shared" si="323"/>
        <v>0</v>
      </c>
      <c r="J4040" s="4">
        <f t="shared" si="324"/>
        <v>0</v>
      </c>
      <c r="K4040" s="19">
        <f t="shared" si="325"/>
        <v>0</v>
      </c>
    </row>
    <row r="4041" spans="2:11" x14ac:dyDescent="0.35">
      <c r="B4041" t="s">
        <v>768</v>
      </c>
      <c r="C4041" t="s">
        <v>354</v>
      </c>
      <c r="D4041" t="s">
        <v>112</v>
      </c>
      <c r="E4041">
        <v>5.2397999999999998</v>
      </c>
      <c r="F4041">
        <v>0.57637799999999995</v>
      </c>
      <c r="G4041" s="1">
        <f t="shared" si="321"/>
        <v>0.57637769801156558</v>
      </c>
      <c r="H4041" s="57">
        <f t="shared" si="322"/>
        <v>0.82600678126016336</v>
      </c>
      <c r="I4041" s="1">
        <f t="shared" si="323"/>
        <v>0</v>
      </c>
      <c r="J4041" s="4">
        <f t="shared" si="324"/>
        <v>0</v>
      </c>
      <c r="K4041" s="19">
        <f t="shared" si="325"/>
        <v>0</v>
      </c>
    </row>
    <row r="4042" spans="2:11" x14ac:dyDescent="0.35">
      <c r="B4042" t="s">
        <v>768</v>
      </c>
      <c r="C4042" t="s">
        <v>2421</v>
      </c>
      <c r="D4042" t="s">
        <v>288</v>
      </c>
      <c r="E4042">
        <v>52.520890000000001</v>
      </c>
      <c r="F4042">
        <v>5.7772979000000007</v>
      </c>
      <c r="G4042" s="1">
        <f t="shared" si="321"/>
        <v>5.7772948730330667</v>
      </c>
      <c r="H4042" s="57">
        <f t="shared" si="322"/>
        <v>1</v>
      </c>
      <c r="I4042" s="1">
        <f t="shared" si="323"/>
        <v>6</v>
      </c>
      <c r="J4042" s="4">
        <f t="shared" si="324"/>
        <v>1.2633043177968761E-3</v>
      </c>
      <c r="K4042" s="19">
        <f t="shared" si="325"/>
        <v>64.400727512649155</v>
      </c>
    </row>
    <row r="4043" spans="2:11" x14ac:dyDescent="0.35">
      <c r="B4043" t="s">
        <v>768</v>
      </c>
      <c r="C4043" t="s">
        <v>2422</v>
      </c>
      <c r="D4043" t="s">
        <v>47</v>
      </c>
      <c r="E4043">
        <v>228.70042999999998</v>
      </c>
      <c r="F4043">
        <v>25.157047299999999</v>
      </c>
      <c r="G4043" s="1">
        <f t="shared" si="321"/>
        <v>25.157034119175389</v>
      </c>
      <c r="H4043" s="57">
        <f t="shared" si="322"/>
        <v>1</v>
      </c>
      <c r="I4043" s="1">
        <f t="shared" si="323"/>
        <v>25</v>
      </c>
      <c r="J4043" s="4">
        <f t="shared" si="324"/>
        <v>5.2637679908203172E-3</v>
      </c>
      <c r="K4043" s="19">
        <f t="shared" si="325"/>
        <v>268.33636463603813</v>
      </c>
    </row>
    <row r="4044" spans="2:11" x14ac:dyDescent="0.35">
      <c r="B4044" t="s">
        <v>768</v>
      </c>
      <c r="C4044" t="s">
        <v>2423</v>
      </c>
      <c r="D4044" t="s">
        <v>112</v>
      </c>
      <c r="E4044">
        <v>128.58071999999999</v>
      </c>
      <c r="F4044">
        <v>14.143879199999999</v>
      </c>
      <c r="G4044" s="1">
        <f t="shared" si="321"/>
        <v>14.14387178943274</v>
      </c>
      <c r="H4044" s="57">
        <f t="shared" si="322"/>
        <v>0.82600678126016336</v>
      </c>
      <c r="I4044" s="1">
        <f t="shared" si="323"/>
        <v>12</v>
      </c>
      <c r="J4044" s="4">
        <f t="shared" si="324"/>
        <v>2.5266086355937522E-3</v>
      </c>
      <c r="K4044" s="19">
        <f t="shared" si="325"/>
        <v>128.80145502529831</v>
      </c>
    </row>
    <row r="4045" spans="2:11" x14ac:dyDescent="0.35">
      <c r="B4045" t="s">
        <v>768</v>
      </c>
      <c r="C4045" t="s">
        <v>2424</v>
      </c>
      <c r="D4045" t="s">
        <v>76</v>
      </c>
      <c r="E4045">
        <v>185.6397900000012</v>
      </c>
      <c r="F4045">
        <v>20.420376900000136</v>
      </c>
      <c r="G4045" s="1">
        <f t="shared" si="321"/>
        <v>20.42036620091438</v>
      </c>
      <c r="H4045" s="57">
        <f t="shared" si="322"/>
        <v>1</v>
      </c>
      <c r="I4045" s="1">
        <f t="shared" si="323"/>
        <v>20</v>
      </c>
      <c r="J4045" s="4">
        <f t="shared" si="324"/>
        <v>4.2110143926562538E-3</v>
      </c>
      <c r="K4045" s="19">
        <f t="shared" si="325"/>
        <v>214.66909170883051</v>
      </c>
    </row>
    <row r="4046" spans="2:11" x14ac:dyDescent="0.35">
      <c r="B4046" t="s">
        <v>768</v>
      </c>
      <c r="C4046" t="s">
        <v>2425</v>
      </c>
      <c r="D4046" t="s">
        <v>47</v>
      </c>
      <c r="E4046">
        <v>94.633608000000194</v>
      </c>
      <c r="F4046">
        <v>10.409696880000022</v>
      </c>
      <c r="G4046" s="1">
        <f t="shared" si="321"/>
        <v>10.40969142592637</v>
      </c>
      <c r="H4046" s="57">
        <f t="shared" si="322"/>
        <v>1</v>
      </c>
      <c r="I4046" s="1">
        <f t="shared" si="323"/>
        <v>10</v>
      </c>
      <c r="J4046" s="4">
        <f t="shared" si="324"/>
        <v>2.1055071963281269E-3</v>
      </c>
      <c r="K4046" s="19">
        <f t="shared" si="325"/>
        <v>107.33454585441525</v>
      </c>
    </row>
    <row r="4047" spans="2:11" x14ac:dyDescent="0.35">
      <c r="B4047" t="s">
        <v>768</v>
      </c>
      <c r="C4047" t="s">
        <v>2426</v>
      </c>
      <c r="D4047" t="s">
        <v>76</v>
      </c>
      <c r="E4047">
        <v>124.7463900000007</v>
      </c>
      <c r="F4047">
        <v>13.722102900000078</v>
      </c>
      <c r="G4047" s="1">
        <f t="shared" si="321"/>
        <v>13.722095710418985</v>
      </c>
      <c r="H4047" s="57">
        <f t="shared" si="322"/>
        <v>1</v>
      </c>
      <c r="I4047" s="1">
        <f t="shared" si="323"/>
        <v>14</v>
      </c>
      <c r="J4047" s="4">
        <f t="shared" si="324"/>
        <v>2.9477100748593775E-3</v>
      </c>
      <c r="K4047" s="19">
        <f t="shared" si="325"/>
        <v>150.26836419618135</v>
      </c>
    </row>
    <row r="4048" spans="2:11" x14ac:dyDescent="0.35">
      <c r="B4048" t="s">
        <v>768</v>
      </c>
      <c r="C4048" t="s">
        <v>2427</v>
      </c>
      <c r="D4048" t="s">
        <v>76</v>
      </c>
      <c r="E4048">
        <v>436.27974099999989</v>
      </c>
      <c r="F4048">
        <v>47.990771509999988</v>
      </c>
      <c r="G4048" s="1">
        <f t="shared" si="321"/>
        <v>47.990746365636475</v>
      </c>
      <c r="H4048" s="57">
        <f t="shared" si="322"/>
        <v>1</v>
      </c>
      <c r="I4048" s="1">
        <f t="shared" si="323"/>
        <v>48</v>
      </c>
      <c r="J4048" s="4">
        <f t="shared" si="324"/>
        <v>1.0106434542375009E-2</v>
      </c>
      <c r="K4048" s="19">
        <f t="shared" si="325"/>
        <v>515.20582010119324</v>
      </c>
    </row>
    <row r="4049" spans="2:11" x14ac:dyDescent="0.35">
      <c r="B4049" t="s">
        <v>768</v>
      </c>
      <c r="C4049" t="s">
        <v>2428</v>
      </c>
      <c r="D4049" t="s">
        <v>112</v>
      </c>
      <c r="E4049">
        <v>3.3577000000000399</v>
      </c>
      <c r="F4049">
        <v>0.36934700000000437</v>
      </c>
      <c r="G4049" s="1">
        <f t="shared" si="321"/>
        <v>0.36934680648373158</v>
      </c>
      <c r="H4049" s="57">
        <f t="shared" si="322"/>
        <v>0.82600678126016336</v>
      </c>
      <c r="I4049" s="1">
        <f t="shared" si="323"/>
        <v>0</v>
      </c>
      <c r="J4049" s="4">
        <f t="shared" si="324"/>
        <v>0</v>
      </c>
      <c r="K4049" s="19">
        <f t="shared" si="325"/>
        <v>0</v>
      </c>
    </row>
    <row r="4050" spans="2:11" x14ac:dyDescent="0.35">
      <c r="B4050" t="s">
        <v>768</v>
      </c>
      <c r="C4050" t="s">
        <v>2429</v>
      </c>
      <c r="D4050" t="s">
        <v>112</v>
      </c>
      <c r="E4050">
        <v>6.17204</v>
      </c>
      <c r="F4050">
        <v>0.67892439999999998</v>
      </c>
      <c r="G4050" s="1">
        <f t="shared" si="321"/>
        <v>0.67892404428323672</v>
      </c>
      <c r="H4050" s="57">
        <f t="shared" si="322"/>
        <v>0.82600678126016336</v>
      </c>
      <c r="I4050" s="1">
        <f t="shared" si="323"/>
        <v>1</v>
      </c>
      <c r="J4050" s="4">
        <f t="shared" si="324"/>
        <v>2.1055071963281267E-4</v>
      </c>
      <c r="K4050" s="19">
        <f t="shared" si="325"/>
        <v>10.733454585441525</v>
      </c>
    </row>
    <row r="4051" spans="2:11" x14ac:dyDescent="0.35">
      <c r="B4051" t="s">
        <v>768</v>
      </c>
      <c r="C4051" t="s">
        <v>2429</v>
      </c>
      <c r="D4051" t="s">
        <v>112</v>
      </c>
      <c r="E4051">
        <v>34.08764</v>
      </c>
      <c r="F4051">
        <v>3.7496404000000001</v>
      </c>
      <c r="G4051" s="1">
        <f t="shared" si="321"/>
        <v>3.7496384354072609</v>
      </c>
      <c r="H4051" s="57">
        <f t="shared" si="322"/>
        <v>0.82600678126016336</v>
      </c>
      <c r="I4051" s="1">
        <f t="shared" si="323"/>
        <v>3</v>
      </c>
      <c r="J4051" s="4">
        <f t="shared" si="324"/>
        <v>6.3165215889843804E-4</v>
      </c>
      <c r="K4051" s="19">
        <f t="shared" si="325"/>
        <v>32.200363756324577</v>
      </c>
    </row>
    <row r="4052" spans="2:11" x14ac:dyDescent="0.35">
      <c r="B4052" t="s">
        <v>768</v>
      </c>
      <c r="C4052" t="s">
        <v>2430</v>
      </c>
      <c r="D4052" t="s">
        <v>112</v>
      </c>
      <c r="E4052">
        <v>34.384390000000003</v>
      </c>
      <c r="F4052">
        <v>3.7822829000000002</v>
      </c>
      <c r="G4052" s="1">
        <f t="shared" si="321"/>
        <v>3.7822809183044961</v>
      </c>
      <c r="H4052" s="57">
        <f t="shared" si="322"/>
        <v>0.82600678126016336</v>
      </c>
      <c r="I4052" s="1">
        <f t="shared" si="323"/>
        <v>3</v>
      </c>
      <c r="J4052" s="4">
        <f t="shared" si="324"/>
        <v>6.3165215889843804E-4</v>
      </c>
      <c r="K4052" s="19">
        <f t="shared" si="325"/>
        <v>32.200363756324577</v>
      </c>
    </row>
    <row r="4053" spans="2:11" x14ac:dyDescent="0.35">
      <c r="B4053" t="s">
        <v>768</v>
      </c>
      <c r="C4053" t="s">
        <v>2430</v>
      </c>
      <c r="D4053" t="s">
        <v>112</v>
      </c>
      <c r="E4053">
        <v>24.54757</v>
      </c>
      <c r="F4053">
        <v>2.7002326999999999</v>
      </c>
      <c r="G4053" s="1">
        <f t="shared" si="321"/>
        <v>2.7002312852356516</v>
      </c>
      <c r="H4053" s="57">
        <f t="shared" si="322"/>
        <v>0.82600678126016336</v>
      </c>
      <c r="I4053" s="1">
        <f t="shared" si="323"/>
        <v>2</v>
      </c>
      <c r="J4053" s="4">
        <f t="shared" si="324"/>
        <v>4.2110143926562534E-4</v>
      </c>
      <c r="K4053" s="19">
        <f t="shared" si="325"/>
        <v>21.466909170883049</v>
      </c>
    </row>
    <row r="4054" spans="2:11" x14ac:dyDescent="0.35">
      <c r="B4054" t="s">
        <v>768</v>
      </c>
      <c r="C4054" t="s">
        <v>2430</v>
      </c>
      <c r="D4054" t="s">
        <v>112</v>
      </c>
      <c r="E4054">
        <v>43.199270000000098</v>
      </c>
      <c r="F4054">
        <v>4.7519197000000108</v>
      </c>
      <c r="G4054" s="1">
        <f t="shared" si="321"/>
        <v>4.7519172102714116</v>
      </c>
      <c r="H4054" s="57">
        <f t="shared" si="322"/>
        <v>0.82600678126016336</v>
      </c>
      <c r="I4054" s="1">
        <f t="shared" si="323"/>
        <v>4</v>
      </c>
      <c r="J4054" s="4">
        <f t="shared" si="324"/>
        <v>8.4220287853125069E-4</v>
      </c>
      <c r="K4054" s="19">
        <f t="shared" si="325"/>
        <v>42.933818341766099</v>
      </c>
    </row>
    <row r="4055" spans="2:11" x14ac:dyDescent="0.35">
      <c r="B4055" t="s">
        <v>768</v>
      </c>
      <c r="C4055" t="s">
        <v>2430</v>
      </c>
      <c r="D4055" t="s">
        <v>112</v>
      </c>
      <c r="E4055">
        <v>8.0309300000000405</v>
      </c>
      <c r="F4055">
        <v>0.88340230000000441</v>
      </c>
      <c r="G4055" s="1">
        <f t="shared" si="321"/>
        <v>0.88340183714875486</v>
      </c>
      <c r="H4055" s="57">
        <f t="shared" si="322"/>
        <v>0.82600678126016336</v>
      </c>
      <c r="I4055" s="1">
        <f t="shared" si="323"/>
        <v>1</v>
      </c>
      <c r="J4055" s="4">
        <f t="shared" si="324"/>
        <v>2.1055071963281267E-4</v>
      </c>
      <c r="K4055" s="19">
        <f t="shared" si="325"/>
        <v>10.733454585441525</v>
      </c>
    </row>
    <row r="4056" spans="2:11" x14ac:dyDescent="0.35">
      <c r="B4056" t="s">
        <v>768</v>
      </c>
      <c r="C4056" t="s">
        <v>2431</v>
      </c>
      <c r="D4056" t="s">
        <v>112</v>
      </c>
      <c r="E4056">
        <v>17.33389</v>
      </c>
      <c r="F4056">
        <v>1.9067278999999999</v>
      </c>
      <c r="G4056" s="1">
        <f t="shared" si="321"/>
        <v>1.9067269009858576</v>
      </c>
      <c r="H4056" s="57">
        <f t="shared" si="322"/>
        <v>0.82600678126016336</v>
      </c>
      <c r="I4056" s="1">
        <f t="shared" si="323"/>
        <v>2</v>
      </c>
      <c r="J4056" s="4">
        <f t="shared" si="324"/>
        <v>4.2110143926562534E-4</v>
      </c>
      <c r="K4056" s="19">
        <f t="shared" si="325"/>
        <v>21.466909170883049</v>
      </c>
    </row>
    <row r="4057" spans="2:11" x14ac:dyDescent="0.35">
      <c r="B4057" t="s">
        <v>768</v>
      </c>
      <c r="C4057" t="s">
        <v>1070</v>
      </c>
      <c r="D4057" t="s">
        <v>47</v>
      </c>
      <c r="E4057">
        <v>100.16559000000001</v>
      </c>
      <c r="F4057">
        <v>11.0182149</v>
      </c>
      <c r="G4057" s="1">
        <f t="shared" si="321"/>
        <v>11.018209127098419</v>
      </c>
      <c r="H4057" s="57">
        <f t="shared" si="322"/>
        <v>1</v>
      </c>
      <c r="I4057" s="1">
        <f t="shared" si="323"/>
        <v>11</v>
      </c>
      <c r="J4057" s="4">
        <f t="shared" si="324"/>
        <v>2.3160579159609393E-3</v>
      </c>
      <c r="K4057" s="19">
        <f t="shared" si="325"/>
        <v>118.06800043985676</v>
      </c>
    </row>
    <row r="4058" spans="2:11" x14ac:dyDescent="0.35">
      <c r="B4058" t="s">
        <v>768</v>
      </c>
      <c r="C4058" t="s">
        <v>2432</v>
      </c>
      <c r="D4058" t="s">
        <v>1782</v>
      </c>
      <c r="E4058">
        <v>272.15743499999894</v>
      </c>
      <c r="F4058">
        <v>29.937317849999886</v>
      </c>
      <c r="G4058" s="1">
        <f t="shared" si="321"/>
        <v>29.937302164592484</v>
      </c>
      <c r="H4058" s="57">
        <f t="shared" si="322"/>
        <v>1</v>
      </c>
      <c r="I4058" s="1">
        <f t="shared" si="323"/>
        <v>30</v>
      </c>
      <c r="J4058" s="4">
        <f t="shared" si="324"/>
        <v>6.3165215889843798E-3</v>
      </c>
      <c r="K4058" s="19">
        <f t="shared" si="325"/>
        <v>322.00363756324572</v>
      </c>
    </row>
    <row r="4059" spans="2:11" x14ac:dyDescent="0.35">
      <c r="B4059" t="s">
        <v>768</v>
      </c>
      <c r="C4059" t="s">
        <v>2433</v>
      </c>
      <c r="D4059" t="s">
        <v>76</v>
      </c>
      <c r="E4059">
        <v>787.01868800000102</v>
      </c>
      <c r="F4059">
        <v>86.572055680000105</v>
      </c>
      <c r="G4059" s="1">
        <f t="shared" si="321"/>
        <v>86.572010321295309</v>
      </c>
      <c r="H4059" s="57">
        <f t="shared" si="322"/>
        <v>1</v>
      </c>
      <c r="I4059" s="1">
        <f t="shared" si="323"/>
        <v>87</v>
      </c>
      <c r="J4059" s="4">
        <f t="shared" si="324"/>
        <v>1.8317912608054703E-2</v>
      </c>
      <c r="K4059" s="19">
        <f t="shared" si="325"/>
        <v>933.81054893341263</v>
      </c>
    </row>
    <row r="4060" spans="2:11" x14ac:dyDescent="0.35">
      <c r="B4060" t="s">
        <v>768</v>
      </c>
      <c r="C4060" t="s">
        <v>2434</v>
      </c>
      <c r="D4060" t="s">
        <v>76</v>
      </c>
      <c r="E4060">
        <v>112.46217599999889</v>
      </c>
      <c r="F4060">
        <v>12.370839359999879</v>
      </c>
      <c r="G4060" s="1">
        <f t="shared" si="321"/>
        <v>12.370832878402021</v>
      </c>
      <c r="H4060" s="57">
        <f t="shared" si="322"/>
        <v>1</v>
      </c>
      <c r="I4060" s="1">
        <f t="shared" si="323"/>
        <v>12</v>
      </c>
      <c r="J4060" s="4">
        <f t="shared" si="324"/>
        <v>2.5266086355937522E-3</v>
      </c>
      <c r="K4060" s="19">
        <f t="shared" si="325"/>
        <v>128.80145502529831</v>
      </c>
    </row>
    <row r="4061" spans="2:11" x14ac:dyDescent="0.35">
      <c r="B4061" t="s">
        <v>768</v>
      </c>
      <c r="C4061" t="s">
        <v>2434</v>
      </c>
      <c r="D4061" t="s">
        <v>76</v>
      </c>
      <c r="E4061">
        <v>174.94173599999988</v>
      </c>
      <c r="F4061">
        <v>19.243590959999992</v>
      </c>
      <c r="G4061" s="1">
        <f t="shared" si="321"/>
        <v>19.243580877481392</v>
      </c>
      <c r="H4061" s="57">
        <f t="shared" si="322"/>
        <v>1</v>
      </c>
      <c r="I4061" s="1">
        <f t="shared" si="323"/>
        <v>19</v>
      </c>
      <c r="J4061" s="4">
        <f t="shared" si="324"/>
        <v>4.0004636730234409E-3</v>
      </c>
      <c r="K4061" s="19">
        <f t="shared" si="325"/>
        <v>203.93563712338897</v>
      </c>
    </row>
    <row r="4062" spans="2:11" x14ac:dyDescent="0.35">
      <c r="B4062" t="s">
        <v>768</v>
      </c>
      <c r="C4062" t="s">
        <v>2395</v>
      </c>
      <c r="D4062" t="s">
        <v>112</v>
      </c>
      <c r="E4062">
        <v>8.738999999999999</v>
      </c>
      <c r="F4062">
        <v>0.96128999999999998</v>
      </c>
      <c r="G4062" s="1">
        <f t="shared" si="321"/>
        <v>0.96128949634014127</v>
      </c>
      <c r="H4062" s="57">
        <f t="shared" si="322"/>
        <v>0.82600678126016336</v>
      </c>
      <c r="I4062" s="1">
        <f t="shared" si="323"/>
        <v>1</v>
      </c>
      <c r="J4062" s="4">
        <f t="shared" si="324"/>
        <v>2.1055071963281267E-4</v>
      </c>
      <c r="K4062" s="19">
        <f t="shared" si="325"/>
        <v>10.733454585441525</v>
      </c>
    </row>
    <row r="4063" spans="2:11" x14ac:dyDescent="0.35">
      <c r="B4063" t="s">
        <v>768</v>
      </c>
      <c r="C4063" t="s">
        <v>2435</v>
      </c>
      <c r="D4063" t="s">
        <v>47</v>
      </c>
      <c r="E4063">
        <v>251.73393600000202</v>
      </c>
      <c r="F4063">
        <v>27.690732960000222</v>
      </c>
      <c r="G4063" s="1">
        <f t="shared" si="321"/>
        <v>27.690718451672193</v>
      </c>
      <c r="H4063" s="57">
        <f t="shared" si="322"/>
        <v>1</v>
      </c>
      <c r="I4063" s="1">
        <f t="shared" si="323"/>
        <v>28</v>
      </c>
      <c r="J4063" s="4">
        <f t="shared" si="324"/>
        <v>5.8954201497187549E-3</v>
      </c>
      <c r="K4063" s="19">
        <f t="shared" si="325"/>
        <v>300.5367283923627</v>
      </c>
    </row>
    <row r="4064" spans="2:11" x14ac:dyDescent="0.35">
      <c r="B4064" t="s">
        <v>768</v>
      </c>
      <c r="C4064" t="s">
        <v>2426</v>
      </c>
      <c r="D4064" t="s">
        <v>76</v>
      </c>
      <c r="E4064">
        <v>108.9231209999998</v>
      </c>
      <c r="F4064">
        <v>11.981543309999978</v>
      </c>
      <c r="G4064" s="1">
        <f t="shared" si="321"/>
        <v>11.981537032370531</v>
      </c>
      <c r="H4064" s="57">
        <f t="shared" si="322"/>
        <v>1</v>
      </c>
      <c r="I4064" s="1">
        <f t="shared" si="323"/>
        <v>12</v>
      </c>
      <c r="J4064" s="4">
        <f t="shared" si="324"/>
        <v>2.5266086355937522E-3</v>
      </c>
      <c r="K4064" s="19">
        <f t="shared" si="325"/>
        <v>128.80145502529831</v>
      </c>
    </row>
    <row r="4065" spans="2:11" x14ac:dyDescent="0.35">
      <c r="B4065" t="s">
        <v>768</v>
      </c>
      <c r="C4065" t="s">
        <v>2436</v>
      </c>
      <c r="D4065" t="s">
        <v>716</v>
      </c>
      <c r="E4065">
        <v>237.96100000000001</v>
      </c>
      <c r="F4065">
        <v>26.175710000000002</v>
      </c>
      <c r="G4065" s="1">
        <f t="shared" si="321"/>
        <v>26.175696285455587</v>
      </c>
      <c r="H4065" s="57">
        <f t="shared" si="322"/>
        <v>1</v>
      </c>
      <c r="I4065" s="1">
        <f t="shared" si="323"/>
        <v>26</v>
      </c>
      <c r="J4065" s="4">
        <f t="shared" si="324"/>
        <v>5.4743187104531292E-3</v>
      </c>
      <c r="K4065" s="19">
        <f t="shared" si="325"/>
        <v>279.06981922147963</v>
      </c>
    </row>
    <row r="4066" spans="2:11" x14ac:dyDescent="0.35">
      <c r="B4066" t="s">
        <v>768</v>
      </c>
      <c r="C4066" t="s">
        <v>2437</v>
      </c>
      <c r="D4066" t="s">
        <v>112</v>
      </c>
      <c r="E4066">
        <v>81.717550000000003</v>
      </c>
      <c r="F4066">
        <v>8.9889305000000004</v>
      </c>
      <c r="G4066" s="1">
        <f t="shared" si="321"/>
        <v>8.9889257903250162</v>
      </c>
      <c r="H4066" s="57">
        <f t="shared" si="322"/>
        <v>0.82600678126016336</v>
      </c>
      <c r="I4066" s="1">
        <f t="shared" si="323"/>
        <v>7</v>
      </c>
      <c r="J4066" s="4">
        <f t="shared" si="324"/>
        <v>1.4738550374296887E-3</v>
      </c>
      <c r="K4066" s="19">
        <f t="shared" si="325"/>
        <v>75.134182098090676</v>
      </c>
    </row>
    <row r="4067" spans="2:11" x14ac:dyDescent="0.35">
      <c r="B4067" t="s">
        <v>768</v>
      </c>
      <c r="C4067" t="s">
        <v>2438</v>
      </c>
      <c r="D4067" t="s">
        <v>112</v>
      </c>
      <c r="E4067">
        <v>3.5873300000000601</v>
      </c>
      <c r="F4067">
        <v>0.39460630000000663</v>
      </c>
      <c r="G4067" s="1">
        <f t="shared" si="321"/>
        <v>0.39460609324933482</v>
      </c>
      <c r="H4067" s="57">
        <f t="shared" si="322"/>
        <v>0.82600678126016336</v>
      </c>
      <c r="I4067" s="1">
        <f t="shared" si="323"/>
        <v>0</v>
      </c>
      <c r="J4067" s="4">
        <f t="shared" si="324"/>
        <v>0</v>
      </c>
      <c r="K4067" s="19">
        <f t="shared" si="325"/>
        <v>0</v>
      </c>
    </row>
    <row r="4068" spans="2:11" x14ac:dyDescent="0.35">
      <c r="B4068" t="s">
        <v>768</v>
      </c>
      <c r="C4068" t="s">
        <v>2338</v>
      </c>
      <c r="D4068" t="s">
        <v>112</v>
      </c>
      <c r="E4068">
        <v>68.269419999999997</v>
      </c>
      <c r="F4068">
        <v>7.5096361999999992</v>
      </c>
      <c r="G4068" s="1">
        <f t="shared" si="321"/>
        <v>7.5096322653888956</v>
      </c>
      <c r="H4068" s="57">
        <f t="shared" si="322"/>
        <v>0.82600678126016336</v>
      </c>
      <c r="I4068" s="1">
        <f t="shared" si="323"/>
        <v>6</v>
      </c>
      <c r="J4068" s="4">
        <f t="shared" si="324"/>
        <v>1.2633043177968761E-3</v>
      </c>
      <c r="K4068" s="19">
        <f t="shared" si="325"/>
        <v>64.400727512649155</v>
      </c>
    </row>
    <row r="4069" spans="2:11" x14ac:dyDescent="0.35">
      <c r="B4069" t="s">
        <v>768</v>
      </c>
      <c r="C4069" t="s">
        <v>2439</v>
      </c>
      <c r="D4069" t="s">
        <v>112</v>
      </c>
      <c r="E4069">
        <v>10.154559999999998</v>
      </c>
      <c r="F4069">
        <v>1.1170015999999998</v>
      </c>
      <c r="G4069" s="1">
        <f t="shared" si="321"/>
        <v>1.1170010147563501</v>
      </c>
      <c r="H4069" s="57">
        <f t="shared" si="322"/>
        <v>0.82600678126016336</v>
      </c>
      <c r="I4069" s="1">
        <f t="shared" si="323"/>
        <v>1</v>
      </c>
      <c r="J4069" s="4">
        <f t="shared" si="324"/>
        <v>2.1055071963281267E-4</v>
      </c>
      <c r="K4069" s="19">
        <f t="shared" si="325"/>
        <v>10.733454585441525</v>
      </c>
    </row>
    <row r="4070" spans="2:11" x14ac:dyDescent="0.35">
      <c r="B4070" t="s">
        <v>768</v>
      </c>
      <c r="C4070" t="s">
        <v>2440</v>
      </c>
      <c r="D4070" t="s">
        <v>112</v>
      </c>
      <c r="E4070">
        <v>50.619239999999699</v>
      </c>
      <c r="F4070">
        <v>5.5681163999999672</v>
      </c>
      <c r="G4070" s="1">
        <f t="shared" si="321"/>
        <v>5.5681134826319312</v>
      </c>
      <c r="H4070" s="57">
        <f t="shared" si="322"/>
        <v>0.82600678126016336</v>
      </c>
      <c r="I4070" s="1">
        <f t="shared" si="323"/>
        <v>5</v>
      </c>
      <c r="J4070" s="4">
        <f t="shared" si="324"/>
        <v>1.0527535981640634E-3</v>
      </c>
      <c r="K4070" s="19">
        <f t="shared" si="325"/>
        <v>53.667272927207627</v>
      </c>
    </row>
    <row r="4071" spans="2:11" x14ac:dyDescent="0.35">
      <c r="B4071" t="s">
        <v>768</v>
      </c>
      <c r="C4071" t="s">
        <v>2441</v>
      </c>
      <c r="D4071" t="s">
        <v>112</v>
      </c>
      <c r="E4071">
        <v>10.327989999999998</v>
      </c>
      <c r="F4071">
        <v>1.1360788999999998</v>
      </c>
      <c r="G4071" s="1">
        <f t="shared" si="321"/>
        <v>1.1360783047609582</v>
      </c>
      <c r="H4071" s="57">
        <f t="shared" si="322"/>
        <v>0.82600678126016336</v>
      </c>
      <c r="I4071" s="1">
        <f t="shared" si="323"/>
        <v>1</v>
      </c>
      <c r="J4071" s="4">
        <f t="shared" si="324"/>
        <v>2.1055071963281267E-4</v>
      </c>
      <c r="K4071" s="19">
        <f t="shared" si="325"/>
        <v>10.733454585441525</v>
      </c>
    </row>
    <row r="4072" spans="2:11" x14ac:dyDescent="0.35">
      <c r="B4072" t="s">
        <v>768</v>
      </c>
      <c r="C4072" t="s">
        <v>2442</v>
      </c>
      <c r="D4072" t="s">
        <v>112</v>
      </c>
      <c r="E4072">
        <v>3.8078000000000003</v>
      </c>
      <c r="F4072">
        <v>0.41885800000000001</v>
      </c>
      <c r="G4072" s="1">
        <f t="shared" si="321"/>
        <v>0.41885778054285272</v>
      </c>
      <c r="H4072" s="57">
        <f t="shared" si="322"/>
        <v>0.82600678126016336</v>
      </c>
      <c r="I4072" s="1">
        <f t="shared" si="323"/>
        <v>0</v>
      </c>
      <c r="J4072" s="4">
        <f t="shared" si="324"/>
        <v>0</v>
      </c>
      <c r="K4072" s="19">
        <f t="shared" si="325"/>
        <v>0</v>
      </c>
    </row>
    <row r="4073" spans="2:11" x14ac:dyDescent="0.35">
      <c r="B4073" t="s">
        <v>768</v>
      </c>
      <c r="C4073" t="s">
        <v>2443</v>
      </c>
      <c r="D4073" t="s">
        <v>112</v>
      </c>
      <c r="E4073">
        <v>6.9742900000000123</v>
      </c>
      <c r="F4073">
        <v>0.76717190000000135</v>
      </c>
      <c r="G4073" s="1">
        <f t="shared" si="321"/>
        <v>0.76717149804669815</v>
      </c>
      <c r="H4073" s="57">
        <f t="shared" si="322"/>
        <v>0.82600678126016336</v>
      </c>
      <c r="I4073" s="1">
        <f t="shared" si="323"/>
        <v>1</v>
      </c>
      <c r="J4073" s="4">
        <f t="shared" si="324"/>
        <v>2.1055071963281267E-4</v>
      </c>
      <c r="K4073" s="19">
        <f t="shared" si="325"/>
        <v>10.733454585441525</v>
      </c>
    </row>
    <row r="4074" spans="2:11" x14ac:dyDescent="0.35">
      <c r="B4074" t="s">
        <v>768</v>
      </c>
      <c r="C4074" t="s">
        <v>2444</v>
      </c>
      <c r="D4074" t="s">
        <v>47</v>
      </c>
      <c r="E4074">
        <v>103.69594000000001</v>
      </c>
      <c r="F4074">
        <v>11.4065534</v>
      </c>
      <c r="G4074" s="1">
        <f t="shared" si="321"/>
        <v>11.406547423631709</v>
      </c>
      <c r="H4074" s="57">
        <f t="shared" si="322"/>
        <v>1</v>
      </c>
      <c r="I4074" s="1">
        <f t="shared" si="323"/>
        <v>11</v>
      </c>
      <c r="J4074" s="4">
        <f t="shared" si="324"/>
        <v>2.3160579159609393E-3</v>
      </c>
      <c r="K4074" s="19">
        <f t="shared" si="325"/>
        <v>118.06800043985676</v>
      </c>
    </row>
    <row r="4075" spans="2:11" x14ac:dyDescent="0.35">
      <c r="B4075" t="s">
        <v>768</v>
      </c>
      <c r="C4075" t="s">
        <v>2445</v>
      </c>
      <c r="D4075" t="s">
        <v>459</v>
      </c>
      <c r="E4075">
        <v>303.22485</v>
      </c>
      <c r="F4075">
        <v>33.354733500000002</v>
      </c>
      <c r="G4075" s="1">
        <f t="shared" si="321"/>
        <v>33.354716024066242</v>
      </c>
      <c r="H4075" s="57">
        <f t="shared" si="322"/>
        <v>1</v>
      </c>
      <c r="I4075" s="1">
        <f t="shared" si="323"/>
        <v>33</v>
      </c>
      <c r="J4075" s="4">
        <f t="shared" si="324"/>
        <v>6.9481737478828184E-3</v>
      </c>
      <c r="K4075" s="19">
        <f t="shared" si="325"/>
        <v>354.2040013195703</v>
      </c>
    </row>
    <row r="4076" spans="2:11" x14ac:dyDescent="0.35">
      <c r="B4076" t="s">
        <v>768</v>
      </c>
      <c r="C4076" t="s">
        <v>2446</v>
      </c>
      <c r="D4076" t="s">
        <v>76</v>
      </c>
      <c r="E4076">
        <v>453.44689800000003</v>
      </c>
      <c r="F4076">
        <v>49.879158779999997</v>
      </c>
      <c r="G4076" s="1">
        <f t="shared" si="321"/>
        <v>49.87913264623176</v>
      </c>
      <c r="H4076" s="57">
        <f t="shared" si="322"/>
        <v>1</v>
      </c>
      <c r="I4076" s="1">
        <f t="shared" si="323"/>
        <v>50</v>
      </c>
      <c r="J4076" s="4">
        <f t="shared" si="324"/>
        <v>1.0527535981640634E-2</v>
      </c>
      <c r="K4076" s="19">
        <f t="shared" si="325"/>
        <v>536.67272927207625</v>
      </c>
    </row>
    <row r="4077" spans="2:11" x14ac:dyDescent="0.35">
      <c r="B4077" t="s">
        <v>768</v>
      </c>
      <c r="C4077" t="s">
        <v>2447</v>
      </c>
      <c r="D4077" t="s">
        <v>76</v>
      </c>
      <c r="E4077">
        <v>556.12466399999801</v>
      </c>
      <c r="F4077">
        <v>61.173713039999782</v>
      </c>
      <c r="G4077" s="1">
        <f t="shared" si="321"/>
        <v>61.17368098854427</v>
      </c>
      <c r="H4077" s="57">
        <f t="shared" si="322"/>
        <v>1</v>
      </c>
      <c r="I4077" s="1">
        <f t="shared" si="323"/>
        <v>61</v>
      </c>
      <c r="J4077" s="4">
        <f t="shared" si="324"/>
        <v>1.2843593897601573E-2</v>
      </c>
      <c r="K4077" s="19">
        <f t="shared" si="325"/>
        <v>654.740729711933</v>
      </c>
    </row>
    <row r="4078" spans="2:11" x14ac:dyDescent="0.35">
      <c r="B4078" t="s">
        <v>768</v>
      </c>
      <c r="C4078" t="s">
        <v>2448</v>
      </c>
      <c r="D4078" t="s">
        <v>47</v>
      </c>
      <c r="E4078">
        <v>215.30029200000013</v>
      </c>
      <c r="F4078">
        <v>23.683032120000014</v>
      </c>
      <c r="G4078" s="1">
        <f t="shared" si="321"/>
        <v>23.683019711473335</v>
      </c>
      <c r="H4078" s="57">
        <f t="shared" si="322"/>
        <v>1</v>
      </c>
      <c r="I4078" s="1">
        <f t="shared" si="323"/>
        <v>24</v>
      </c>
      <c r="J4078" s="4">
        <f t="shared" si="324"/>
        <v>5.0532172711875043E-3</v>
      </c>
      <c r="K4078" s="19">
        <f t="shared" si="325"/>
        <v>257.60291005059662</v>
      </c>
    </row>
    <row r="4079" spans="2:11" x14ac:dyDescent="0.35">
      <c r="B4079" t="s">
        <v>768</v>
      </c>
      <c r="C4079" t="s">
        <v>2449</v>
      </c>
      <c r="D4079" t="s">
        <v>76</v>
      </c>
      <c r="E4079">
        <v>0.50688000000000399</v>
      </c>
      <c r="F4079">
        <v>5.5756800000000439E-2</v>
      </c>
      <c r="G4079" s="1">
        <f t="shared" si="321"/>
        <v>5.575677078669123E-2</v>
      </c>
      <c r="H4079" s="57">
        <f t="shared" si="322"/>
        <v>1</v>
      </c>
      <c r="I4079" s="1">
        <f t="shared" si="323"/>
        <v>0</v>
      </c>
      <c r="J4079" s="4">
        <f t="shared" si="324"/>
        <v>0</v>
      </c>
      <c r="K4079" s="19">
        <f t="shared" si="325"/>
        <v>0</v>
      </c>
    </row>
    <row r="4080" spans="2:11" x14ac:dyDescent="0.35">
      <c r="B4080" t="s">
        <v>768</v>
      </c>
      <c r="C4080" t="s">
        <v>2450</v>
      </c>
      <c r="D4080" t="s">
        <v>76</v>
      </c>
      <c r="E4080">
        <v>0.14274000000000001</v>
      </c>
      <c r="F4080">
        <v>1.5701400000000001E-2</v>
      </c>
      <c r="G4080" s="1">
        <f t="shared" ref="G4080:G4143" si="326">F4080*($G$3/$F$3)</f>
        <v>1.5701391773382742E-2</v>
      </c>
      <c r="H4080" s="57">
        <f t="shared" ref="H4080:H4143" si="327">+VLOOKUP(D4080,$P$8:$AF$357,17,0)</f>
        <v>1</v>
      </c>
      <c r="I4080" s="1">
        <f t="shared" ref="I4080:I4143" si="328">+ROUND(H4080*G4080,0)</f>
        <v>0</v>
      </c>
      <c r="J4080" s="4">
        <f t="shared" ref="J4080:J4143" si="329">$J$3*(I4080/$I$4)</f>
        <v>0</v>
      </c>
      <c r="K4080" s="19">
        <f t="shared" ref="K4080:K4143" si="330">$L$3*J4080</f>
        <v>0</v>
      </c>
    </row>
    <row r="4081" spans="2:11" x14ac:dyDescent="0.35">
      <c r="B4081" t="s">
        <v>768</v>
      </c>
      <c r="C4081" t="s">
        <v>2451</v>
      </c>
      <c r="D4081" t="s">
        <v>288</v>
      </c>
      <c r="E4081">
        <v>196.13226700000001</v>
      </c>
      <c r="F4081">
        <v>21.57454937</v>
      </c>
      <c r="G4081" s="1">
        <f t="shared" si="326"/>
        <v>21.574538066195228</v>
      </c>
      <c r="H4081" s="57">
        <f t="shared" si="327"/>
        <v>1</v>
      </c>
      <c r="I4081" s="1">
        <f t="shared" si="328"/>
        <v>22</v>
      </c>
      <c r="J4081" s="4">
        <f t="shared" si="329"/>
        <v>4.6321158319218786E-3</v>
      </c>
      <c r="K4081" s="19">
        <f t="shared" si="330"/>
        <v>236.13600087971352</v>
      </c>
    </row>
    <row r="4082" spans="2:11" x14ac:dyDescent="0.35">
      <c r="B4082" t="s">
        <v>768</v>
      </c>
      <c r="C4082" t="s">
        <v>2450</v>
      </c>
      <c r="D4082" t="s">
        <v>76</v>
      </c>
      <c r="E4082">
        <v>0.625680000000012</v>
      </c>
      <c r="F4082">
        <v>6.8824800000001324E-2</v>
      </c>
      <c r="G4082" s="1">
        <f t="shared" si="326"/>
        <v>6.8824763939822758E-2</v>
      </c>
      <c r="H4082" s="57">
        <f t="shared" si="327"/>
        <v>1</v>
      </c>
      <c r="I4082" s="1">
        <f t="shared" si="328"/>
        <v>0</v>
      </c>
      <c r="J4082" s="4">
        <f t="shared" si="329"/>
        <v>0</v>
      </c>
      <c r="K4082" s="19">
        <f t="shared" si="330"/>
        <v>0</v>
      </c>
    </row>
    <row r="4083" spans="2:11" x14ac:dyDescent="0.35">
      <c r="B4083" t="s">
        <v>768</v>
      </c>
      <c r="C4083" t="s">
        <v>2452</v>
      </c>
      <c r="D4083" t="s">
        <v>459</v>
      </c>
      <c r="E4083">
        <v>123.1088690000002</v>
      </c>
      <c r="F4083">
        <v>13.541975590000021</v>
      </c>
      <c r="G4083" s="1">
        <f t="shared" si="326"/>
        <v>13.541968494795126</v>
      </c>
      <c r="H4083" s="57">
        <f t="shared" si="327"/>
        <v>1</v>
      </c>
      <c r="I4083" s="1">
        <f t="shared" si="328"/>
        <v>14</v>
      </c>
      <c r="J4083" s="4">
        <f t="shared" si="329"/>
        <v>2.9477100748593775E-3</v>
      </c>
      <c r="K4083" s="19">
        <f t="shared" si="330"/>
        <v>150.26836419618135</v>
      </c>
    </row>
    <row r="4084" spans="2:11" x14ac:dyDescent="0.35">
      <c r="B4084" t="s">
        <v>768</v>
      </c>
      <c r="C4084" t="s">
        <v>2453</v>
      </c>
      <c r="D4084" t="s">
        <v>1805</v>
      </c>
      <c r="E4084">
        <v>333.544590999999</v>
      </c>
      <c r="F4084">
        <v>36.68990500999989</v>
      </c>
      <c r="G4084" s="1">
        <f t="shared" si="326"/>
        <v>36.689885786630903</v>
      </c>
      <c r="H4084" s="57">
        <f t="shared" si="327"/>
        <v>1</v>
      </c>
      <c r="I4084" s="1">
        <f t="shared" si="328"/>
        <v>37</v>
      </c>
      <c r="J4084" s="4">
        <f t="shared" si="329"/>
        <v>7.790376626414069E-3</v>
      </c>
      <c r="K4084" s="19">
        <f t="shared" si="330"/>
        <v>397.13781966133638</v>
      </c>
    </row>
    <row r="4085" spans="2:11" x14ac:dyDescent="0.35">
      <c r="B4085" t="s">
        <v>768</v>
      </c>
      <c r="C4085" t="s">
        <v>2454</v>
      </c>
      <c r="D4085" t="s">
        <v>716</v>
      </c>
      <c r="E4085">
        <v>600.53590000000008</v>
      </c>
      <c r="F4085">
        <v>66.058948999999998</v>
      </c>
      <c r="G4085" s="1">
        <f t="shared" si="326"/>
        <v>66.058914388965945</v>
      </c>
      <c r="H4085" s="57">
        <f t="shared" si="327"/>
        <v>1</v>
      </c>
      <c r="I4085" s="1">
        <f t="shared" si="328"/>
        <v>66</v>
      </c>
      <c r="J4085" s="4">
        <f t="shared" si="329"/>
        <v>1.3896347495765637E-2</v>
      </c>
      <c r="K4085" s="19">
        <f t="shared" si="330"/>
        <v>708.40800263914059</v>
      </c>
    </row>
    <row r="4086" spans="2:11" x14ac:dyDescent="0.35">
      <c r="B4086" t="s">
        <v>768</v>
      </c>
      <c r="C4086" t="s">
        <v>2032</v>
      </c>
      <c r="D4086" t="s">
        <v>47</v>
      </c>
      <c r="E4086">
        <v>168.44364000000002</v>
      </c>
      <c r="F4086">
        <v>18.528800400000002</v>
      </c>
      <c r="G4086" s="1">
        <f t="shared" si="326"/>
        <v>18.52879069198994</v>
      </c>
      <c r="H4086" s="57">
        <f t="shared" si="327"/>
        <v>1</v>
      </c>
      <c r="I4086" s="1">
        <f t="shared" si="328"/>
        <v>19</v>
      </c>
      <c r="J4086" s="4">
        <f t="shared" si="329"/>
        <v>4.0004636730234409E-3</v>
      </c>
      <c r="K4086" s="19">
        <f t="shared" si="330"/>
        <v>203.93563712338897</v>
      </c>
    </row>
    <row r="4087" spans="2:11" x14ac:dyDescent="0.35">
      <c r="B4087" t="s">
        <v>768</v>
      </c>
      <c r="C4087" t="s">
        <v>2415</v>
      </c>
      <c r="D4087" t="s">
        <v>76</v>
      </c>
      <c r="E4087">
        <v>519.07392000000095</v>
      </c>
      <c r="F4087">
        <v>57.098131200000111</v>
      </c>
      <c r="G4087" s="1">
        <f t="shared" si="326"/>
        <v>57.098101283911632</v>
      </c>
      <c r="H4087" s="57">
        <f t="shared" si="327"/>
        <v>1</v>
      </c>
      <c r="I4087" s="1">
        <f t="shared" si="328"/>
        <v>57</v>
      </c>
      <c r="J4087" s="4">
        <f t="shared" si="329"/>
        <v>1.2001391019070322E-2</v>
      </c>
      <c r="K4087" s="19">
        <f t="shared" si="330"/>
        <v>611.80691137016686</v>
      </c>
    </row>
    <row r="4088" spans="2:11" x14ac:dyDescent="0.35">
      <c r="B4088" t="s">
        <v>768</v>
      </c>
      <c r="C4088" t="s">
        <v>1734</v>
      </c>
      <c r="D4088" t="s">
        <v>47</v>
      </c>
      <c r="E4088">
        <v>213.47783999999999</v>
      </c>
      <c r="F4088">
        <v>23.482562399999999</v>
      </c>
      <c r="G4088" s="1">
        <f t="shared" si="326"/>
        <v>23.482550096507751</v>
      </c>
      <c r="H4088" s="57">
        <f t="shared" si="327"/>
        <v>1</v>
      </c>
      <c r="I4088" s="1">
        <f t="shared" si="328"/>
        <v>23</v>
      </c>
      <c r="J4088" s="4">
        <f t="shared" si="329"/>
        <v>4.8426665515546915E-3</v>
      </c>
      <c r="K4088" s="19">
        <f t="shared" si="330"/>
        <v>246.86945546515506</v>
      </c>
    </row>
    <row r="4089" spans="2:11" x14ac:dyDescent="0.35">
      <c r="B4089" t="s">
        <v>768</v>
      </c>
      <c r="C4089" t="s">
        <v>218</v>
      </c>
      <c r="D4089" t="s">
        <v>112</v>
      </c>
      <c r="E4089">
        <v>783.2088</v>
      </c>
      <c r="F4089">
        <v>86.152968000000001</v>
      </c>
      <c r="G4089" s="1">
        <f t="shared" si="326"/>
        <v>86.152922860872692</v>
      </c>
      <c r="H4089" s="57">
        <f t="shared" si="327"/>
        <v>0.82600678126016336</v>
      </c>
      <c r="I4089" s="1">
        <f t="shared" si="328"/>
        <v>71</v>
      </c>
      <c r="J4089" s="4">
        <f t="shared" si="329"/>
        <v>1.4949101093929698E-2</v>
      </c>
      <c r="K4089" s="19">
        <f t="shared" si="330"/>
        <v>762.07527556634818</v>
      </c>
    </row>
    <row r="4090" spans="2:11" x14ac:dyDescent="0.35">
      <c r="B4090" t="s">
        <v>768</v>
      </c>
      <c r="C4090" t="s">
        <v>218</v>
      </c>
      <c r="D4090" t="s">
        <v>112</v>
      </c>
      <c r="E4090">
        <v>931.35659999999996</v>
      </c>
      <c r="F4090">
        <v>102.449226</v>
      </c>
      <c r="G4090" s="1">
        <f t="shared" si="326"/>
        <v>102.44917232258454</v>
      </c>
      <c r="H4090" s="57">
        <f t="shared" si="327"/>
        <v>0.82600678126016336</v>
      </c>
      <c r="I4090" s="1">
        <f t="shared" si="328"/>
        <v>85</v>
      </c>
      <c r="J4090" s="4">
        <f t="shared" si="329"/>
        <v>1.7896811168789075E-2</v>
      </c>
      <c r="K4090" s="19">
        <f t="shared" si="330"/>
        <v>912.34363976252951</v>
      </c>
    </row>
    <row r="4091" spans="2:11" x14ac:dyDescent="0.35">
      <c r="B4091" t="s">
        <v>768</v>
      </c>
      <c r="C4091" t="s">
        <v>2455</v>
      </c>
      <c r="D4091" t="s">
        <v>76</v>
      </c>
      <c r="E4091">
        <v>574.60588800000505</v>
      </c>
      <c r="F4091">
        <v>63.206647680000557</v>
      </c>
      <c r="G4091" s="1">
        <f t="shared" si="326"/>
        <v>63.206614563405935</v>
      </c>
      <c r="H4091" s="57">
        <f t="shared" si="327"/>
        <v>1</v>
      </c>
      <c r="I4091" s="1">
        <f t="shared" si="328"/>
        <v>63</v>
      </c>
      <c r="J4091" s="4">
        <f t="shared" si="329"/>
        <v>1.3264695336867199E-2</v>
      </c>
      <c r="K4091" s="19">
        <f t="shared" si="330"/>
        <v>676.20763888281613</v>
      </c>
    </row>
    <row r="4092" spans="2:11" x14ac:dyDescent="0.35">
      <c r="B4092" t="s">
        <v>768</v>
      </c>
      <c r="C4092" t="s">
        <v>2456</v>
      </c>
      <c r="D4092" t="s">
        <v>47</v>
      </c>
      <c r="E4092">
        <v>197.35984100000002</v>
      </c>
      <c r="F4092">
        <v>21.709582510000001</v>
      </c>
      <c r="G4092" s="1">
        <f t="shared" si="326"/>
        <v>21.709571135445746</v>
      </c>
      <c r="H4092" s="57">
        <f t="shared" si="327"/>
        <v>1</v>
      </c>
      <c r="I4092" s="1">
        <f t="shared" si="328"/>
        <v>22</v>
      </c>
      <c r="J4092" s="4">
        <f t="shared" si="329"/>
        <v>4.6321158319218786E-3</v>
      </c>
      <c r="K4092" s="19">
        <f t="shared" si="330"/>
        <v>236.13600087971352</v>
      </c>
    </row>
    <row r="4093" spans="2:11" x14ac:dyDescent="0.35">
      <c r="B4093" t="s">
        <v>768</v>
      </c>
      <c r="C4093" t="s">
        <v>2457</v>
      </c>
      <c r="D4093" t="s">
        <v>1784</v>
      </c>
      <c r="E4093">
        <v>65.1750959999994</v>
      </c>
      <c r="F4093">
        <v>7.1692605599999339</v>
      </c>
      <c r="G4093" s="1">
        <f t="shared" si="326"/>
        <v>7.1692568037258013</v>
      </c>
      <c r="H4093" s="57">
        <f t="shared" si="327"/>
        <v>1</v>
      </c>
      <c r="I4093" s="1">
        <f t="shared" si="328"/>
        <v>7</v>
      </c>
      <c r="J4093" s="4">
        <f t="shared" si="329"/>
        <v>1.4738550374296887E-3</v>
      </c>
      <c r="K4093" s="19">
        <f t="shared" si="330"/>
        <v>75.134182098090676</v>
      </c>
    </row>
    <row r="4094" spans="2:11" x14ac:dyDescent="0.35">
      <c r="B4094" t="s">
        <v>768</v>
      </c>
      <c r="C4094" t="s">
        <v>2457</v>
      </c>
      <c r="D4094" t="s">
        <v>76</v>
      </c>
      <c r="E4094">
        <v>91.075848000000491</v>
      </c>
      <c r="F4094">
        <v>10.018343280000055</v>
      </c>
      <c r="G4094" s="1">
        <f t="shared" si="326"/>
        <v>10.018338030972851</v>
      </c>
      <c r="H4094" s="57">
        <f t="shared" si="327"/>
        <v>1</v>
      </c>
      <c r="I4094" s="1">
        <f t="shared" si="328"/>
        <v>10</v>
      </c>
      <c r="J4094" s="4">
        <f t="shared" si="329"/>
        <v>2.1055071963281269E-3</v>
      </c>
      <c r="K4094" s="19">
        <f t="shared" si="330"/>
        <v>107.33454585441525</v>
      </c>
    </row>
    <row r="4095" spans="2:11" x14ac:dyDescent="0.35">
      <c r="B4095" t="s">
        <v>768</v>
      </c>
      <c r="C4095" t="s">
        <v>2399</v>
      </c>
      <c r="D4095" t="s">
        <v>1784</v>
      </c>
      <c r="E4095">
        <v>31.246728000000001</v>
      </c>
      <c r="F4095">
        <v>3.4371400800000003</v>
      </c>
      <c r="G4095" s="1">
        <f t="shared" si="326"/>
        <v>3.4371382791391909</v>
      </c>
      <c r="H4095" s="57">
        <f t="shared" si="327"/>
        <v>1</v>
      </c>
      <c r="I4095" s="1">
        <f t="shared" si="328"/>
        <v>3</v>
      </c>
      <c r="J4095" s="4">
        <f t="shared" si="329"/>
        <v>6.3165215889843804E-4</v>
      </c>
      <c r="K4095" s="19">
        <f t="shared" si="330"/>
        <v>32.200363756324577</v>
      </c>
    </row>
    <row r="4096" spans="2:11" x14ac:dyDescent="0.35">
      <c r="B4096" t="s">
        <v>768</v>
      </c>
      <c r="C4096" t="s">
        <v>2399</v>
      </c>
      <c r="D4096" t="s">
        <v>76</v>
      </c>
      <c r="E4096">
        <v>187.04013599999831</v>
      </c>
      <c r="F4096">
        <v>20.574414959999814</v>
      </c>
      <c r="G4096" s="1">
        <f t="shared" si="326"/>
        <v>20.574404180207104</v>
      </c>
      <c r="H4096" s="57">
        <f t="shared" si="327"/>
        <v>1</v>
      </c>
      <c r="I4096" s="1">
        <f t="shared" si="328"/>
        <v>21</v>
      </c>
      <c r="J4096" s="4">
        <f t="shared" si="329"/>
        <v>4.4215651122890666E-3</v>
      </c>
      <c r="K4096" s="19">
        <f t="shared" si="330"/>
        <v>225.40254629427204</v>
      </c>
    </row>
    <row r="4097" spans="2:11" x14ac:dyDescent="0.35">
      <c r="B4097" t="s">
        <v>768</v>
      </c>
      <c r="C4097" t="s">
        <v>2458</v>
      </c>
      <c r="D4097" t="s">
        <v>47</v>
      </c>
      <c r="E4097">
        <v>260.15527099999997</v>
      </c>
      <c r="F4097">
        <v>28.61707981</v>
      </c>
      <c r="G4097" s="1">
        <f t="shared" si="326"/>
        <v>28.617064816320283</v>
      </c>
      <c r="H4097" s="57">
        <f t="shared" si="327"/>
        <v>1</v>
      </c>
      <c r="I4097" s="1">
        <f t="shared" si="328"/>
        <v>29</v>
      </c>
      <c r="J4097" s="4">
        <f t="shared" si="329"/>
        <v>6.1059708693515678E-3</v>
      </c>
      <c r="K4097" s="19">
        <f t="shared" si="330"/>
        <v>311.27018297780421</v>
      </c>
    </row>
    <row r="4098" spans="2:11" x14ac:dyDescent="0.35">
      <c r="B4098" t="s">
        <v>768</v>
      </c>
      <c r="C4098" t="s">
        <v>2459</v>
      </c>
      <c r="D4098" t="s">
        <v>459</v>
      </c>
      <c r="E4098">
        <v>18172.827997525161</v>
      </c>
      <c r="F4098">
        <v>1999.0110797277675</v>
      </c>
      <c r="G4098" s="1">
        <f t="shared" si="326"/>
        <v>1999.0100323626248</v>
      </c>
      <c r="H4098" s="57">
        <f t="shared" si="327"/>
        <v>1</v>
      </c>
      <c r="I4098" s="1">
        <f t="shared" si="328"/>
        <v>1999</v>
      </c>
      <c r="J4098" s="4">
        <f t="shared" si="329"/>
        <v>0.42089088854599255</v>
      </c>
      <c r="K4098" s="19">
        <f t="shared" si="330"/>
        <v>21456.175716297606</v>
      </c>
    </row>
    <row r="4099" spans="2:11" x14ac:dyDescent="0.35">
      <c r="B4099" t="s">
        <v>768</v>
      </c>
      <c r="C4099" t="s">
        <v>2460</v>
      </c>
      <c r="D4099" t="s">
        <v>459</v>
      </c>
      <c r="E4099">
        <v>69.999840000000503</v>
      </c>
      <c r="F4099">
        <v>7.6999824000000556</v>
      </c>
      <c r="G4099" s="1">
        <f t="shared" si="326"/>
        <v>7.6999783656586516</v>
      </c>
      <c r="H4099" s="57">
        <f t="shared" si="327"/>
        <v>1</v>
      </c>
      <c r="I4099" s="1">
        <f t="shared" si="328"/>
        <v>8</v>
      </c>
      <c r="J4099" s="4">
        <f t="shared" si="329"/>
        <v>1.6844057570625014E-3</v>
      </c>
      <c r="K4099" s="19">
        <f t="shared" si="330"/>
        <v>85.867636683532197</v>
      </c>
    </row>
    <row r="4100" spans="2:11" x14ac:dyDescent="0.35">
      <c r="B4100" t="s">
        <v>768</v>
      </c>
      <c r="C4100" t="s">
        <v>2461</v>
      </c>
      <c r="D4100" t="s">
        <v>1784</v>
      </c>
      <c r="E4100">
        <v>66.322176000000297</v>
      </c>
      <c r="F4100">
        <v>7.2954393600000333</v>
      </c>
      <c r="G4100" s="1">
        <f t="shared" si="326"/>
        <v>7.2954355376155728</v>
      </c>
      <c r="H4100" s="57">
        <f t="shared" si="327"/>
        <v>1</v>
      </c>
      <c r="I4100" s="1">
        <f t="shared" si="328"/>
        <v>7</v>
      </c>
      <c r="J4100" s="4">
        <f t="shared" si="329"/>
        <v>1.4738550374296887E-3</v>
      </c>
      <c r="K4100" s="19">
        <f t="shared" si="330"/>
        <v>75.134182098090676</v>
      </c>
    </row>
    <row r="4101" spans="2:11" x14ac:dyDescent="0.35">
      <c r="B4101" t="s">
        <v>768</v>
      </c>
      <c r="C4101" t="s">
        <v>2461</v>
      </c>
      <c r="D4101" t="s">
        <v>76</v>
      </c>
      <c r="E4101">
        <v>77.032536000000206</v>
      </c>
      <c r="F4101">
        <v>8.4735789600000224</v>
      </c>
      <c r="G4101" s="1">
        <f t="shared" si="326"/>
        <v>8.4735745203391684</v>
      </c>
      <c r="H4101" s="57">
        <f t="shared" si="327"/>
        <v>1</v>
      </c>
      <c r="I4101" s="1">
        <f t="shared" si="328"/>
        <v>8</v>
      </c>
      <c r="J4101" s="4">
        <f t="shared" si="329"/>
        <v>1.6844057570625014E-3</v>
      </c>
      <c r="K4101" s="19">
        <f t="shared" si="330"/>
        <v>85.867636683532197</v>
      </c>
    </row>
    <row r="4102" spans="2:11" x14ac:dyDescent="0.35">
      <c r="B4102" t="s">
        <v>768</v>
      </c>
      <c r="C4102" t="s">
        <v>2462</v>
      </c>
      <c r="D4102" t="s">
        <v>112</v>
      </c>
      <c r="E4102">
        <v>15.9947300000001</v>
      </c>
      <c r="F4102">
        <v>1.759420300000011</v>
      </c>
      <c r="G4102" s="1">
        <f t="shared" si="326"/>
        <v>1.7594193781664542</v>
      </c>
      <c r="H4102" s="57">
        <f t="shared" si="327"/>
        <v>0.82600678126016336</v>
      </c>
      <c r="I4102" s="1">
        <f t="shared" si="328"/>
        <v>1</v>
      </c>
      <c r="J4102" s="4">
        <f t="shared" si="329"/>
        <v>2.1055071963281267E-4</v>
      </c>
      <c r="K4102" s="19">
        <f t="shared" si="330"/>
        <v>10.733454585441525</v>
      </c>
    </row>
    <row r="4103" spans="2:11" x14ac:dyDescent="0.35">
      <c r="B4103" t="s">
        <v>768</v>
      </c>
      <c r="C4103" t="s">
        <v>161</v>
      </c>
      <c r="D4103" t="s">
        <v>112</v>
      </c>
      <c r="E4103">
        <v>1.7284200000000001</v>
      </c>
      <c r="F4103">
        <v>0.1901262</v>
      </c>
      <c r="G4103" s="1">
        <f t="shared" si="326"/>
        <v>0.19012610038496702</v>
      </c>
      <c r="H4103" s="57">
        <f t="shared" si="327"/>
        <v>0.82600678126016336</v>
      </c>
      <c r="I4103" s="1">
        <f t="shared" si="328"/>
        <v>0</v>
      </c>
      <c r="J4103" s="4">
        <f t="shared" si="329"/>
        <v>0</v>
      </c>
      <c r="K4103" s="19">
        <f t="shared" si="330"/>
        <v>0</v>
      </c>
    </row>
    <row r="4104" spans="2:11" x14ac:dyDescent="0.35">
      <c r="B4104" t="s">
        <v>768</v>
      </c>
      <c r="C4104" t="s">
        <v>2361</v>
      </c>
      <c r="D4104" t="s">
        <v>76</v>
      </c>
      <c r="E4104">
        <v>111.643199999999</v>
      </c>
      <c r="F4104">
        <v>12.28075199999989</v>
      </c>
      <c r="G4104" s="1">
        <f t="shared" si="326"/>
        <v>12.280745565602551</v>
      </c>
      <c r="H4104" s="57">
        <f t="shared" si="327"/>
        <v>1</v>
      </c>
      <c r="I4104" s="1">
        <f t="shared" si="328"/>
        <v>12</v>
      </c>
      <c r="J4104" s="4">
        <f t="shared" si="329"/>
        <v>2.5266086355937522E-3</v>
      </c>
      <c r="K4104" s="19">
        <f t="shared" si="330"/>
        <v>128.80145502529831</v>
      </c>
    </row>
    <row r="4105" spans="2:11" x14ac:dyDescent="0.35">
      <c r="B4105" t="s">
        <v>768</v>
      </c>
      <c r="C4105" t="s">
        <v>2463</v>
      </c>
      <c r="D4105" t="s">
        <v>1782</v>
      </c>
      <c r="E4105">
        <v>85.067644000000001</v>
      </c>
      <c r="F4105">
        <v>9.3574408399999989</v>
      </c>
      <c r="G4105" s="1">
        <f t="shared" si="326"/>
        <v>9.3574359372471019</v>
      </c>
      <c r="H4105" s="57">
        <f t="shared" si="327"/>
        <v>1</v>
      </c>
      <c r="I4105" s="1">
        <f t="shared" si="328"/>
        <v>9</v>
      </c>
      <c r="J4105" s="4">
        <f t="shared" si="329"/>
        <v>1.894956476695314E-3</v>
      </c>
      <c r="K4105" s="19">
        <f t="shared" si="330"/>
        <v>96.601091268973718</v>
      </c>
    </row>
    <row r="4106" spans="2:11" x14ac:dyDescent="0.35">
      <c r="B4106" t="s">
        <v>768</v>
      </c>
      <c r="C4106" t="s">
        <v>2464</v>
      </c>
      <c r="D4106" t="s">
        <v>76</v>
      </c>
      <c r="E4106">
        <v>197.53376400000002</v>
      </c>
      <c r="F4106">
        <v>21.72871404</v>
      </c>
      <c r="G4106" s="1">
        <f t="shared" si="326"/>
        <v>21.728702655421937</v>
      </c>
      <c r="H4106" s="57">
        <f t="shared" si="327"/>
        <v>1</v>
      </c>
      <c r="I4106" s="1">
        <f t="shared" si="328"/>
        <v>22</v>
      </c>
      <c r="J4106" s="4">
        <f t="shared" si="329"/>
        <v>4.6321158319218786E-3</v>
      </c>
      <c r="K4106" s="19">
        <f t="shared" si="330"/>
        <v>236.13600087971352</v>
      </c>
    </row>
    <row r="4107" spans="2:11" x14ac:dyDescent="0.35">
      <c r="B4107" t="s">
        <v>768</v>
      </c>
      <c r="C4107" t="s">
        <v>2465</v>
      </c>
      <c r="D4107" t="s">
        <v>459</v>
      </c>
      <c r="E4107">
        <v>150.818038</v>
      </c>
      <c r="F4107">
        <v>16.589984180000002</v>
      </c>
      <c r="G4107" s="1">
        <f t="shared" si="326"/>
        <v>16.589975487816488</v>
      </c>
      <c r="H4107" s="57">
        <f t="shared" si="327"/>
        <v>1</v>
      </c>
      <c r="I4107" s="1">
        <f t="shared" si="328"/>
        <v>17</v>
      </c>
      <c r="J4107" s="4">
        <f t="shared" si="329"/>
        <v>3.5793622337578152E-3</v>
      </c>
      <c r="K4107" s="19">
        <f t="shared" si="330"/>
        <v>182.4687279525059</v>
      </c>
    </row>
    <row r="4108" spans="2:11" x14ac:dyDescent="0.35">
      <c r="B4108" t="s">
        <v>768</v>
      </c>
      <c r="C4108" t="s">
        <v>2466</v>
      </c>
      <c r="D4108" t="s">
        <v>288</v>
      </c>
      <c r="E4108">
        <v>588.72661099999902</v>
      </c>
      <c r="F4108">
        <v>64.759927209999887</v>
      </c>
      <c r="G4108" s="1">
        <f t="shared" si="326"/>
        <v>64.75989327957744</v>
      </c>
      <c r="H4108" s="57">
        <f t="shared" si="327"/>
        <v>1</v>
      </c>
      <c r="I4108" s="1">
        <f t="shared" si="328"/>
        <v>65</v>
      </c>
      <c r="J4108" s="4">
        <f t="shared" si="329"/>
        <v>1.3685796776132823E-2</v>
      </c>
      <c r="K4108" s="19">
        <f t="shared" si="330"/>
        <v>697.67454805369903</v>
      </c>
    </row>
    <row r="4109" spans="2:11" x14ac:dyDescent="0.35">
      <c r="B4109" t="s">
        <v>768</v>
      </c>
      <c r="C4109" t="s">
        <v>993</v>
      </c>
      <c r="D4109" t="s">
        <v>1782</v>
      </c>
      <c r="E4109">
        <v>92.83680000000011</v>
      </c>
      <c r="F4109">
        <v>10.212048000000012</v>
      </c>
      <c r="G4109" s="1">
        <f t="shared" si="326"/>
        <v>10.212042649482839</v>
      </c>
      <c r="H4109" s="57">
        <f t="shared" si="327"/>
        <v>1</v>
      </c>
      <c r="I4109" s="1">
        <f t="shared" si="328"/>
        <v>10</v>
      </c>
      <c r="J4109" s="4">
        <f t="shared" si="329"/>
        <v>2.1055071963281269E-3</v>
      </c>
      <c r="K4109" s="19">
        <f t="shared" si="330"/>
        <v>107.33454585441525</v>
      </c>
    </row>
    <row r="4110" spans="2:11" x14ac:dyDescent="0.35">
      <c r="B4110" t="s">
        <v>768</v>
      </c>
      <c r="C4110" t="s">
        <v>2467</v>
      </c>
      <c r="D4110" t="s">
        <v>47</v>
      </c>
      <c r="E4110">
        <v>26.495639999999998</v>
      </c>
      <c r="F4110">
        <v>2.9145203999999998</v>
      </c>
      <c r="G4110" s="1">
        <f t="shared" si="326"/>
        <v>2.9145188729614029</v>
      </c>
      <c r="H4110" s="57">
        <f t="shared" si="327"/>
        <v>1</v>
      </c>
      <c r="I4110" s="1">
        <f t="shared" si="328"/>
        <v>3</v>
      </c>
      <c r="J4110" s="4">
        <f t="shared" si="329"/>
        <v>6.3165215889843804E-4</v>
      </c>
      <c r="K4110" s="19">
        <f t="shared" si="330"/>
        <v>32.200363756324577</v>
      </c>
    </row>
    <row r="4111" spans="2:11" x14ac:dyDescent="0.35">
      <c r="B4111" t="s">
        <v>768</v>
      </c>
      <c r="C4111" t="s">
        <v>1879</v>
      </c>
      <c r="D4111" t="s">
        <v>1782</v>
      </c>
      <c r="E4111">
        <v>2.5160399999999998</v>
      </c>
      <c r="F4111">
        <v>0.27676439999999997</v>
      </c>
      <c r="G4111" s="1">
        <f t="shared" si="326"/>
        <v>0.27676425499160645</v>
      </c>
      <c r="H4111" s="57">
        <f t="shared" si="327"/>
        <v>1</v>
      </c>
      <c r="I4111" s="1">
        <f t="shared" si="328"/>
        <v>0</v>
      </c>
      <c r="J4111" s="4">
        <f t="shared" si="329"/>
        <v>0</v>
      </c>
      <c r="K4111" s="19">
        <f t="shared" si="330"/>
        <v>0</v>
      </c>
    </row>
    <row r="4112" spans="2:11" x14ac:dyDescent="0.35">
      <c r="B4112" t="s">
        <v>768</v>
      </c>
      <c r="C4112" t="s">
        <v>2468</v>
      </c>
      <c r="D4112" t="s">
        <v>76</v>
      </c>
      <c r="E4112">
        <v>114.01204799999901</v>
      </c>
      <c r="F4112">
        <v>12.541325279999892</v>
      </c>
      <c r="G4112" s="1">
        <f t="shared" si="326"/>
        <v>12.541318709077363</v>
      </c>
      <c r="H4112" s="57">
        <f t="shared" si="327"/>
        <v>1</v>
      </c>
      <c r="I4112" s="1">
        <f t="shared" si="328"/>
        <v>13</v>
      </c>
      <c r="J4112" s="4">
        <f t="shared" si="329"/>
        <v>2.7371593552265646E-3</v>
      </c>
      <c r="K4112" s="19">
        <f t="shared" si="330"/>
        <v>139.53490961073982</v>
      </c>
    </row>
    <row r="4113" spans="2:11" x14ac:dyDescent="0.35">
      <c r="B4113" t="s">
        <v>768</v>
      </c>
      <c r="C4113" t="s">
        <v>2469</v>
      </c>
      <c r="D4113" t="s">
        <v>76</v>
      </c>
      <c r="E4113">
        <v>161.55199900000002</v>
      </c>
      <c r="F4113">
        <v>17.770719890000002</v>
      </c>
      <c r="G4113" s="1">
        <f t="shared" si="326"/>
        <v>17.770710579179887</v>
      </c>
      <c r="H4113" s="57">
        <f t="shared" si="327"/>
        <v>1</v>
      </c>
      <c r="I4113" s="1">
        <f t="shared" si="328"/>
        <v>18</v>
      </c>
      <c r="J4113" s="4">
        <f t="shared" si="329"/>
        <v>3.789912953390628E-3</v>
      </c>
      <c r="K4113" s="19">
        <f t="shared" si="330"/>
        <v>193.20218253794744</v>
      </c>
    </row>
    <row r="4114" spans="2:11" x14ac:dyDescent="0.35">
      <c r="B4114" t="s">
        <v>768</v>
      </c>
      <c r="C4114" t="s">
        <v>2470</v>
      </c>
      <c r="D4114" t="s">
        <v>459</v>
      </c>
      <c r="E4114">
        <v>37.6278000000001</v>
      </c>
      <c r="F4114">
        <v>4.139058000000011</v>
      </c>
      <c r="G4114" s="1">
        <f t="shared" si="326"/>
        <v>4.1390558313751757</v>
      </c>
      <c r="H4114" s="57">
        <f t="shared" si="327"/>
        <v>1</v>
      </c>
      <c r="I4114" s="1">
        <f t="shared" si="328"/>
        <v>4</v>
      </c>
      <c r="J4114" s="4">
        <f t="shared" si="329"/>
        <v>8.4220287853125069E-4</v>
      </c>
      <c r="K4114" s="19">
        <f t="shared" si="330"/>
        <v>42.933818341766099</v>
      </c>
    </row>
    <row r="4115" spans="2:11" x14ac:dyDescent="0.35">
      <c r="B4115" t="s">
        <v>768</v>
      </c>
      <c r="C4115" t="s">
        <v>2471</v>
      </c>
      <c r="D4115" t="s">
        <v>1782</v>
      </c>
      <c r="E4115">
        <v>90.541080000000107</v>
      </c>
      <c r="F4115">
        <v>9.9595188000000121</v>
      </c>
      <c r="G4115" s="1">
        <f t="shared" si="326"/>
        <v>9.9595135817934022</v>
      </c>
      <c r="H4115" s="57">
        <f t="shared" si="327"/>
        <v>1</v>
      </c>
      <c r="I4115" s="1">
        <f t="shared" si="328"/>
        <v>10</v>
      </c>
      <c r="J4115" s="4">
        <f t="shared" si="329"/>
        <v>2.1055071963281269E-3</v>
      </c>
      <c r="K4115" s="19">
        <f t="shared" si="330"/>
        <v>107.33454585441525</v>
      </c>
    </row>
    <row r="4116" spans="2:11" x14ac:dyDescent="0.35">
      <c r="B4116" t="s">
        <v>768</v>
      </c>
      <c r="C4116" t="s">
        <v>2472</v>
      </c>
      <c r="D4116" t="s">
        <v>459</v>
      </c>
      <c r="E4116">
        <v>111.8831</v>
      </c>
      <c r="F4116">
        <v>12.307141</v>
      </c>
      <c r="G4116" s="1">
        <f t="shared" si="326"/>
        <v>12.307134551776365</v>
      </c>
      <c r="H4116" s="57">
        <f t="shared" si="327"/>
        <v>1</v>
      </c>
      <c r="I4116" s="1">
        <f t="shared" si="328"/>
        <v>12</v>
      </c>
      <c r="J4116" s="4">
        <f t="shared" si="329"/>
        <v>2.5266086355937522E-3</v>
      </c>
      <c r="K4116" s="19">
        <f t="shared" si="330"/>
        <v>128.80145502529831</v>
      </c>
    </row>
    <row r="4117" spans="2:11" x14ac:dyDescent="0.35">
      <c r="B4117" t="s">
        <v>768</v>
      </c>
      <c r="C4117" t="s">
        <v>2473</v>
      </c>
      <c r="D4117" t="s">
        <v>459</v>
      </c>
      <c r="E4117">
        <v>71.093663999998896</v>
      </c>
      <c r="F4117">
        <v>7.820303039999879</v>
      </c>
      <c r="G4117" s="1">
        <f t="shared" si="326"/>
        <v>7.820298942617482</v>
      </c>
      <c r="H4117" s="57">
        <f t="shared" si="327"/>
        <v>1</v>
      </c>
      <c r="I4117" s="1">
        <f t="shared" si="328"/>
        <v>8</v>
      </c>
      <c r="J4117" s="4">
        <f t="shared" si="329"/>
        <v>1.6844057570625014E-3</v>
      </c>
      <c r="K4117" s="19">
        <f t="shared" si="330"/>
        <v>85.867636683532197</v>
      </c>
    </row>
    <row r="4118" spans="2:11" x14ac:dyDescent="0.35">
      <c r="B4118" t="s">
        <v>768</v>
      </c>
      <c r="C4118" t="s">
        <v>2474</v>
      </c>
      <c r="D4118" t="s">
        <v>1784</v>
      </c>
      <c r="E4118">
        <v>65.218295999999796</v>
      </c>
      <c r="F4118">
        <v>7.1740125599999773</v>
      </c>
      <c r="G4118" s="1">
        <f t="shared" si="326"/>
        <v>7.1740088012360737</v>
      </c>
      <c r="H4118" s="57">
        <f t="shared" si="327"/>
        <v>1</v>
      </c>
      <c r="I4118" s="1">
        <f t="shared" si="328"/>
        <v>7</v>
      </c>
      <c r="J4118" s="4">
        <f t="shared" si="329"/>
        <v>1.4738550374296887E-3</v>
      </c>
      <c r="K4118" s="19">
        <f t="shared" si="330"/>
        <v>75.134182098090676</v>
      </c>
    </row>
    <row r="4119" spans="2:11" x14ac:dyDescent="0.35">
      <c r="B4119" t="s">
        <v>768</v>
      </c>
      <c r="C4119" t="s">
        <v>2474</v>
      </c>
      <c r="D4119" t="s">
        <v>76</v>
      </c>
      <c r="E4119">
        <v>2.98492800000002</v>
      </c>
      <c r="F4119">
        <v>0.3283420800000022</v>
      </c>
      <c r="G4119" s="1">
        <f t="shared" si="326"/>
        <v>0.32834190796791446</v>
      </c>
      <c r="H4119" s="57">
        <f t="shared" si="327"/>
        <v>1</v>
      </c>
      <c r="I4119" s="1">
        <f t="shared" si="328"/>
        <v>0</v>
      </c>
      <c r="J4119" s="4">
        <f t="shared" si="329"/>
        <v>0</v>
      </c>
      <c r="K4119" s="19">
        <f t="shared" si="330"/>
        <v>0</v>
      </c>
    </row>
    <row r="4120" spans="2:11" x14ac:dyDescent="0.35">
      <c r="B4120" t="s">
        <v>768</v>
      </c>
      <c r="C4120" t="s">
        <v>1336</v>
      </c>
      <c r="D4120" t="s">
        <v>76</v>
      </c>
      <c r="E4120">
        <v>2.7485999999999997</v>
      </c>
      <c r="F4120">
        <v>0.30234599999999995</v>
      </c>
      <c r="G4120" s="1">
        <f t="shared" si="326"/>
        <v>0.30234584158834099</v>
      </c>
      <c r="H4120" s="57">
        <f t="shared" si="327"/>
        <v>1</v>
      </c>
      <c r="I4120" s="1">
        <f t="shared" si="328"/>
        <v>0</v>
      </c>
      <c r="J4120" s="4">
        <f t="shared" si="329"/>
        <v>0</v>
      </c>
      <c r="K4120" s="19">
        <f t="shared" si="330"/>
        <v>0</v>
      </c>
    </row>
    <row r="4121" spans="2:11" x14ac:dyDescent="0.35">
      <c r="B4121" t="s">
        <v>768</v>
      </c>
      <c r="C4121" t="s">
        <v>395</v>
      </c>
      <c r="D4121" t="s">
        <v>76</v>
      </c>
      <c r="E4121">
        <v>0.23232</v>
      </c>
      <c r="F4121">
        <v>2.55552E-2</v>
      </c>
      <c r="G4121" s="1">
        <f t="shared" si="326"/>
        <v>2.5555186610566612E-2</v>
      </c>
      <c r="H4121" s="57">
        <f t="shared" si="327"/>
        <v>1</v>
      </c>
      <c r="I4121" s="1">
        <f t="shared" si="328"/>
        <v>0</v>
      </c>
      <c r="J4121" s="4">
        <f t="shared" si="329"/>
        <v>0</v>
      </c>
      <c r="K4121" s="19">
        <f t="shared" si="330"/>
        <v>0</v>
      </c>
    </row>
    <row r="4122" spans="2:11" x14ac:dyDescent="0.35">
      <c r="B4122" t="s">
        <v>768</v>
      </c>
      <c r="C4122" t="s">
        <v>1747</v>
      </c>
      <c r="D4122" t="s">
        <v>76</v>
      </c>
      <c r="E4122">
        <v>1.4658599999999999</v>
      </c>
      <c r="F4122">
        <v>0.16124459999999999</v>
      </c>
      <c r="G4122" s="1">
        <f t="shared" si="326"/>
        <v>0.16124451551723989</v>
      </c>
      <c r="H4122" s="57">
        <f t="shared" si="327"/>
        <v>1</v>
      </c>
      <c r="I4122" s="1">
        <f t="shared" si="328"/>
        <v>0</v>
      </c>
      <c r="J4122" s="4">
        <f t="shared" si="329"/>
        <v>0</v>
      </c>
      <c r="K4122" s="19">
        <f t="shared" si="330"/>
        <v>0</v>
      </c>
    </row>
    <row r="4123" spans="2:11" x14ac:dyDescent="0.35">
      <c r="B4123" t="s">
        <v>768</v>
      </c>
      <c r="C4123" t="s">
        <v>238</v>
      </c>
      <c r="D4123" t="s">
        <v>76</v>
      </c>
      <c r="E4123">
        <v>7.8323999999999998</v>
      </c>
      <c r="F4123">
        <v>0.861564</v>
      </c>
      <c r="G4123" s="1">
        <f t="shared" si="326"/>
        <v>0.86156354859074524</v>
      </c>
      <c r="H4123" s="57">
        <f t="shared" si="327"/>
        <v>1</v>
      </c>
      <c r="I4123" s="1">
        <f t="shared" si="328"/>
        <v>1</v>
      </c>
      <c r="J4123" s="4">
        <f t="shared" si="329"/>
        <v>2.1055071963281267E-4</v>
      </c>
      <c r="K4123" s="19">
        <f t="shared" si="330"/>
        <v>10.733454585441525</v>
      </c>
    </row>
    <row r="4124" spans="2:11" x14ac:dyDescent="0.35">
      <c r="B4124" t="s">
        <v>768</v>
      </c>
      <c r="C4124" t="s">
        <v>221</v>
      </c>
      <c r="D4124" t="s">
        <v>191</v>
      </c>
      <c r="E4124">
        <v>2.4621200000000001</v>
      </c>
      <c r="F4124">
        <v>0.2708332</v>
      </c>
      <c r="G4124" s="1">
        <f t="shared" si="326"/>
        <v>0.2708330580992091</v>
      </c>
      <c r="H4124" s="57">
        <f t="shared" si="327"/>
        <v>1</v>
      </c>
      <c r="I4124" s="1">
        <f t="shared" si="328"/>
        <v>0</v>
      </c>
      <c r="J4124" s="4">
        <f t="shared" si="329"/>
        <v>0</v>
      </c>
      <c r="K4124" s="19">
        <f t="shared" si="330"/>
        <v>0</v>
      </c>
    </row>
    <row r="4125" spans="2:11" x14ac:dyDescent="0.35">
      <c r="B4125" t="s">
        <v>768</v>
      </c>
      <c r="C4125" t="s">
        <v>873</v>
      </c>
      <c r="D4125" t="s">
        <v>76</v>
      </c>
      <c r="E4125">
        <v>0.86951999999999996</v>
      </c>
      <c r="F4125">
        <v>9.5647200000000002E-2</v>
      </c>
      <c r="G4125" s="1">
        <f t="shared" si="326"/>
        <v>9.5647149886449206E-2</v>
      </c>
      <c r="H4125" s="57">
        <f t="shared" si="327"/>
        <v>1</v>
      </c>
      <c r="I4125" s="1">
        <f t="shared" si="328"/>
        <v>0</v>
      </c>
      <c r="J4125" s="4">
        <f t="shared" si="329"/>
        <v>0</v>
      </c>
      <c r="K4125" s="19">
        <f t="shared" si="330"/>
        <v>0</v>
      </c>
    </row>
    <row r="4126" spans="2:11" x14ac:dyDescent="0.35">
      <c r="B4126" t="s">
        <v>768</v>
      </c>
      <c r="C4126" t="s">
        <v>2475</v>
      </c>
      <c r="D4126" t="s">
        <v>288</v>
      </c>
      <c r="E4126">
        <v>45.000095999999502</v>
      </c>
      <c r="F4126">
        <v>4.9500105599999449</v>
      </c>
      <c r="G4126" s="1">
        <f t="shared" si="326"/>
        <v>4.9500079664832963</v>
      </c>
      <c r="H4126" s="57">
        <f t="shared" si="327"/>
        <v>1</v>
      </c>
      <c r="I4126" s="1">
        <f t="shared" si="328"/>
        <v>5</v>
      </c>
      <c r="J4126" s="4">
        <f t="shared" si="329"/>
        <v>1.0527535981640634E-3</v>
      </c>
      <c r="K4126" s="19">
        <f t="shared" si="330"/>
        <v>53.667272927207627</v>
      </c>
    </row>
    <row r="4127" spans="2:11" x14ac:dyDescent="0.35">
      <c r="B4127" t="s">
        <v>768</v>
      </c>
      <c r="C4127" t="s">
        <v>2476</v>
      </c>
      <c r="D4127" t="s">
        <v>459</v>
      </c>
      <c r="E4127">
        <v>38.159760000000496</v>
      </c>
      <c r="F4127">
        <v>4.1975736000000543</v>
      </c>
      <c r="G4127" s="1">
        <f t="shared" si="326"/>
        <v>4.19757140071646</v>
      </c>
      <c r="H4127" s="57">
        <f t="shared" si="327"/>
        <v>1</v>
      </c>
      <c r="I4127" s="1">
        <f t="shared" si="328"/>
        <v>4</v>
      </c>
      <c r="J4127" s="4">
        <f t="shared" si="329"/>
        <v>8.4220287853125069E-4</v>
      </c>
      <c r="K4127" s="19">
        <f t="shared" si="330"/>
        <v>42.933818341766099</v>
      </c>
    </row>
    <row r="4128" spans="2:11" x14ac:dyDescent="0.35">
      <c r="B4128" t="s">
        <v>768</v>
      </c>
      <c r="C4128" t="s">
        <v>2477</v>
      </c>
      <c r="D4128" t="s">
        <v>459</v>
      </c>
      <c r="E4128">
        <v>49.541000000000103</v>
      </c>
      <c r="F4128">
        <v>5.4495100000000116</v>
      </c>
      <c r="G4128" s="1">
        <f t="shared" si="326"/>
        <v>5.4495071447748069</v>
      </c>
      <c r="H4128" s="57">
        <f t="shared" si="327"/>
        <v>1</v>
      </c>
      <c r="I4128" s="1">
        <f t="shared" si="328"/>
        <v>5</v>
      </c>
      <c r="J4128" s="4">
        <f t="shared" si="329"/>
        <v>1.0527535981640634E-3</v>
      </c>
      <c r="K4128" s="19">
        <f t="shared" si="330"/>
        <v>53.667272927207627</v>
      </c>
    </row>
    <row r="4129" spans="2:11" x14ac:dyDescent="0.35">
      <c r="B4129" t="s">
        <v>768</v>
      </c>
      <c r="C4129" t="s">
        <v>2478</v>
      </c>
      <c r="D4129" t="s">
        <v>76</v>
      </c>
      <c r="E4129">
        <v>155.434314</v>
      </c>
      <c r="F4129">
        <v>17.09777454</v>
      </c>
      <c r="G4129" s="1">
        <f t="shared" si="326"/>
        <v>17.097765581763973</v>
      </c>
      <c r="H4129" s="57">
        <f t="shared" si="327"/>
        <v>1</v>
      </c>
      <c r="I4129" s="1">
        <f t="shared" si="328"/>
        <v>17</v>
      </c>
      <c r="J4129" s="4">
        <f t="shared" si="329"/>
        <v>3.5793622337578152E-3</v>
      </c>
      <c r="K4129" s="19">
        <f t="shared" si="330"/>
        <v>182.4687279525059</v>
      </c>
    </row>
    <row r="4130" spans="2:11" x14ac:dyDescent="0.35">
      <c r="B4130" t="s">
        <v>768</v>
      </c>
      <c r="C4130" t="s">
        <v>2478</v>
      </c>
      <c r="D4130" t="s">
        <v>1784</v>
      </c>
      <c r="E4130">
        <v>2.1222999999999999E-2</v>
      </c>
      <c r="F4130">
        <v>2.33453E-3</v>
      </c>
      <c r="G4130" s="1">
        <f t="shared" si="326"/>
        <v>2.3345287768425241E-3</v>
      </c>
      <c r="H4130" s="57">
        <f t="shared" si="327"/>
        <v>1</v>
      </c>
      <c r="I4130" s="1">
        <f t="shared" si="328"/>
        <v>0</v>
      </c>
      <c r="J4130" s="4">
        <f t="shared" si="329"/>
        <v>0</v>
      </c>
      <c r="K4130" s="19">
        <f t="shared" si="330"/>
        <v>0</v>
      </c>
    </row>
    <row r="4131" spans="2:11" x14ac:dyDescent="0.35">
      <c r="B4131" t="s">
        <v>768</v>
      </c>
      <c r="C4131" t="s">
        <v>2479</v>
      </c>
      <c r="D4131" t="s">
        <v>288</v>
      </c>
      <c r="E4131">
        <v>73.162875</v>
      </c>
      <c r="F4131">
        <v>8.0479162500000001</v>
      </c>
      <c r="G4131" s="1">
        <f t="shared" si="326"/>
        <v>8.0479120333615644</v>
      </c>
      <c r="H4131" s="57">
        <f t="shared" si="327"/>
        <v>1</v>
      </c>
      <c r="I4131" s="1">
        <f t="shared" si="328"/>
        <v>8</v>
      </c>
      <c r="J4131" s="4">
        <f t="shared" si="329"/>
        <v>1.6844057570625014E-3</v>
      </c>
      <c r="K4131" s="19">
        <f t="shared" si="330"/>
        <v>85.867636683532197</v>
      </c>
    </row>
    <row r="4132" spans="2:11" x14ac:dyDescent="0.35">
      <c r="B4132" t="s">
        <v>768</v>
      </c>
      <c r="C4132" t="s">
        <v>2480</v>
      </c>
      <c r="D4132" t="s">
        <v>76</v>
      </c>
      <c r="E4132">
        <v>8.4559900000000106</v>
      </c>
      <c r="F4132">
        <v>0.93015890000000112</v>
      </c>
      <c r="G4132" s="1">
        <f t="shared" si="326"/>
        <v>0.93015841265102195</v>
      </c>
      <c r="H4132" s="57">
        <f t="shared" si="327"/>
        <v>1</v>
      </c>
      <c r="I4132" s="1">
        <f t="shared" si="328"/>
        <v>1</v>
      </c>
      <c r="J4132" s="4">
        <f t="shared" si="329"/>
        <v>2.1055071963281267E-4</v>
      </c>
      <c r="K4132" s="19">
        <f t="shared" si="330"/>
        <v>10.733454585441525</v>
      </c>
    </row>
    <row r="4133" spans="2:11" x14ac:dyDescent="0.35">
      <c r="B4133" t="s">
        <v>768</v>
      </c>
      <c r="C4133" t="s">
        <v>2481</v>
      </c>
      <c r="D4133" t="s">
        <v>288</v>
      </c>
      <c r="E4133">
        <v>34.999992000000297</v>
      </c>
      <c r="F4133">
        <v>3.8499991200000325</v>
      </c>
      <c r="G4133" s="1">
        <f t="shared" si="326"/>
        <v>3.8499971028251809</v>
      </c>
      <c r="H4133" s="57">
        <f t="shared" si="327"/>
        <v>1</v>
      </c>
      <c r="I4133" s="1">
        <f t="shared" si="328"/>
        <v>4</v>
      </c>
      <c r="J4133" s="4">
        <f t="shared" si="329"/>
        <v>8.4220287853125069E-4</v>
      </c>
      <c r="K4133" s="19">
        <f t="shared" si="330"/>
        <v>42.933818341766099</v>
      </c>
    </row>
    <row r="4134" spans="2:11" x14ac:dyDescent="0.35">
      <c r="B4134" t="s">
        <v>768</v>
      </c>
      <c r="C4134" t="s">
        <v>2482</v>
      </c>
      <c r="D4134" t="s">
        <v>288</v>
      </c>
      <c r="E4134">
        <v>50.199911999999905</v>
      </c>
      <c r="F4134">
        <v>5.5219903199999898</v>
      </c>
      <c r="G4134" s="1">
        <f t="shared" si="326"/>
        <v>5.5219874267993276</v>
      </c>
      <c r="H4134" s="57">
        <f t="shared" si="327"/>
        <v>1</v>
      </c>
      <c r="I4134" s="1">
        <f t="shared" si="328"/>
        <v>6</v>
      </c>
      <c r="J4134" s="4">
        <f t="shared" si="329"/>
        <v>1.2633043177968761E-3</v>
      </c>
      <c r="K4134" s="19">
        <f t="shared" si="330"/>
        <v>64.400727512649155</v>
      </c>
    </row>
    <row r="4135" spans="2:11" x14ac:dyDescent="0.35">
      <c r="B4135" t="s">
        <v>768</v>
      </c>
      <c r="C4135" t="s">
        <v>2483</v>
      </c>
      <c r="D4135" t="s">
        <v>288</v>
      </c>
      <c r="E4135">
        <v>36.999863999999903</v>
      </c>
      <c r="F4135">
        <v>4.0699850399999891</v>
      </c>
      <c r="G4135" s="1">
        <f t="shared" si="326"/>
        <v>4.069982907565354</v>
      </c>
      <c r="H4135" s="57">
        <f t="shared" si="327"/>
        <v>1</v>
      </c>
      <c r="I4135" s="1">
        <f t="shared" si="328"/>
        <v>4</v>
      </c>
      <c r="J4135" s="4">
        <f t="shared" si="329"/>
        <v>8.4220287853125069E-4</v>
      </c>
      <c r="K4135" s="19">
        <f t="shared" si="330"/>
        <v>42.933818341766099</v>
      </c>
    </row>
    <row r="4136" spans="2:11" x14ac:dyDescent="0.35">
      <c r="B4136" t="s">
        <v>768</v>
      </c>
      <c r="C4136" t="s">
        <v>2484</v>
      </c>
      <c r="D4136" t="s">
        <v>47</v>
      </c>
      <c r="E4136">
        <v>49.999775999999798</v>
      </c>
      <c r="F4136">
        <v>5.4999753599999774</v>
      </c>
      <c r="G4136" s="1">
        <f t="shared" si="326"/>
        <v>5.499972478333869</v>
      </c>
      <c r="H4136" s="57">
        <f t="shared" si="327"/>
        <v>1</v>
      </c>
      <c r="I4136" s="1">
        <f t="shared" si="328"/>
        <v>5</v>
      </c>
      <c r="J4136" s="4">
        <f t="shared" si="329"/>
        <v>1.0527535981640634E-3</v>
      </c>
      <c r="K4136" s="19">
        <f t="shared" si="330"/>
        <v>53.667272927207627</v>
      </c>
    </row>
    <row r="4137" spans="2:11" x14ac:dyDescent="0.35">
      <c r="B4137" t="s">
        <v>768</v>
      </c>
      <c r="C4137" t="s">
        <v>2485</v>
      </c>
      <c r="D4137" t="s">
        <v>459</v>
      </c>
      <c r="E4137">
        <v>201.17102</v>
      </c>
      <c r="F4137">
        <v>22.128812199999999</v>
      </c>
      <c r="G4137" s="1">
        <f t="shared" si="326"/>
        <v>22.128800605793852</v>
      </c>
      <c r="H4137" s="57">
        <f t="shared" si="327"/>
        <v>1</v>
      </c>
      <c r="I4137" s="1">
        <f t="shared" si="328"/>
        <v>22</v>
      </c>
      <c r="J4137" s="4">
        <f t="shared" si="329"/>
        <v>4.6321158319218786E-3</v>
      </c>
      <c r="K4137" s="19">
        <f t="shared" si="330"/>
        <v>236.13600087971352</v>
      </c>
    </row>
    <row r="4138" spans="2:11" x14ac:dyDescent="0.35">
      <c r="B4138" t="s">
        <v>768</v>
      </c>
      <c r="C4138" t="s">
        <v>2486</v>
      </c>
      <c r="D4138" t="s">
        <v>2487</v>
      </c>
      <c r="E4138">
        <v>43.590933879184796</v>
      </c>
      <c r="F4138">
        <v>4.7950027267103277</v>
      </c>
      <c r="G4138" s="1">
        <f t="shared" si="326"/>
        <v>4.7950002144087369</v>
      </c>
      <c r="H4138" s="57">
        <f t="shared" si="327"/>
        <v>1</v>
      </c>
      <c r="I4138" s="1">
        <f t="shared" si="328"/>
        <v>5</v>
      </c>
      <c r="J4138" s="4">
        <f t="shared" si="329"/>
        <v>1.0527535981640634E-3</v>
      </c>
      <c r="K4138" s="19">
        <f t="shared" si="330"/>
        <v>53.667272927207627</v>
      </c>
    </row>
    <row r="4139" spans="2:11" x14ac:dyDescent="0.35">
      <c r="B4139" t="s">
        <v>768</v>
      </c>
      <c r="C4139" t="s">
        <v>2488</v>
      </c>
      <c r="D4139" t="s">
        <v>76</v>
      </c>
      <c r="E4139">
        <v>153.65276</v>
      </c>
      <c r="F4139">
        <v>16.901803600000001</v>
      </c>
      <c r="G4139" s="1">
        <f t="shared" si="326"/>
        <v>16.901794744441311</v>
      </c>
      <c r="H4139" s="57">
        <f t="shared" si="327"/>
        <v>1</v>
      </c>
      <c r="I4139" s="1">
        <f t="shared" si="328"/>
        <v>17</v>
      </c>
      <c r="J4139" s="4">
        <f t="shared" si="329"/>
        <v>3.5793622337578152E-3</v>
      </c>
      <c r="K4139" s="19">
        <f t="shared" si="330"/>
        <v>182.4687279525059</v>
      </c>
    </row>
    <row r="4140" spans="2:11" x14ac:dyDescent="0.35">
      <c r="B4140" t="s">
        <v>768</v>
      </c>
      <c r="C4140" t="s">
        <v>2489</v>
      </c>
      <c r="D4140" t="s">
        <v>76</v>
      </c>
      <c r="E4140">
        <v>0</v>
      </c>
      <c r="F4140">
        <v>0</v>
      </c>
      <c r="G4140" s="1">
        <f t="shared" si="326"/>
        <v>0</v>
      </c>
      <c r="H4140" s="57">
        <f t="shared" si="327"/>
        <v>1</v>
      </c>
      <c r="I4140" s="1">
        <f t="shared" si="328"/>
        <v>0</v>
      </c>
      <c r="J4140" s="4">
        <f t="shared" si="329"/>
        <v>0</v>
      </c>
      <c r="K4140" s="19">
        <f t="shared" si="330"/>
        <v>0</v>
      </c>
    </row>
    <row r="4141" spans="2:11" x14ac:dyDescent="0.35">
      <c r="B4141" t="s">
        <v>768</v>
      </c>
      <c r="C4141" t="s">
        <v>2490</v>
      </c>
      <c r="D4141" t="s">
        <v>76</v>
      </c>
      <c r="E4141">
        <v>0</v>
      </c>
      <c r="F4141">
        <v>0</v>
      </c>
      <c r="G4141" s="1">
        <f t="shared" si="326"/>
        <v>0</v>
      </c>
      <c r="H4141" s="57">
        <f t="shared" si="327"/>
        <v>1</v>
      </c>
      <c r="I4141" s="1">
        <f t="shared" si="328"/>
        <v>0</v>
      </c>
      <c r="J4141" s="4">
        <f t="shared" si="329"/>
        <v>0</v>
      </c>
      <c r="K4141" s="19">
        <f t="shared" si="330"/>
        <v>0</v>
      </c>
    </row>
    <row r="4142" spans="2:11" x14ac:dyDescent="0.35">
      <c r="B4142" t="s">
        <v>768</v>
      </c>
      <c r="C4142" t="s">
        <v>2491</v>
      </c>
      <c r="D4142" t="s">
        <v>76</v>
      </c>
      <c r="E4142">
        <v>9.3159999999999993E-2</v>
      </c>
      <c r="F4142">
        <v>1.0247599999999999E-2</v>
      </c>
      <c r="G4142" s="1">
        <f t="shared" si="326"/>
        <v>1.0247594630855653E-2</v>
      </c>
      <c r="H4142" s="57">
        <f t="shared" si="327"/>
        <v>1</v>
      </c>
      <c r="I4142" s="1">
        <f t="shared" si="328"/>
        <v>0</v>
      </c>
      <c r="J4142" s="4">
        <f t="shared" si="329"/>
        <v>0</v>
      </c>
      <c r="K4142" s="19">
        <f t="shared" si="330"/>
        <v>0</v>
      </c>
    </row>
    <row r="4143" spans="2:11" x14ac:dyDescent="0.35">
      <c r="B4143" t="s">
        <v>768</v>
      </c>
      <c r="C4143" t="s">
        <v>307</v>
      </c>
      <c r="D4143" t="s">
        <v>76</v>
      </c>
      <c r="E4143">
        <v>0.77544000000000002</v>
      </c>
      <c r="F4143">
        <v>8.5298399999999996E-2</v>
      </c>
      <c r="G4143" s="1">
        <f t="shared" si="326"/>
        <v>8.5298355308616444E-2</v>
      </c>
      <c r="H4143" s="57">
        <f t="shared" si="327"/>
        <v>1</v>
      </c>
      <c r="I4143" s="1">
        <f t="shared" si="328"/>
        <v>0</v>
      </c>
      <c r="J4143" s="4">
        <f t="shared" si="329"/>
        <v>0</v>
      </c>
      <c r="K4143" s="19">
        <f t="shared" si="330"/>
        <v>0</v>
      </c>
    </row>
    <row r="4144" spans="2:11" x14ac:dyDescent="0.35">
      <c r="B4144" t="s">
        <v>768</v>
      </c>
      <c r="C4144" t="s">
        <v>2492</v>
      </c>
      <c r="D4144" t="s">
        <v>1782</v>
      </c>
      <c r="E4144">
        <v>82.58205000000001</v>
      </c>
      <c r="F4144">
        <v>9.084025500000001</v>
      </c>
      <c r="G4144" s="1">
        <f t="shared" ref="G4144:G4207" si="331">F4144*($G$3/$F$3)</f>
        <v>9.0840207405007867</v>
      </c>
      <c r="H4144" s="57">
        <f t="shared" ref="H4144:H4207" si="332">+VLOOKUP(D4144,$P$8:$AF$357,17,0)</f>
        <v>1</v>
      </c>
      <c r="I4144" s="1">
        <f t="shared" ref="I4144:I4207" si="333">+ROUND(H4144*G4144,0)</f>
        <v>9</v>
      </c>
      <c r="J4144" s="4">
        <f t="shared" ref="J4144:J4207" si="334">$J$3*(I4144/$I$4)</f>
        <v>1.894956476695314E-3</v>
      </c>
      <c r="K4144" s="19">
        <f t="shared" ref="K4144:K4207" si="335">$L$3*J4144</f>
        <v>96.601091268973718</v>
      </c>
    </row>
    <row r="4145" spans="2:11" x14ac:dyDescent="0.35">
      <c r="B4145" t="s">
        <v>768</v>
      </c>
      <c r="C4145" t="s">
        <v>2493</v>
      </c>
      <c r="D4145" t="s">
        <v>459</v>
      </c>
      <c r="E4145">
        <v>3.9317849999999996</v>
      </c>
      <c r="F4145">
        <v>0.43249634999999997</v>
      </c>
      <c r="G4145" s="1">
        <f t="shared" si="331"/>
        <v>0.43249612339715321</v>
      </c>
      <c r="H4145" s="57">
        <f t="shared" si="332"/>
        <v>1</v>
      </c>
      <c r="I4145" s="1">
        <f t="shared" si="333"/>
        <v>0</v>
      </c>
      <c r="J4145" s="4">
        <f t="shared" si="334"/>
        <v>0</v>
      </c>
      <c r="K4145" s="19">
        <f t="shared" si="335"/>
        <v>0</v>
      </c>
    </row>
    <row r="4146" spans="2:11" x14ac:dyDescent="0.35">
      <c r="B4146" t="s">
        <v>768</v>
      </c>
      <c r="C4146" t="s">
        <v>2494</v>
      </c>
      <c r="D4146" t="s">
        <v>76</v>
      </c>
      <c r="E4146">
        <v>0</v>
      </c>
      <c r="F4146">
        <v>0</v>
      </c>
      <c r="G4146" s="1">
        <f t="shared" si="331"/>
        <v>0</v>
      </c>
      <c r="H4146" s="57">
        <f t="shared" si="332"/>
        <v>1</v>
      </c>
      <c r="I4146" s="1">
        <f t="shared" si="333"/>
        <v>0</v>
      </c>
      <c r="J4146" s="4">
        <f t="shared" si="334"/>
        <v>0</v>
      </c>
      <c r="K4146" s="19">
        <f t="shared" si="335"/>
        <v>0</v>
      </c>
    </row>
    <row r="4147" spans="2:11" x14ac:dyDescent="0.35">
      <c r="B4147" t="s">
        <v>768</v>
      </c>
      <c r="C4147" t="s">
        <v>2495</v>
      </c>
      <c r="D4147" t="s">
        <v>76</v>
      </c>
      <c r="E4147">
        <v>56.884751999999395</v>
      </c>
      <c r="F4147">
        <v>6.2573227199999337</v>
      </c>
      <c r="G4147" s="1">
        <f t="shared" si="331"/>
        <v>6.2573194415280078</v>
      </c>
      <c r="H4147" s="57">
        <f t="shared" si="332"/>
        <v>1</v>
      </c>
      <c r="I4147" s="1">
        <f t="shared" si="333"/>
        <v>6</v>
      </c>
      <c r="J4147" s="4">
        <f t="shared" si="334"/>
        <v>1.2633043177968761E-3</v>
      </c>
      <c r="K4147" s="19">
        <f t="shared" si="335"/>
        <v>64.400727512649155</v>
      </c>
    </row>
    <row r="4148" spans="2:11" x14ac:dyDescent="0.35">
      <c r="B4148" t="s">
        <v>768</v>
      </c>
      <c r="C4148" t="s">
        <v>2495</v>
      </c>
      <c r="D4148" t="s">
        <v>1784</v>
      </c>
      <c r="E4148">
        <v>38.336831999999397</v>
      </c>
      <c r="F4148">
        <v>4.2170515199999334</v>
      </c>
      <c r="G4148" s="1">
        <f t="shared" si="331"/>
        <v>4.2170493105110456</v>
      </c>
      <c r="H4148" s="57">
        <f t="shared" si="332"/>
        <v>1</v>
      </c>
      <c r="I4148" s="1">
        <f t="shared" si="333"/>
        <v>4</v>
      </c>
      <c r="J4148" s="4">
        <f t="shared" si="334"/>
        <v>8.4220287853125069E-4</v>
      </c>
      <c r="K4148" s="19">
        <f t="shared" si="335"/>
        <v>42.933818341766099</v>
      </c>
    </row>
    <row r="4149" spans="2:11" x14ac:dyDescent="0.35">
      <c r="B4149" t="s">
        <v>768</v>
      </c>
      <c r="C4149" t="s">
        <v>2394</v>
      </c>
      <c r="D4149" t="s">
        <v>1784</v>
      </c>
      <c r="E4149">
        <v>1.5212E-2</v>
      </c>
      <c r="F4149">
        <v>1.6733200000000001E-3</v>
      </c>
      <c r="G4149" s="1">
        <f t="shared" si="331"/>
        <v>1.6733191232779757E-3</v>
      </c>
      <c r="H4149" s="57">
        <f t="shared" si="332"/>
        <v>1</v>
      </c>
      <c r="I4149" s="1">
        <f t="shared" si="333"/>
        <v>0</v>
      </c>
      <c r="J4149" s="4">
        <f t="shared" si="334"/>
        <v>0</v>
      </c>
      <c r="K4149" s="19">
        <f t="shared" si="335"/>
        <v>0</v>
      </c>
    </row>
    <row r="4150" spans="2:11" x14ac:dyDescent="0.35">
      <c r="B4150" t="s">
        <v>768</v>
      </c>
      <c r="C4150" t="s">
        <v>1666</v>
      </c>
      <c r="D4150" t="s">
        <v>76</v>
      </c>
      <c r="E4150">
        <v>1.38181</v>
      </c>
      <c r="F4150">
        <v>0.1519991</v>
      </c>
      <c r="G4150" s="1">
        <f t="shared" si="331"/>
        <v>0.15199902036134233</v>
      </c>
      <c r="H4150" s="57">
        <f t="shared" si="332"/>
        <v>1</v>
      </c>
      <c r="I4150" s="1">
        <f t="shared" si="333"/>
        <v>0</v>
      </c>
      <c r="J4150" s="4">
        <f t="shared" si="334"/>
        <v>0</v>
      </c>
      <c r="K4150" s="19">
        <f t="shared" si="335"/>
        <v>0</v>
      </c>
    </row>
    <row r="4151" spans="2:11" x14ac:dyDescent="0.35">
      <c r="B4151" t="s">
        <v>768</v>
      </c>
      <c r="C4151" t="s">
        <v>2496</v>
      </c>
      <c r="D4151" t="s">
        <v>1782</v>
      </c>
      <c r="E4151">
        <v>56.308450999999998</v>
      </c>
      <c r="F4151">
        <v>6.1939296099999996</v>
      </c>
      <c r="G4151" s="1">
        <f t="shared" si="331"/>
        <v>6.1939263647423637</v>
      </c>
      <c r="H4151" s="57">
        <f t="shared" si="332"/>
        <v>1</v>
      </c>
      <c r="I4151" s="1">
        <f t="shared" si="333"/>
        <v>6</v>
      </c>
      <c r="J4151" s="4">
        <f t="shared" si="334"/>
        <v>1.2633043177968761E-3</v>
      </c>
      <c r="K4151" s="19">
        <f t="shared" si="335"/>
        <v>64.400727512649155</v>
      </c>
    </row>
    <row r="4152" spans="2:11" x14ac:dyDescent="0.35">
      <c r="B4152" t="s">
        <v>768</v>
      </c>
      <c r="C4152" t="s">
        <v>2497</v>
      </c>
      <c r="D4152" t="s">
        <v>76</v>
      </c>
      <c r="E4152">
        <v>136.105128000002</v>
      </c>
      <c r="F4152">
        <v>14.971564080000221</v>
      </c>
      <c r="G4152" s="1">
        <f t="shared" si="331"/>
        <v>14.971556235774388</v>
      </c>
      <c r="H4152" s="57">
        <f t="shared" si="332"/>
        <v>1</v>
      </c>
      <c r="I4152" s="1">
        <f t="shared" si="333"/>
        <v>15</v>
      </c>
      <c r="J4152" s="4">
        <f t="shared" si="334"/>
        <v>3.1582607944921899E-3</v>
      </c>
      <c r="K4152" s="19">
        <f t="shared" si="335"/>
        <v>161.00181878162286</v>
      </c>
    </row>
    <row r="4153" spans="2:11" x14ac:dyDescent="0.35">
      <c r="B4153" t="s">
        <v>768</v>
      </c>
      <c r="C4153" t="s">
        <v>2498</v>
      </c>
      <c r="D4153" t="s">
        <v>76</v>
      </c>
      <c r="E4153">
        <v>40.551719999999797</v>
      </c>
      <c r="F4153">
        <v>4.4606891999999778</v>
      </c>
      <c r="G4153" s="1">
        <f t="shared" si="331"/>
        <v>4.4606868628591645</v>
      </c>
      <c r="H4153" s="57">
        <f t="shared" si="332"/>
        <v>1</v>
      </c>
      <c r="I4153" s="1">
        <f t="shared" si="333"/>
        <v>4</v>
      </c>
      <c r="J4153" s="4">
        <f t="shared" si="334"/>
        <v>8.4220287853125069E-4</v>
      </c>
      <c r="K4153" s="19">
        <f t="shared" si="335"/>
        <v>42.933818341766099</v>
      </c>
    </row>
    <row r="4154" spans="2:11" x14ac:dyDescent="0.35">
      <c r="B4154" t="s">
        <v>768</v>
      </c>
      <c r="C4154" t="s">
        <v>2499</v>
      </c>
      <c r="D4154" t="s">
        <v>459</v>
      </c>
      <c r="E4154">
        <v>1.237174</v>
      </c>
      <c r="F4154">
        <v>0.13608914</v>
      </c>
      <c r="G4154" s="1">
        <f t="shared" si="331"/>
        <v>0.13608906869723286</v>
      </c>
      <c r="H4154" s="57">
        <f t="shared" si="332"/>
        <v>1</v>
      </c>
      <c r="I4154" s="1">
        <f t="shared" si="333"/>
        <v>0</v>
      </c>
      <c r="J4154" s="4">
        <f t="shared" si="334"/>
        <v>0</v>
      </c>
      <c r="K4154" s="19">
        <f t="shared" si="335"/>
        <v>0</v>
      </c>
    </row>
    <row r="4155" spans="2:11" x14ac:dyDescent="0.35">
      <c r="B4155" t="s">
        <v>768</v>
      </c>
      <c r="C4155" t="s">
        <v>2406</v>
      </c>
      <c r="D4155" t="s">
        <v>1784</v>
      </c>
      <c r="E4155">
        <v>4.1663999999999701E-2</v>
      </c>
      <c r="F4155">
        <v>4.5830399999999671E-3</v>
      </c>
      <c r="G4155" s="1">
        <f t="shared" si="331"/>
        <v>4.5830375987544747E-3</v>
      </c>
      <c r="H4155" s="57">
        <f t="shared" si="332"/>
        <v>1</v>
      </c>
      <c r="I4155" s="1">
        <f t="shared" si="333"/>
        <v>0</v>
      </c>
      <c r="J4155" s="4">
        <f t="shared" si="334"/>
        <v>0</v>
      </c>
      <c r="K4155" s="19">
        <f t="shared" si="335"/>
        <v>0</v>
      </c>
    </row>
    <row r="4156" spans="2:11" x14ac:dyDescent="0.35">
      <c r="B4156" t="s">
        <v>768</v>
      </c>
      <c r="C4156" t="s">
        <v>1858</v>
      </c>
      <c r="D4156" t="s">
        <v>1784</v>
      </c>
      <c r="E4156">
        <v>1.5839999999999901E-3</v>
      </c>
      <c r="F4156">
        <v>1.7423999999999893E-4</v>
      </c>
      <c r="G4156" s="1">
        <f t="shared" si="331"/>
        <v>1.7423990870840764E-4</v>
      </c>
      <c r="H4156" s="57">
        <f t="shared" si="332"/>
        <v>1</v>
      </c>
      <c r="I4156" s="1">
        <f t="shared" si="333"/>
        <v>0</v>
      </c>
      <c r="J4156" s="4">
        <f t="shared" si="334"/>
        <v>0</v>
      </c>
      <c r="K4156" s="19">
        <f t="shared" si="335"/>
        <v>0</v>
      </c>
    </row>
    <row r="4157" spans="2:11" x14ac:dyDescent="0.35">
      <c r="B4157" t="s">
        <v>768</v>
      </c>
      <c r="C4157" t="s">
        <v>1858</v>
      </c>
      <c r="D4157" t="s">
        <v>1784</v>
      </c>
      <c r="E4157">
        <v>4.0259999999999997E-2</v>
      </c>
      <c r="F4157">
        <v>4.4285999999999996E-3</v>
      </c>
      <c r="G4157" s="1">
        <f t="shared" si="331"/>
        <v>4.4285976796720541E-3</v>
      </c>
      <c r="H4157" s="57">
        <f t="shared" si="332"/>
        <v>1</v>
      </c>
      <c r="I4157" s="1">
        <f t="shared" si="333"/>
        <v>0</v>
      </c>
      <c r="J4157" s="4">
        <f t="shared" si="334"/>
        <v>0</v>
      </c>
      <c r="K4157" s="19">
        <f t="shared" si="335"/>
        <v>0</v>
      </c>
    </row>
    <row r="4158" spans="2:11" x14ac:dyDescent="0.35">
      <c r="B4158" t="s">
        <v>768</v>
      </c>
      <c r="C4158" t="s">
        <v>2500</v>
      </c>
      <c r="D4158" t="s">
        <v>47</v>
      </c>
      <c r="E4158">
        <v>160.09987199999799</v>
      </c>
      <c r="F4158">
        <v>17.610985919999777</v>
      </c>
      <c r="G4158" s="1">
        <f t="shared" si="331"/>
        <v>17.610976692870938</v>
      </c>
      <c r="H4158" s="57">
        <f t="shared" si="332"/>
        <v>1</v>
      </c>
      <c r="I4158" s="1">
        <f t="shared" si="333"/>
        <v>18</v>
      </c>
      <c r="J4158" s="4">
        <f t="shared" si="334"/>
        <v>3.789912953390628E-3</v>
      </c>
      <c r="K4158" s="19">
        <f t="shared" si="335"/>
        <v>193.20218253794744</v>
      </c>
    </row>
    <row r="4159" spans="2:11" x14ac:dyDescent="0.35">
      <c r="B4159" t="s">
        <v>768</v>
      </c>
      <c r="C4159" t="s">
        <v>2501</v>
      </c>
      <c r="D4159" t="s">
        <v>288</v>
      </c>
      <c r="E4159">
        <v>36.999863999999903</v>
      </c>
      <c r="F4159">
        <v>4.0699850399999891</v>
      </c>
      <c r="G4159" s="1">
        <f t="shared" si="331"/>
        <v>4.069982907565354</v>
      </c>
      <c r="H4159" s="57">
        <f t="shared" si="332"/>
        <v>1</v>
      </c>
      <c r="I4159" s="1">
        <f t="shared" si="333"/>
        <v>4</v>
      </c>
      <c r="J4159" s="4">
        <f t="shared" si="334"/>
        <v>8.4220287853125069E-4</v>
      </c>
      <c r="K4159" s="19">
        <f t="shared" si="335"/>
        <v>42.933818341766099</v>
      </c>
    </row>
    <row r="4160" spans="2:11" x14ac:dyDescent="0.35">
      <c r="B4160" t="s">
        <v>768</v>
      </c>
      <c r="C4160" t="s">
        <v>2502</v>
      </c>
      <c r="D4160" t="s">
        <v>76</v>
      </c>
      <c r="E4160">
        <v>169.91545300000001</v>
      </c>
      <c r="F4160">
        <v>18.690699830000003</v>
      </c>
      <c r="G4160" s="1">
        <f t="shared" si="331"/>
        <v>18.690690037164089</v>
      </c>
      <c r="H4160" s="57">
        <f t="shared" si="332"/>
        <v>1</v>
      </c>
      <c r="I4160" s="1">
        <f t="shared" si="333"/>
        <v>19</v>
      </c>
      <c r="J4160" s="4">
        <f t="shared" si="334"/>
        <v>4.0004636730234409E-3</v>
      </c>
      <c r="K4160" s="19">
        <f t="shared" si="335"/>
        <v>203.93563712338897</v>
      </c>
    </row>
    <row r="4161" spans="2:11" x14ac:dyDescent="0.35">
      <c r="B4161" t="s">
        <v>768</v>
      </c>
      <c r="C4161" t="s">
        <v>2503</v>
      </c>
      <c r="D4161" t="s">
        <v>459</v>
      </c>
      <c r="E4161">
        <v>96.995102000000102</v>
      </c>
      <c r="F4161">
        <v>10.669461220000011</v>
      </c>
      <c r="G4161" s="1">
        <f t="shared" si="331"/>
        <v>10.669455629825006</v>
      </c>
      <c r="H4161" s="57">
        <f t="shared" si="332"/>
        <v>1</v>
      </c>
      <c r="I4161" s="1">
        <f t="shared" si="333"/>
        <v>11</v>
      </c>
      <c r="J4161" s="4">
        <f t="shared" si="334"/>
        <v>2.3160579159609393E-3</v>
      </c>
      <c r="K4161" s="19">
        <f t="shared" si="335"/>
        <v>118.06800043985676</v>
      </c>
    </row>
    <row r="4162" spans="2:11" x14ac:dyDescent="0.35">
      <c r="B4162" t="s">
        <v>768</v>
      </c>
      <c r="C4162" t="s">
        <v>2504</v>
      </c>
      <c r="D4162" t="s">
        <v>76</v>
      </c>
      <c r="E4162">
        <v>0.18977000000000002</v>
      </c>
      <c r="F4162">
        <v>2.0874700000000003E-2</v>
      </c>
      <c r="G4162" s="1">
        <f t="shared" si="331"/>
        <v>2.0874689062875457E-2</v>
      </c>
      <c r="H4162" s="57">
        <f t="shared" si="332"/>
        <v>1</v>
      </c>
      <c r="I4162" s="1">
        <f t="shared" si="333"/>
        <v>0</v>
      </c>
      <c r="J4162" s="4">
        <f t="shared" si="334"/>
        <v>0</v>
      </c>
      <c r="K4162" s="19">
        <f t="shared" si="335"/>
        <v>0</v>
      </c>
    </row>
    <row r="4163" spans="2:11" x14ac:dyDescent="0.35">
      <c r="B4163" t="s">
        <v>768</v>
      </c>
      <c r="C4163" t="s">
        <v>2505</v>
      </c>
      <c r="D4163" t="s">
        <v>76</v>
      </c>
      <c r="E4163">
        <v>16.114280000000001</v>
      </c>
      <c r="F4163">
        <v>1.7725708</v>
      </c>
      <c r="G4163" s="1">
        <f t="shared" si="331"/>
        <v>1.7725698712763487</v>
      </c>
      <c r="H4163" s="57">
        <f t="shared" si="332"/>
        <v>1</v>
      </c>
      <c r="I4163" s="1">
        <f t="shared" si="333"/>
        <v>2</v>
      </c>
      <c r="J4163" s="4">
        <f t="shared" si="334"/>
        <v>4.2110143926562534E-4</v>
      </c>
      <c r="K4163" s="19">
        <f t="shared" si="335"/>
        <v>21.466909170883049</v>
      </c>
    </row>
    <row r="4164" spans="2:11" x14ac:dyDescent="0.35">
      <c r="B4164" t="s">
        <v>768</v>
      </c>
      <c r="C4164" t="s">
        <v>2506</v>
      </c>
      <c r="D4164" t="s">
        <v>112</v>
      </c>
      <c r="E4164">
        <v>0.06</v>
      </c>
      <c r="F4164">
        <v>6.6E-3</v>
      </c>
      <c r="G4164" s="1">
        <f t="shared" si="331"/>
        <v>6.5999965419851784E-3</v>
      </c>
      <c r="H4164" s="57">
        <f t="shared" si="332"/>
        <v>0.82600678126016336</v>
      </c>
      <c r="I4164" s="1">
        <f t="shared" si="333"/>
        <v>0</v>
      </c>
      <c r="J4164" s="4">
        <f t="shared" si="334"/>
        <v>0</v>
      </c>
      <c r="K4164" s="19">
        <f t="shared" si="335"/>
        <v>0</v>
      </c>
    </row>
    <row r="4165" spans="2:11" x14ac:dyDescent="0.35">
      <c r="B4165" t="s">
        <v>768</v>
      </c>
      <c r="C4165" t="s">
        <v>2507</v>
      </c>
      <c r="D4165" t="s">
        <v>288</v>
      </c>
      <c r="E4165">
        <v>70.725600000000199</v>
      </c>
      <c r="F4165">
        <v>7.7798160000000216</v>
      </c>
      <c r="G4165" s="1">
        <f t="shared" si="331"/>
        <v>7.7798119238304704</v>
      </c>
      <c r="H4165" s="57">
        <f t="shared" si="332"/>
        <v>1</v>
      </c>
      <c r="I4165" s="1">
        <f t="shared" si="333"/>
        <v>8</v>
      </c>
      <c r="J4165" s="4">
        <f t="shared" si="334"/>
        <v>1.6844057570625014E-3</v>
      </c>
      <c r="K4165" s="19">
        <f t="shared" si="335"/>
        <v>85.867636683532197</v>
      </c>
    </row>
    <row r="4166" spans="2:11" x14ac:dyDescent="0.35">
      <c r="B4166" t="s">
        <v>768</v>
      </c>
      <c r="C4166" t="s">
        <v>2508</v>
      </c>
      <c r="D4166" t="s">
        <v>76</v>
      </c>
      <c r="E4166">
        <v>124.10738400000099</v>
      </c>
      <c r="F4166">
        <v>13.651812240000108</v>
      </c>
      <c r="G4166" s="1">
        <f t="shared" si="331"/>
        <v>13.651805087247219</v>
      </c>
      <c r="H4166" s="57">
        <f t="shared" si="332"/>
        <v>1</v>
      </c>
      <c r="I4166" s="1">
        <f t="shared" si="333"/>
        <v>14</v>
      </c>
      <c r="J4166" s="4">
        <f t="shared" si="334"/>
        <v>2.9477100748593775E-3</v>
      </c>
      <c r="K4166" s="19">
        <f t="shared" si="335"/>
        <v>150.26836419618135</v>
      </c>
    </row>
    <row r="4167" spans="2:11" x14ac:dyDescent="0.35">
      <c r="B4167" t="s">
        <v>768</v>
      </c>
      <c r="C4167" t="s">
        <v>2509</v>
      </c>
      <c r="D4167" t="s">
        <v>76</v>
      </c>
      <c r="E4167">
        <v>168.74440799999999</v>
      </c>
      <c r="F4167">
        <v>18.561884880000001</v>
      </c>
      <c r="G4167" s="1">
        <f t="shared" si="331"/>
        <v>18.561875154655603</v>
      </c>
      <c r="H4167" s="57">
        <f t="shared" si="332"/>
        <v>1</v>
      </c>
      <c r="I4167" s="1">
        <f t="shared" si="333"/>
        <v>19</v>
      </c>
      <c r="J4167" s="4">
        <f t="shared" si="334"/>
        <v>4.0004636730234409E-3</v>
      </c>
      <c r="K4167" s="19">
        <f t="shared" si="335"/>
        <v>203.93563712338897</v>
      </c>
    </row>
    <row r="4168" spans="2:11" x14ac:dyDescent="0.35">
      <c r="B4168" t="s">
        <v>768</v>
      </c>
      <c r="C4168" t="s">
        <v>2510</v>
      </c>
      <c r="D4168" t="s">
        <v>1782</v>
      </c>
      <c r="E4168">
        <v>173.70609999999999</v>
      </c>
      <c r="F4168">
        <v>19.107671</v>
      </c>
      <c r="G4168" s="1">
        <f t="shared" si="331"/>
        <v>19.107660988695528</v>
      </c>
      <c r="H4168" s="57">
        <f t="shared" si="332"/>
        <v>1</v>
      </c>
      <c r="I4168" s="1">
        <f t="shared" si="333"/>
        <v>19</v>
      </c>
      <c r="J4168" s="4">
        <f t="shared" si="334"/>
        <v>4.0004636730234409E-3</v>
      </c>
      <c r="K4168" s="19">
        <f t="shared" si="335"/>
        <v>203.93563712338897</v>
      </c>
    </row>
    <row r="4169" spans="2:11" x14ac:dyDescent="0.35">
      <c r="B4169" t="s">
        <v>768</v>
      </c>
      <c r="C4169" t="s">
        <v>2507</v>
      </c>
      <c r="D4169" t="s">
        <v>288</v>
      </c>
      <c r="E4169">
        <v>54.496790000000004</v>
      </c>
      <c r="F4169">
        <v>5.9946469000000002</v>
      </c>
      <c r="G4169" s="1">
        <f t="shared" si="331"/>
        <v>5.994643759154874</v>
      </c>
      <c r="H4169" s="57">
        <f t="shared" si="332"/>
        <v>1</v>
      </c>
      <c r="I4169" s="1">
        <f t="shared" si="333"/>
        <v>6</v>
      </c>
      <c r="J4169" s="4">
        <f t="shared" si="334"/>
        <v>1.2633043177968761E-3</v>
      </c>
      <c r="K4169" s="19">
        <f t="shared" si="335"/>
        <v>64.400727512649155</v>
      </c>
    </row>
    <row r="4170" spans="2:11" x14ac:dyDescent="0.35">
      <c r="B4170" t="s">
        <v>768</v>
      </c>
      <c r="C4170" t="s">
        <v>2511</v>
      </c>
      <c r="D4170" t="s">
        <v>112</v>
      </c>
      <c r="E4170">
        <v>18.676859999999898</v>
      </c>
      <c r="F4170">
        <v>2.054454599999989</v>
      </c>
      <c r="G4170" s="1">
        <f t="shared" si="331"/>
        <v>2.0544535235856776</v>
      </c>
      <c r="H4170" s="57">
        <f t="shared" si="332"/>
        <v>0.82600678126016336</v>
      </c>
      <c r="I4170" s="1">
        <f t="shared" si="333"/>
        <v>2</v>
      </c>
      <c r="J4170" s="4">
        <f t="shared" si="334"/>
        <v>4.2110143926562534E-4</v>
      </c>
      <c r="K4170" s="19">
        <f t="shared" si="335"/>
        <v>21.466909170883049</v>
      </c>
    </row>
    <row r="4171" spans="2:11" x14ac:dyDescent="0.35">
      <c r="B4171" t="s">
        <v>768</v>
      </c>
      <c r="C4171" t="s">
        <v>2428</v>
      </c>
      <c r="D4171" t="s">
        <v>112</v>
      </c>
      <c r="E4171">
        <v>0.10589</v>
      </c>
      <c r="F4171">
        <v>1.1647899999999999E-2</v>
      </c>
      <c r="G4171" s="1">
        <f t="shared" si="331"/>
        <v>1.1647893897180175E-2</v>
      </c>
      <c r="H4171" s="57">
        <f t="shared" si="332"/>
        <v>0.82600678126016336</v>
      </c>
      <c r="I4171" s="1">
        <f t="shared" si="333"/>
        <v>0</v>
      </c>
      <c r="J4171" s="4">
        <f t="shared" si="334"/>
        <v>0</v>
      </c>
      <c r="K4171" s="19">
        <f t="shared" si="335"/>
        <v>0</v>
      </c>
    </row>
    <row r="4172" spans="2:11" x14ac:dyDescent="0.35">
      <c r="B4172" t="s">
        <v>768</v>
      </c>
      <c r="C4172" t="s">
        <v>1569</v>
      </c>
      <c r="D4172" t="s">
        <v>112</v>
      </c>
      <c r="E4172">
        <v>0</v>
      </c>
      <c r="F4172">
        <v>0</v>
      </c>
      <c r="G4172" s="1">
        <f t="shared" si="331"/>
        <v>0</v>
      </c>
      <c r="H4172" s="57">
        <f t="shared" si="332"/>
        <v>0.82600678126016336</v>
      </c>
      <c r="I4172" s="1">
        <f t="shared" si="333"/>
        <v>0</v>
      </c>
      <c r="J4172" s="4">
        <f t="shared" si="334"/>
        <v>0</v>
      </c>
      <c r="K4172" s="19">
        <f t="shared" si="335"/>
        <v>0</v>
      </c>
    </row>
    <row r="4173" spans="2:11" x14ac:dyDescent="0.35">
      <c r="B4173" t="s">
        <v>768</v>
      </c>
      <c r="C4173" t="s">
        <v>1569</v>
      </c>
      <c r="D4173" t="s">
        <v>112</v>
      </c>
      <c r="E4173">
        <v>0</v>
      </c>
      <c r="F4173">
        <v>0</v>
      </c>
      <c r="G4173" s="1">
        <f t="shared" si="331"/>
        <v>0</v>
      </c>
      <c r="H4173" s="57">
        <f t="shared" si="332"/>
        <v>0.82600678126016336</v>
      </c>
      <c r="I4173" s="1">
        <f t="shared" si="333"/>
        <v>0</v>
      </c>
      <c r="J4173" s="4">
        <f t="shared" si="334"/>
        <v>0</v>
      </c>
      <c r="K4173" s="19">
        <f t="shared" si="335"/>
        <v>0</v>
      </c>
    </row>
    <row r="4174" spans="2:11" x14ac:dyDescent="0.35">
      <c r="B4174" t="s">
        <v>768</v>
      </c>
      <c r="C4174" t="s">
        <v>1569</v>
      </c>
      <c r="D4174" t="s">
        <v>112</v>
      </c>
      <c r="E4174">
        <v>0</v>
      </c>
      <c r="F4174">
        <v>0</v>
      </c>
      <c r="G4174" s="1">
        <f t="shared" si="331"/>
        <v>0</v>
      </c>
      <c r="H4174" s="57">
        <f t="shared" si="332"/>
        <v>0.82600678126016336</v>
      </c>
      <c r="I4174" s="1">
        <f t="shared" si="333"/>
        <v>0</v>
      </c>
      <c r="J4174" s="4">
        <f t="shared" si="334"/>
        <v>0</v>
      </c>
      <c r="K4174" s="19">
        <f t="shared" si="335"/>
        <v>0</v>
      </c>
    </row>
    <row r="4175" spans="2:11" x14ac:dyDescent="0.35">
      <c r="B4175" t="s">
        <v>768</v>
      </c>
      <c r="C4175" t="s">
        <v>2512</v>
      </c>
      <c r="D4175" t="s">
        <v>112</v>
      </c>
      <c r="E4175">
        <v>0.21724000000000002</v>
      </c>
      <c r="F4175">
        <v>2.3896400000000002E-2</v>
      </c>
      <c r="G4175" s="1">
        <f t="shared" si="331"/>
        <v>2.3896387479681005E-2</v>
      </c>
      <c r="H4175" s="57">
        <f t="shared" si="332"/>
        <v>0.82600678126016336</v>
      </c>
      <c r="I4175" s="1">
        <f t="shared" si="333"/>
        <v>0</v>
      </c>
      <c r="J4175" s="4">
        <f t="shared" si="334"/>
        <v>0</v>
      </c>
      <c r="K4175" s="19">
        <f t="shared" si="335"/>
        <v>0</v>
      </c>
    </row>
    <row r="4176" spans="2:11" x14ac:dyDescent="0.35">
      <c r="B4176" t="s">
        <v>768</v>
      </c>
      <c r="C4176" t="s">
        <v>1569</v>
      </c>
      <c r="D4176" t="s">
        <v>112</v>
      </c>
      <c r="E4176">
        <v>9.3600000000000003E-3</v>
      </c>
      <c r="F4176">
        <v>1.0296000000000001E-3</v>
      </c>
      <c r="G4176" s="1">
        <f t="shared" si="331"/>
        <v>1.029599460549688E-3</v>
      </c>
      <c r="H4176" s="57">
        <f t="shared" si="332"/>
        <v>0.82600678126016336</v>
      </c>
      <c r="I4176" s="1">
        <f t="shared" si="333"/>
        <v>0</v>
      </c>
      <c r="J4176" s="4">
        <f t="shared" si="334"/>
        <v>0</v>
      </c>
      <c r="K4176" s="19">
        <f t="shared" si="335"/>
        <v>0</v>
      </c>
    </row>
    <row r="4177" spans="2:11" x14ac:dyDescent="0.35">
      <c r="B4177" t="s">
        <v>768</v>
      </c>
      <c r="C4177" t="s">
        <v>2513</v>
      </c>
      <c r="D4177" t="s">
        <v>288</v>
      </c>
      <c r="E4177">
        <v>57.000071999999406</v>
      </c>
      <c r="F4177">
        <v>6.2700079199999346</v>
      </c>
      <c r="G4177" s="1">
        <f t="shared" si="331"/>
        <v>6.2700046348817047</v>
      </c>
      <c r="H4177" s="57">
        <f t="shared" si="332"/>
        <v>1</v>
      </c>
      <c r="I4177" s="1">
        <f t="shared" si="333"/>
        <v>6</v>
      </c>
      <c r="J4177" s="4">
        <f t="shared" si="334"/>
        <v>1.2633043177968761E-3</v>
      </c>
      <c r="K4177" s="19">
        <f t="shared" si="335"/>
        <v>64.400727512649155</v>
      </c>
    </row>
    <row r="4178" spans="2:11" x14ac:dyDescent="0.35">
      <c r="B4178" t="s">
        <v>768</v>
      </c>
      <c r="C4178" t="s">
        <v>2514</v>
      </c>
      <c r="D4178" t="s">
        <v>1782</v>
      </c>
      <c r="E4178">
        <v>39.588910000000006</v>
      </c>
      <c r="F4178">
        <v>4.354780100000001</v>
      </c>
      <c r="G4178" s="1">
        <f t="shared" si="331"/>
        <v>4.3547778183493753</v>
      </c>
      <c r="H4178" s="57">
        <f t="shared" si="332"/>
        <v>1</v>
      </c>
      <c r="I4178" s="1">
        <f t="shared" si="333"/>
        <v>4</v>
      </c>
      <c r="J4178" s="4">
        <f t="shared" si="334"/>
        <v>8.4220287853125069E-4</v>
      </c>
      <c r="K4178" s="19">
        <f t="shared" si="335"/>
        <v>42.933818341766099</v>
      </c>
    </row>
    <row r="4179" spans="2:11" x14ac:dyDescent="0.35">
      <c r="B4179" t="s">
        <v>768</v>
      </c>
      <c r="C4179" t="s">
        <v>2515</v>
      </c>
      <c r="D4179" t="s">
        <v>76</v>
      </c>
      <c r="E4179">
        <v>64.939679999999996</v>
      </c>
      <c r="F4179">
        <v>7.1433647999999996</v>
      </c>
      <c r="G4179" s="1">
        <f t="shared" si="331"/>
        <v>7.1433610572937338</v>
      </c>
      <c r="H4179" s="57">
        <f t="shared" si="332"/>
        <v>1</v>
      </c>
      <c r="I4179" s="1">
        <f t="shared" si="333"/>
        <v>7</v>
      </c>
      <c r="J4179" s="4">
        <f t="shared" si="334"/>
        <v>1.4738550374296887E-3</v>
      </c>
      <c r="K4179" s="19">
        <f t="shared" si="335"/>
        <v>75.134182098090676</v>
      </c>
    </row>
    <row r="4180" spans="2:11" x14ac:dyDescent="0.35">
      <c r="B4180" t="s">
        <v>768</v>
      </c>
      <c r="C4180" t="s">
        <v>2516</v>
      </c>
      <c r="D4180" t="s">
        <v>76</v>
      </c>
      <c r="E4180">
        <v>1.9199999999999998E-3</v>
      </c>
      <c r="F4180">
        <v>2.1119999999999998E-4</v>
      </c>
      <c r="G4180" s="1">
        <f t="shared" si="331"/>
        <v>2.1119988934352568E-4</v>
      </c>
      <c r="H4180" s="57">
        <f t="shared" si="332"/>
        <v>1</v>
      </c>
      <c r="I4180" s="1">
        <f t="shared" si="333"/>
        <v>0</v>
      </c>
      <c r="J4180" s="4">
        <f t="shared" si="334"/>
        <v>0</v>
      </c>
      <c r="K4180" s="19">
        <f t="shared" si="335"/>
        <v>0</v>
      </c>
    </row>
    <row r="4181" spans="2:11" x14ac:dyDescent="0.35">
      <c r="B4181" t="s">
        <v>768</v>
      </c>
      <c r="C4181" t="s">
        <v>2517</v>
      </c>
      <c r="D4181" t="s">
        <v>76</v>
      </c>
      <c r="E4181">
        <v>0</v>
      </c>
      <c r="F4181">
        <v>0</v>
      </c>
      <c r="G4181" s="1">
        <f t="shared" si="331"/>
        <v>0</v>
      </c>
      <c r="H4181" s="57">
        <f t="shared" si="332"/>
        <v>1</v>
      </c>
      <c r="I4181" s="1">
        <f t="shared" si="333"/>
        <v>0</v>
      </c>
      <c r="J4181" s="4">
        <f t="shared" si="334"/>
        <v>0</v>
      </c>
      <c r="K4181" s="19">
        <f t="shared" si="335"/>
        <v>0</v>
      </c>
    </row>
    <row r="4182" spans="2:11" x14ac:dyDescent="0.35">
      <c r="B4182" t="s">
        <v>768</v>
      </c>
      <c r="C4182" t="s">
        <v>2518</v>
      </c>
      <c r="D4182" t="s">
        <v>76</v>
      </c>
      <c r="E4182">
        <v>0.60960000000000003</v>
      </c>
      <c r="F4182">
        <v>6.7056000000000004E-2</v>
      </c>
      <c r="G4182" s="1">
        <f t="shared" si="331"/>
        <v>6.7055964866569423E-2</v>
      </c>
      <c r="H4182" s="57">
        <f t="shared" si="332"/>
        <v>1</v>
      </c>
      <c r="I4182" s="1">
        <f t="shared" si="333"/>
        <v>0</v>
      </c>
      <c r="J4182" s="4">
        <f t="shared" si="334"/>
        <v>0</v>
      </c>
      <c r="K4182" s="19">
        <f t="shared" si="335"/>
        <v>0</v>
      </c>
    </row>
    <row r="4183" spans="2:11" x14ac:dyDescent="0.35">
      <c r="B4183" t="s">
        <v>768</v>
      </c>
      <c r="C4183" t="s">
        <v>2519</v>
      </c>
      <c r="D4183" t="s">
        <v>76</v>
      </c>
      <c r="E4183">
        <v>0</v>
      </c>
      <c r="F4183">
        <v>0</v>
      </c>
      <c r="G4183" s="1">
        <f t="shared" si="331"/>
        <v>0</v>
      </c>
      <c r="H4183" s="57">
        <f t="shared" si="332"/>
        <v>1</v>
      </c>
      <c r="I4183" s="1">
        <f t="shared" si="333"/>
        <v>0</v>
      </c>
      <c r="J4183" s="4">
        <f t="shared" si="334"/>
        <v>0</v>
      </c>
      <c r="K4183" s="19">
        <f t="shared" si="335"/>
        <v>0</v>
      </c>
    </row>
    <row r="4184" spans="2:11" x14ac:dyDescent="0.35">
      <c r="B4184" t="s">
        <v>768</v>
      </c>
      <c r="C4184" t="s">
        <v>233</v>
      </c>
      <c r="D4184" t="s">
        <v>76</v>
      </c>
      <c r="E4184">
        <v>1.9199999999999998E-2</v>
      </c>
      <c r="F4184">
        <v>2.1119999999999997E-3</v>
      </c>
      <c r="G4184" s="1">
        <f t="shared" si="331"/>
        <v>2.1119988934352567E-3</v>
      </c>
      <c r="H4184" s="57">
        <f t="shared" si="332"/>
        <v>1</v>
      </c>
      <c r="I4184" s="1">
        <f t="shared" si="333"/>
        <v>0</v>
      </c>
      <c r="J4184" s="4">
        <f t="shared" si="334"/>
        <v>0</v>
      </c>
      <c r="K4184" s="19">
        <f t="shared" si="335"/>
        <v>0</v>
      </c>
    </row>
    <row r="4185" spans="2:11" x14ac:dyDescent="0.35">
      <c r="B4185" t="s">
        <v>768</v>
      </c>
      <c r="C4185" t="s">
        <v>916</v>
      </c>
      <c r="D4185" t="s">
        <v>47</v>
      </c>
      <c r="E4185">
        <v>6.4799999999999996E-2</v>
      </c>
      <c r="F4185">
        <v>7.1279999999999998E-3</v>
      </c>
      <c r="G4185" s="1">
        <f t="shared" si="331"/>
        <v>7.1279962653439926E-3</v>
      </c>
      <c r="H4185" s="57">
        <f t="shared" si="332"/>
        <v>1</v>
      </c>
      <c r="I4185" s="1">
        <f t="shared" si="333"/>
        <v>0</v>
      </c>
      <c r="J4185" s="4">
        <f t="shared" si="334"/>
        <v>0</v>
      </c>
      <c r="K4185" s="19">
        <f t="shared" si="335"/>
        <v>0</v>
      </c>
    </row>
    <row r="4186" spans="2:11" x14ac:dyDescent="0.35">
      <c r="B4186" t="s">
        <v>768</v>
      </c>
      <c r="C4186" t="s">
        <v>270</v>
      </c>
      <c r="D4186" t="s">
        <v>76</v>
      </c>
      <c r="E4186">
        <v>3.024E-2</v>
      </c>
      <c r="F4186">
        <v>3.3263999999999998E-3</v>
      </c>
      <c r="G4186" s="1">
        <f t="shared" si="331"/>
        <v>3.3263982571605298E-3</v>
      </c>
      <c r="H4186" s="57">
        <f t="shared" si="332"/>
        <v>1</v>
      </c>
      <c r="I4186" s="1">
        <f t="shared" si="333"/>
        <v>0</v>
      </c>
      <c r="J4186" s="4">
        <f t="shared" si="334"/>
        <v>0</v>
      </c>
      <c r="K4186" s="19">
        <f t="shared" si="335"/>
        <v>0</v>
      </c>
    </row>
    <row r="4187" spans="2:11" x14ac:dyDescent="0.35">
      <c r="B4187" t="s">
        <v>768</v>
      </c>
      <c r="C4187" t="s">
        <v>306</v>
      </c>
      <c r="D4187" t="s">
        <v>76</v>
      </c>
      <c r="E4187">
        <v>0.60287999999999997</v>
      </c>
      <c r="F4187">
        <v>6.6316799999999995E-2</v>
      </c>
      <c r="G4187" s="1">
        <f t="shared" si="331"/>
        <v>6.6316765253867066E-2</v>
      </c>
      <c r="H4187" s="57">
        <f t="shared" si="332"/>
        <v>1</v>
      </c>
      <c r="I4187" s="1">
        <f t="shared" si="333"/>
        <v>0</v>
      </c>
      <c r="J4187" s="4">
        <f t="shared" si="334"/>
        <v>0</v>
      </c>
      <c r="K4187" s="19">
        <f t="shared" si="335"/>
        <v>0</v>
      </c>
    </row>
    <row r="4188" spans="2:11" x14ac:dyDescent="0.35">
      <c r="B4188" t="s">
        <v>768</v>
      </c>
      <c r="C4188" t="s">
        <v>1107</v>
      </c>
      <c r="D4188" t="s">
        <v>1784</v>
      </c>
      <c r="E4188">
        <v>4.4468000000000001E-2</v>
      </c>
      <c r="F4188">
        <v>4.8914800000000001E-3</v>
      </c>
      <c r="G4188" s="1">
        <f t="shared" si="331"/>
        <v>4.891477437149949E-3</v>
      </c>
      <c r="H4188" s="57">
        <f t="shared" si="332"/>
        <v>1</v>
      </c>
      <c r="I4188" s="1">
        <f t="shared" si="333"/>
        <v>0</v>
      </c>
      <c r="J4188" s="4">
        <f t="shared" si="334"/>
        <v>0</v>
      </c>
      <c r="K4188" s="19">
        <f t="shared" si="335"/>
        <v>0</v>
      </c>
    </row>
    <row r="4189" spans="2:11" x14ac:dyDescent="0.35">
      <c r="B4189" t="s">
        <v>768</v>
      </c>
      <c r="C4189" t="s">
        <v>2044</v>
      </c>
      <c r="D4189" t="s">
        <v>1784</v>
      </c>
      <c r="E4189">
        <v>3.5309999999999699E-3</v>
      </c>
      <c r="F4189">
        <v>3.884099999999967E-4</v>
      </c>
      <c r="G4189" s="1">
        <f t="shared" si="331"/>
        <v>3.8840979649582447E-4</v>
      </c>
      <c r="H4189" s="57">
        <f t="shared" si="332"/>
        <v>1</v>
      </c>
      <c r="I4189" s="1">
        <f t="shared" si="333"/>
        <v>0</v>
      </c>
      <c r="J4189" s="4">
        <f t="shared" si="334"/>
        <v>0</v>
      </c>
      <c r="K4189" s="19">
        <f t="shared" si="335"/>
        <v>0</v>
      </c>
    </row>
    <row r="4190" spans="2:11" x14ac:dyDescent="0.35">
      <c r="B4190" t="s">
        <v>768</v>
      </c>
      <c r="C4190" t="s">
        <v>2434</v>
      </c>
      <c r="D4190" t="s">
        <v>1784</v>
      </c>
      <c r="E4190">
        <v>9.6719999999999289E-3</v>
      </c>
      <c r="F4190">
        <v>1.0639199999999923E-3</v>
      </c>
      <c r="G4190" s="1">
        <f t="shared" si="331"/>
        <v>1.0639194425680031E-3</v>
      </c>
      <c r="H4190" s="57">
        <f t="shared" si="332"/>
        <v>1</v>
      </c>
      <c r="I4190" s="1">
        <f t="shared" si="333"/>
        <v>0</v>
      </c>
      <c r="J4190" s="4">
        <f t="shared" si="334"/>
        <v>0</v>
      </c>
      <c r="K4190" s="19">
        <f t="shared" si="335"/>
        <v>0</v>
      </c>
    </row>
    <row r="4191" spans="2:11" x14ac:dyDescent="0.35">
      <c r="B4191" t="s">
        <v>768</v>
      </c>
      <c r="C4191" t="s">
        <v>2434</v>
      </c>
      <c r="D4191" t="s">
        <v>1784</v>
      </c>
      <c r="E4191">
        <v>1.48799999999998E-2</v>
      </c>
      <c r="F4191">
        <v>1.636799999999978E-3</v>
      </c>
      <c r="G4191" s="1">
        <f t="shared" si="331"/>
        <v>1.6367991424123022E-3</v>
      </c>
      <c r="H4191" s="57">
        <f t="shared" si="332"/>
        <v>1</v>
      </c>
      <c r="I4191" s="1">
        <f t="shared" si="333"/>
        <v>0</v>
      </c>
      <c r="J4191" s="4">
        <f t="shared" si="334"/>
        <v>0</v>
      </c>
      <c r="K4191" s="19">
        <f t="shared" si="335"/>
        <v>0</v>
      </c>
    </row>
    <row r="4192" spans="2:11" x14ac:dyDescent="0.35">
      <c r="B4192" t="s">
        <v>768</v>
      </c>
      <c r="C4192" t="s">
        <v>2520</v>
      </c>
      <c r="D4192" t="s">
        <v>1784</v>
      </c>
      <c r="E4192">
        <v>0.10423399999999999</v>
      </c>
      <c r="F4192">
        <v>1.1465739999999999E-2</v>
      </c>
      <c r="G4192" s="1">
        <f t="shared" si="331"/>
        <v>1.1465733992621383E-2</v>
      </c>
      <c r="H4192" s="57">
        <f t="shared" si="332"/>
        <v>1</v>
      </c>
      <c r="I4192" s="1">
        <f t="shared" si="333"/>
        <v>0</v>
      </c>
      <c r="J4192" s="4">
        <f t="shared" si="334"/>
        <v>0</v>
      </c>
      <c r="K4192" s="19">
        <f t="shared" si="335"/>
        <v>0</v>
      </c>
    </row>
    <row r="4193" spans="2:11" x14ac:dyDescent="0.35">
      <c r="B4193" t="s">
        <v>768</v>
      </c>
      <c r="C4193" t="s">
        <v>2382</v>
      </c>
      <c r="D4193" t="s">
        <v>76</v>
      </c>
      <c r="E4193">
        <v>0.1341</v>
      </c>
      <c r="F4193">
        <v>1.4751E-2</v>
      </c>
      <c r="G4193" s="1">
        <f t="shared" si="331"/>
        <v>1.4750992271336874E-2</v>
      </c>
      <c r="H4193" s="57">
        <f t="shared" si="332"/>
        <v>1</v>
      </c>
      <c r="I4193" s="1">
        <f t="shared" si="333"/>
        <v>0</v>
      </c>
      <c r="J4193" s="4">
        <f t="shared" si="334"/>
        <v>0</v>
      </c>
      <c r="K4193" s="19">
        <f t="shared" si="335"/>
        <v>0</v>
      </c>
    </row>
    <row r="4194" spans="2:11" x14ac:dyDescent="0.35">
      <c r="B4194" t="s">
        <v>768</v>
      </c>
      <c r="C4194" t="s">
        <v>1138</v>
      </c>
      <c r="D4194" t="s">
        <v>47</v>
      </c>
      <c r="E4194">
        <v>0.10854999999999999</v>
      </c>
      <c r="F4194">
        <v>1.19405E-2</v>
      </c>
      <c r="G4194" s="1">
        <f t="shared" si="331"/>
        <v>1.1940493743874852E-2</v>
      </c>
      <c r="H4194" s="57">
        <f t="shared" si="332"/>
        <v>1</v>
      </c>
      <c r="I4194" s="1">
        <f t="shared" si="333"/>
        <v>0</v>
      </c>
      <c r="J4194" s="4">
        <f t="shared" si="334"/>
        <v>0</v>
      </c>
      <c r="K4194" s="19">
        <f t="shared" si="335"/>
        <v>0</v>
      </c>
    </row>
    <row r="4195" spans="2:11" x14ac:dyDescent="0.35">
      <c r="B4195" t="s">
        <v>768</v>
      </c>
      <c r="C4195" t="s">
        <v>1161</v>
      </c>
      <c r="D4195" t="s">
        <v>160</v>
      </c>
      <c r="E4195">
        <v>4.6560000000000004E-2</v>
      </c>
      <c r="F4195">
        <v>5.1216000000000005E-3</v>
      </c>
      <c r="G4195" s="1">
        <f t="shared" si="331"/>
        <v>5.1215973165804991E-3</v>
      </c>
      <c r="H4195" s="57">
        <f t="shared" si="332"/>
        <v>1</v>
      </c>
      <c r="I4195" s="1">
        <f t="shared" si="333"/>
        <v>0</v>
      </c>
      <c r="J4195" s="4">
        <f t="shared" si="334"/>
        <v>0</v>
      </c>
      <c r="K4195" s="19">
        <f t="shared" si="335"/>
        <v>0</v>
      </c>
    </row>
    <row r="4196" spans="2:11" x14ac:dyDescent="0.35">
      <c r="B4196" t="s">
        <v>768</v>
      </c>
      <c r="C4196" t="s">
        <v>1982</v>
      </c>
      <c r="D4196" t="s">
        <v>1784</v>
      </c>
      <c r="E4196">
        <v>1.2367999999999902E-2</v>
      </c>
      <c r="F4196">
        <v>1.3604799999999892E-3</v>
      </c>
      <c r="G4196" s="1">
        <f t="shared" si="331"/>
        <v>1.3604792871878674E-3</v>
      </c>
      <c r="H4196" s="57">
        <f t="shared" si="332"/>
        <v>1</v>
      </c>
      <c r="I4196" s="1">
        <f t="shared" si="333"/>
        <v>0</v>
      </c>
      <c r="J4196" s="4">
        <f t="shared" si="334"/>
        <v>0</v>
      </c>
      <c r="K4196" s="19">
        <f t="shared" si="335"/>
        <v>0</v>
      </c>
    </row>
    <row r="4197" spans="2:11" x14ac:dyDescent="0.35">
      <c r="B4197" t="s">
        <v>768</v>
      </c>
      <c r="C4197" t="s">
        <v>2521</v>
      </c>
      <c r="D4197" t="s">
        <v>1784</v>
      </c>
      <c r="E4197">
        <v>2.2123999999999998E-2</v>
      </c>
      <c r="F4197">
        <v>2.4336399999999999E-3</v>
      </c>
      <c r="G4197" s="1">
        <f t="shared" si="331"/>
        <v>2.4336387249146679E-3</v>
      </c>
      <c r="H4197" s="57">
        <f t="shared" si="332"/>
        <v>1</v>
      </c>
      <c r="I4197" s="1">
        <f t="shared" si="333"/>
        <v>0</v>
      </c>
      <c r="J4197" s="4">
        <f t="shared" si="334"/>
        <v>0</v>
      </c>
      <c r="K4197" s="19">
        <f t="shared" si="335"/>
        <v>0</v>
      </c>
    </row>
    <row r="4198" spans="2:11" x14ac:dyDescent="0.35">
      <c r="B4198" t="s">
        <v>768</v>
      </c>
      <c r="C4198" t="s">
        <v>1340</v>
      </c>
      <c r="D4198" t="s">
        <v>1784</v>
      </c>
      <c r="E4198">
        <v>9.6109999999999703E-3</v>
      </c>
      <c r="F4198">
        <v>1.0572099999999968E-3</v>
      </c>
      <c r="G4198" s="1">
        <f t="shared" si="331"/>
        <v>1.0572094460836561E-3</v>
      </c>
      <c r="H4198" s="57">
        <f t="shared" si="332"/>
        <v>1</v>
      </c>
      <c r="I4198" s="1">
        <f t="shared" si="333"/>
        <v>0</v>
      </c>
      <c r="J4198" s="4">
        <f t="shared" si="334"/>
        <v>0</v>
      </c>
      <c r="K4198" s="19">
        <f t="shared" si="335"/>
        <v>0</v>
      </c>
    </row>
    <row r="4199" spans="2:11" x14ac:dyDescent="0.35">
      <c r="B4199" t="s">
        <v>768</v>
      </c>
      <c r="C4199" t="s">
        <v>1340</v>
      </c>
      <c r="D4199" t="s">
        <v>1784</v>
      </c>
      <c r="E4199">
        <v>8.1649999999999605E-3</v>
      </c>
      <c r="F4199">
        <v>8.9814999999999567E-4</v>
      </c>
      <c r="G4199" s="1">
        <f t="shared" si="331"/>
        <v>8.9814952942181205E-4</v>
      </c>
      <c r="H4199" s="57">
        <f t="shared" si="332"/>
        <v>1</v>
      </c>
      <c r="I4199" s="1">
        <f t="shared" si="333"/>
        <v>0</v>
      </c>
      <c r="J4199" s="4">
        <f t="shared" si="334"/>
        <v>0</v>
      </c>
      <c r="K4199" s="19">
        <f t="shared" si="335"/>
        <v>0</v>
      </c>
    </row>
    <row r="4200" spans="2:11" x14ac:dyDescent="0.35">
      <c r="B4200" t="s">
        <v>768</v>
      </c>
      <c r="C4200" t="s">
        <v>2426</v>
      </c>
      <c r="D4200" t="s">
        <v>1784</v>
      </c>
      <c r="E4200">
        <v>1.5624000000000301E-2</v>
      </c>
      <c r="F4200">
        <v>1.7186400000000332E-3</v>
      </c>
      <c r="G4200" s="1">
        <f t="shared" si="331"/>
        <v>1.7186390995329735E-3</v>
      </c>
      <c r="H4200" s="57">
        <f t="shared" si="332"/>
        <v>1</v>
      </c>
      <c r="I4200" s="1">
        <f t="shared" si="333"/>
        <v>0</v>
      </c>
      <c r="J4200" s="4">
        <f t="shared" si="334"/>
        <v>0</v>
      </c>
      <c r="K4200" s="19">
        <f t="shared" si="335"/>
        <v>0</v>
      </c>
    </row>
    <row r="4201" spans="2:11" x14ac:dyDescent="0.35">
      <c r="B4201" t="s">
        <v>768</v>
      </c>
      <c r="C4201" t="s">
        <v>2522</v>
      </c>
      <c r="D4201" t="s">
        <v>740</v>
      </c>
      <c r="E4201">
        <v>59.0260129999998</v>
      </c>
      <c r="F4201">
        <v>6.4928614299999783</v>
      </c>
      <c r="G4201" s="1">
        <f t="shared" si="331"/>
        <v>6.4928580281195147</v>
      </c>
      <c r="H4201" s="57">
        <f t="shared" si="332"/>
        <v>1</v>
      </c>
      <c r="I4201" s="1">
        <f t="shared" si="333"/>
        <v>6</v>
      </c>
      <c r="J4201" s="4">
        <f t="shared" si="334"/>
        <v>1.2633043177968761E-3</v>
      </c>
      <c r="K4201" s="19">
        <f t="shared" si="335"/>
        <v>64.400727512649155</v>
      </c>
    </row>
    <row r="4202" spans="2:11" x14ac:dyDescent="0.35">
      <c r="B4202" t="s">
        <v>768</v>
      </c>
      <c r="C4202" t="s">
        <v>2523</v>
      </c>
      <c r="D4202" t="s">
        <v>47</v>
      </c>
      <c r="E4202">
        <v>29.955069999999999</v>
      </c>
      <c r="F4202">
        <v>3.2950577000000001</v>
      </c>
      <c r="G4202" s="1">
        <f t="shared" si="331"/>
        <v>3.2950559735820661</v>
      </c>
      <c r="H4202" s="57">
        <f t="shared" si="332"/>
        <v>1</v>
      </c>
      <c r="I4202" s="1">
        <f t="shared" si="333"/>
        <v>3</v>
      </c>
      <c r="J4202" s="4">
        <f t="shared" si="334"/>
        <v>6.3165215889843804E-4</v>
      </c>
      <c r="K4202" s="19">
        <f t="shared" si="335"/>
        <v>32.200363756324577</v>
      </c>
    </row>
    <row r="4203" spans="2:11" x14ac:dyDescent="0.35">
      <c r="B4203" t="s">
        <v>768</v>
      </c>
      <c r="C4203" t="s">
        <v>2524</v>
      </c>
      <c r="D4203" t="s">
        <v>288</v>
      </c>
      <c r="E4203">
        <v>123.104</v>
      </c>
      <c r="F4203">
        <v>13.54144</v>
      </c>
      <c r="G4203" s="1">
        <f t="shared" si="331"/>
        <v>13.541432905075723</v>
      </c>
      <c r="H4203" s="57">
        <f t="shared" si="332"/>
        <v>1</v>
      </c>
      <c r="I4203" s="1">
        <f t="shared" si="333"/>
        <v>14</v>
      </c>
      <c r="J4203" s="4">
        <f t="shared" si="334"/>
        <v>2.9477100748593775E-3</v>
      </c>
      <c r="K4203" s="19">
        <f t="shared" si="335"/>
        <v>150.26836419618135</v>
      </c>
    </row>
    <row r="4204" spans="2:11" x14ac:dyDescent="0.35">
      <c r="B4204" t="s">
        <v>768</v>
      </c>
      <c r="C4204" t="s">
        <v>2525</v>
      </c>
      <c r="D4204" t="s">
        <v>459</v>
      </c>
      <c r="E4204">
        <v>445.13579999999899</v>
      </c>
      <c r="F4204">
        <v>48.96493799999989</v>
      </c>
      <c r="G4204" s="1">
        <f t="shared" si="331"/>
        <v>48.96491234522999</v>
      </c>
      <c r="H4204" s="57">
        <f t="shared" si="332"/>
        <v>1</v>
      </c>
      <c r="I4204" s="1">
        <f t="shared" si="333"/>
        <v>49</v>
      </c>
      <c r="J4204" s="4">
        <f t="shared" si="334"/>
        <v>1.0316985262007821E-2</v>
      </c>
      <c r="K4204" s="19">
        <f t="shared" si="335"/>
        <v>525.93927468663469</v>
      </c>
    </row>
    <row r="4205" spans="2:11" x14ac:dyDescent="0.35">
      <c r="B4205" t="s">
        <v>768</v>
      </c>
      <c r="C4205" t="s">
        <v>2526</v>
      </c>
      <c r="D4205" t="s">
        <v>288</v>
      </c>
      <c r="E4205">
        <v>72.397640000000095</v>
      </c>
      <c r="F4205">
        <v>7.9637404000000105</v>
      </c>
      <c r="G4205" s="1">
        <f t="shared" si="331"/>
        <v>7.9637362274648078</v>
      </c>
      <c r="H4205" s="57">
        <f t="shared" si="332"/>
        <v>1</v>
      </c>
      <c r="I4205" s="1">
        <f t="shared" si="333"/>
        <v>8</v>
      </c>
      <c r="J4205" s="4">
        <f t="shared" si="334"/>
        <v>1.6844057570625014E-3</v>
      </c>
      <c r="K4205" s="19">
        <f t="shared" si="335"/>
        <v>85.867636683532197</v>
      </c>
    </row>
    <row r="4206" spans="2:11" x14ac:dyDescent="0.35">
      <c r="B4206" t="s">
        <v>768</v>
      </c>
      <c r="C4206" t="s">
        <v>2527</v>
      </c>
      <c r="D4206" t="s">
        <v>76</v>
      </c>
      <c r="E4206">
        <v>29.010165000000001</v>
      </c>
      <c r="F4206">
        <v>3.1911181499999999</v>
      </c>
      <c r="G4206" s="1">
        <f t="shared" si="331"/>
        <v>3.1911164780403243</v>
      </c>
      <c r="H4206" s="57">
        <f t="shared" si="332"/>
        <v>1</v>
      </c>
      <c r="I4206" s="1">
        <f t="shared" si="333"/>
        <v>3</v>
      </c>
      <c r="J4206" s="4">
        <f t="shared" si="334"/>
        <v>6.3165215889843804E-4</v>
      </c>
      <c r="K4206" s="19">
        <f t="shared" si="335"/>
        <v>32.200363756324577</v>
      </c>
    </row>
    <row r="4207" spans="2:11" x14ac:dyDescent="0.35">
      <c r="B4207" t="s">
        <v>768</v>
      </c>
      <c r="C4207" t="s">
        <v>2528</v>
      </c>
      <c r="D4207" t="s">
        <v>288</v>
      </c>
      <c r="E4207">
        <v>24.3868319999997</v>
      </c>
      <c r="F4207">
        <v>2.6825515199999672</v>
      </c>
      <c r="G4207" s="1">
        <f t="shared" si="331"/>
        <v>2.6825501144995254</v>
      </c>
      <c r="H4207" s="57">
        <f t="shared" si="332"/>
        <v>1</v>
      </c>
      <c r="I4207" s="1">
        <f t="shared" si="333"/>
        <v>3</v>
      </c>
      <c r="J4207" s="4">
        <f t="shared" si="334"/>
        <v>6.3165215889843804E-4</v>
      </c>
      <c r="K4207" s="19">
        <f t="shared" si="335"/>
        <v>32.200363756324577</v>
      </c>
    </row>
    <row r="4208" spans="2:11" x14ac:dyDescent="0.35">
      <c r="B4208" t="s">
        <v>768</v>
      </c>
      <c r="C4208" t="s">
        <v>2529</v>
      </c>
      <c r="D4208" t="s">
        <v>716</v>
      </c>
      <c r="E4208">
        <v>145.864</v>
      </c>
      <c r="F4208">
        <v>16.04504</v>
      </c>
      <c r="G4208" s="1">
        <f t="shared" ref="G4208:G4271" si="336">F4208*($G$3/$F$3)</f>
        <v>16.045031593335434</v>
      </c>
      <c r="H4208" s="57">
        <f t="shared" ref="H4208:H4271" si="337">+VLOOKUP(D4208,$P$8:$AF$357,17,0)</f>
        <v>1</v>
      </c>
      <c r="I4208" s="1">
        <f t="shared" ref="I4208:I4271" si="338">+ROUND(H4208*G4208,0)</f>
        <v>16</v>
      </c>
      <c r="J4208" s="4">
        <f t="shared" ref="J4208:J4271" si="339">$J$3*(I4208/$I$4)</f>
        <v>3.3688115141250028E-3</v>
      </c>
      <c r="K4208" s="19">
        <f t="shared" ref="K4208:K4271" si="340">$L$3*J4208</f>
        <v>171.73527336706439</v>
      </c>
    </row>
    <row r="4209" spans="2:11" x14ac:dyDescent="0.35">
      <c r="B4209" t="s">
        <v>768</v>
      </c>
      <c r="C4209" t="s">
        <v>2530</v>
      </c>
      <c r="D4209" t="s">
        <v>459</v>
      </c>
      <c r="E4209">
        <v>28.826714000000102</v>
      </c>
      <c r="F4209">
        <v>3.1709385400000114</v>
      </c>
      <c r="G4209" s="1">
        <f t="shared" si="336"/>
        <v>3.1709368786132734</v>
      </c>
      <c r="H4209" s="57">
        <f t="shared" si="337"/>
        <v>1</v>
      </c>
      <c r="I4209" s="1">
        <f t="shared" si="338"/>
        <v>3</v>
      </c>
      <c r="J4209" s="4">
        <f t="shared" si="339"/>
        <v>6.3165215889843804E-4</v>
      </c>
      <c r="K4209" s="19">
        <f t="shared" si="340"/>
        <v>32.200363756324577</v>
      </c>
    </row>
    <row r="4210" spans="2:11" x14ac:dyDescent="0.35">
      <c r="B4210" t="s">
        <v>768</v>
      </c>
      <c r="C4210" t="s">
        <v>2531</v>
      </c>
      <c r="D4210" t="s">
        <v>288</v>
      </c>
      <c r="E4210">
        <v>62.025203999999995</v>
      </c>
      <c r="F4210">
        <v>6.8227724399999996</v>
      </c>
      <c r="G4210" s="1">
        <f t="shared" si="336"/>
        <v>6.8227688652654201</v>
      </c>
      <c r="H4210" s="57">
        <f t="shared" si="337"/>
        <v>1</v>
      </c>
      <c r="I4210" s="1">
        <f t="shared" si="338"/>
        <v>7</v>
      </c>
      <c r="J4210" s="4">
        <f t="shared" si="339"/>
        <v>1.4738550374296887E-3</v>
      </c>
      <c r="K4210" s="19">
        <f t="shared" si="340"/>
        <v>75.134182098090676</v>
      </c>
    </row>
    <row r="4211" spans="2:11" x14ac:dyDescent="0.35">
      <c r="B4211" t="s">
        <v>768</v>
      </c>
      <c r="C4211" t="s">
        <v>2532</v>
      </c>
      <c r="D4211" t="s">
        <v>76</v>
      </c>
      <c r="E4211">
        <v>277.60897399999999</v>
      </c>
      <c r="F4211">
        <v>30.536987139999997</v>
      </c>
      <c r="G4211" s="1">
        <f t="shared" si="336"/>
        <v>30.536971140400887</v>
      </c>
      <c r="H4211" s="57">
        <f t="shared" si="337"/>
        <v>1</v>
      </c>
      <c r="I4211" s="1">
        <f t="shared" si="338"/>
        <v>31</v>
      </c>
      <c r="J4211" s="4">
        <f t="shared" si="339"/>
        <v>6.5270723086171926E-3</v>
      </c>
      <c r="K4211" s="19">
        <f t="shared" si="340"/>
        <v>332.73709214868722</v>
      </c>
    </row>
    <row r="4212" spans="2:11" x14ac:dyDescent="0.35">
      <c r="B4212" t="s">
        <v>768</v>
      </c>
      <c r="C4212" t="s">
        <v>2464</v>
      </c>
      <c r="D4212" t="s">
        <v>1784</v>
      </c>
      <c r="E4212">
        <v>9.3031999999999893E-2</v>
      </c>
      <c r="F4212">
        <v>1.0233519999999989E-2</v>
      </c>
      <c r="G4212" s="1">
        <f t="shared" si="336"/>
        <v>1.0233514638232742E-2</v>
      </c>
      <c r="H4212" s="57">
        <f t="shared" si="337"/>
        <v>1</v>
      </c>
      <c r="I4212" s="1">
        <f t="shared" si="338"/>
        <v>0</v>
      </c>
      <c r="J4212" s="4">
        <f t="shared" si="339"/>
        <v>0</v>
      </c>
      <c r="K4212" s="19">
        <f t="shared" si="340"/>
        <v>0</v>
      </c>
    </row>
    <row r="4213" spans="2:11" x14ac:dyDescent="0.35">
      <c r="B4213" t="s">
        <v>768</v>
      </c>
      <c r="C4213" t="s">
        <v>2533</v>
      </c>
      <c r="D4213" t="s">
        <v>112</v>
      </c>
      <c r="E4213">
        <v>0.50152999999999992</v>
      </c>
      <c r="F4213">
        <v>5.516829999999999E-2</v>
      </c>
      <c r="G4213" s="1">
        <f t="shared" si="336"/>
        <v>5.5168271095030433E-2</v>
      </c>
      <c r="H4213" s="57">
        <f t="shared" si="337"/>
        <v>0.82600678126016336</v>
      </c>
      <c r="I4213" s="1">
        <f t="shared" si="338"/>
        <v>0</v>
      </c>
      <c r="J4213" s="4">
        <f t="shared" si="339"/>
        <v>0</v>
      </c>
      <c r="K4213" s="19">
        <f t="shared" si="340"/>
        <v>0</v>
      </c>
    </row>
    <row r="4214" spans="2:11" x14ac:dyDescent="0.35">
      <c r="B4214" t="s">
        <v>768</v>
      </c>
      <c r="C4214" t="s">
        <v>2534</v>
      </c>
      <c r="D4214" t="s">
        <v>47</v>
      </c>
      <c r="E4214">
        <v>108.719976000001</v>
      </c>
      <c r="F4214">
        <v>11.959197360000109</v>
      </c>
      <c r="G4214" s="1">
        <f t="shared" si="336"/>
        <v>11.959191094078635</v>
      </c>
      <c r="H4214" s="57">
        <f t="shared" si="337"/>
        <v>1</v>
      </c>
      <c r="I4214" s="1">
        <f t="shared" si="338"/>
        <v>12</v>
      </c>
      <c r="J4214" s="4">
        <f t="shared" si="339"/>
        <v>2.5266086355937522E-3</v>
      </c>
      <c r="K4214" s="19">
        <f t="shared" si="340"/>
        <v>128.80145502529831</v>
      </c>
    </row>
    <row r="4215" spans="2:11" x14ac:dyDescent="0.35">
      <c r="B4215" t="s">
        <v>768</v>
      </c>
      <c r="C4215" t="s">
        <v>2535</v>
      </c>
      <c r="D4215" t="s">
        <v>288</v>
      </c>
      <c r="E4215">
        <v>270.31975200000397</v>
      </c>
      <c r="F4215">
        <v>29.735172720000438</v>
      </c>
      <c r="G4215" s="1">
        <f t="shared" si="336"/>
        <v>29.73515714050529</v>
      </c>
      <c r="H4215" s="57">
        <f t="shared" si="337"/>
        <v>1</v>
      </c>
      <c r="I4215" s="1">
        <f t="shared" si="338"/>
        <v>30</v>
      </c>
      <c r="J4215" s="4">
        <f t="shared" si="339"/>
        <v>6.3165215889843798E-3</v>
      </c>
      <c r="K4215" s="19">
        <f t="shared" si="340"/>
        <v>322.00363756324572</v>
      </c>
    </row>
    <row r="4216" spans="2:11" x14ac:dyDescent="0.35">
      <c r="B4216" t="s">
        <v>768</v>
      </c>
      <c r="C4216" t="s">
        <v>440</v>
      </c>
      <c r="D4216" t="s">
        <v>76</v>
      </c>
      <c r="E4216">
        <v>0</v>
      </c>
      <c r="F4216">
        <v>0</v>
      </c>
      <c r="G4216" s="1">
        <f t="shared" si="336"/>
        <v>0</v>
      </c>
      <c r="H4216" s="57">
        <f t="shared" si="337"/>
        <v>1</v>
      </c>
      <c r="I4216" s="1">
        <f t="shared" si="338"/>
        <v>0</v>
      </c>
      <c r="J4216" s="4">
        <f t="shared" si="339"/>
        <v>0</v>
      </c>
      <c r="K4216" s="19">
        <f t="shared" si="340"/>
        <v>0</v>
      </c>
    </row>
    <row r="4217" spans="2:11" x14ac:dyDescent="0.35">
      <c r="B4217" t="s">
        <v>768</v>
      </c>
      <c r="C4217" t="s">
        <v>440</v>
      </c>
      <c r="D4217" t="s">
        <v>76</v>
      </c>
      <c r="E4217">
        <v>3095.8279626645785</v>
      </c>
      <c r="F4217">
        <v>340.54107589310365</v>
      </c>
      <c r="G4217" s="1">
        <f t="shared" si="336"/>
        <v>340.54089746945397</v>
      </c>
      <c r="H4217" s="57">
        <f t="shared" si="337"/>
        <v>1</v>
      </c>
      <c r="I4217" s="1">
        <f t="shared" si="338"/>
        <v>341</v>
      </c>
      <c r="J4217" s="4">
        <f t="shared" si="339"/>
        <v>7.179779539478913E-2</v>
      </c>
      <c r="K4217" s="19">
        <f t="shared" si="340"/>
        <v>3660.1080136355604</v>
      </c>
    </row>
    <row r="4218" spans="2:11" x14ac:dyDescent="0.35">
      <c r="B4218" t="s">
        <v>768</v>
      </c>
      <c r="C4218" t="s">
        <v>440</v>
      </c>
      <c r="D4218" t="s">
        <v>76</v>
      </c>
      <c r="E4218">
        <v>22015.089333287775</v>
      </c>
      <c r="F4218">
        <v>1100.7544666643887</v>
      </c>
      <c r="G4218" s="1">
        <f t="shared" si="336"/>
        <v>1100.7538899332885</v>
      </c>
      <c r="H4218" s="57">
        <f t="shared" si="337"/>
        <v>1</v>
      </c>
      <c r="I4218" s="1">
        <f t="shared" si="338"/>
        <v>1101</v>
      </c>
      <c r="J4218" s="4">
        <f t="shared" si="339"/>
        <v>0.23181634231572676</v>
      </c>
      <c r="K4218" s="19">
        <f t="shared" si="340"/>
        <v>11817.533498571118</v>
      </c>
    </row>
    <row r="4219" spans="2:11" x14ac:dyDescent="0.35">
      <c r="B4219" t="s">
        <v>768</v>
      </c>
      <c r="C4219" t="s">
        <v>440</v>
      </c>
      <c r="D4219" t="s">
        <v>415</v>
      </c>
      <c r="E4219">
        <v>334.35084353694333</v>
      </c>
      <c r="F4219">
        <v>36.778592789063765</v>
      </c>
      <c r="G4219" s="1">
        <f t="shared" si="336"/>
        <v>36.778573519227557</v>
      </c>
      <c r="H4219" s="57">
        <f t="shared" si="337"/>
        <v>1</v>
      </c>
      <c r="I4219" s="1">
        <f t="shared" si="338"/>
        <v>37</v>
      </c>
      <c r="J4219" s="4">
        <f t="shared" si="339"/>
        <v>7.790376626414069E-3</v>
      </c>
      <c r="K4219" s="19">
        <f t="shared" si="340"/>
        <v>397.13781966133638</v>
      </c>
    </row>
    <row r="4220" spans="2:11" x14ac:dyDescent="0.35">
      <c r="B4220" t="s">
        <v>768</v>
      </c>
      <c r="C4220" t="s">
        <v>440</v>
      </c>
      <c r="D4220" t="s">
        <v>47</v>
      </c>
      <c r="E4220">
        <v>17198.335687825514</v>
      </c>
      <c r="F4220">
        <v>859.91678439127577</v>
      </c>
      <c r="G4220" s="1">
        <f t="shared" si="336"/>
        <v>859.91633384506576</v>
      </c>
      <c r="H4220" s="57">
        <f t="shared" si="337"/>
        <v>1</v>
      </c>
      <c r="I4220" s="1">
        <f t="shared" si="338"/>
        <v>860</v>
      </c>
      <c r="J4220" s="4">
        <f t="shared" si="339"/>
        <v>0.18107361888421888</v>
      </c>
      <c r="K4220" s="19">
        <f t="shared" si="340"/>
        <v>9230.7709434797107</v>
      </c>
    </row>
    <row r="4221" spans="2:11" x14ac:dyDescent="0.35">
      <c r="B4221" t="s">
        <v>768</v>
      </c>
      <c r="C4221" t="s">
        <v>440</v>
      </c>
      <c r="D4221" t="s">
        <v>716</v>
      </c>
      <c r="E4221">
        <v>0</v>
      </c>
      <c r="F4221">
        <v>0</v>
      </c>
      <c r="G4221" s="1">
        <f t="shared" si="336"/>
        <v>0</v>
      </c>
      <c r="H4221" s="57">
        <f t="shared" si="337"/>
        <v>1</v>
      </c>
      <c r="I4221" s="1">
        <f t="shared" si="338"/>
        <v>0</v>
      </c>
      <c r="J4221" s="4">
        <f t="shared" si="339"/>
        <v>0</v>
      </c>
      <c r="K4221" s="19">
        <f t="shared" si="340"/>
        <v>0</v>
      </c>
    </row>
    <row r="4222" spans="2:11" x14ac:dyDescent="0.35">
      <c r="B4222" t="s">
        <v>768</v>
      </c>
      <c r="C4222" t="s">
        <v>445</v>
      </c>
      <c r="D4222" t="s">
        <v>76</v>
      </c>
      <c r="E4222">
        <v>7040.9008230161598</v>
      </c>
      <c r="F4222">
        <v>528.06756172621192</v>
      </c>
      <c r="G4222" s="1">
        <f t="shared" si="336"/>
        <v>528.0672850496278</v>
      </c>
      <c r="H4222" s="57">
        <f t="shared" si="337"/>
        <v>1</v>
      </c>
      <c r="I4222" s="1">
        <f t="shared" si="338"/>
        <v>528</v>
      </c>
      <c r="J4222" s="4">
        <f t="shared" si="339"/>
        <v>0.11117077996612509</v>
      </c>
      <c r="K4222" s="19">
        <f t="shared" si="340"/>
        <v>5667.2640211131247</v>
      </c>
    </row>
    <row r="4223" spans="2:11" x14ac:dyDescent="0.35">
      <c r="B4223" t="s">
        <v>768</v>
      </c>
      <c r="C4223" t="s">
        <v>445</v>
      </c>
      <c r="D4223" t="s">
        <v>76</v>
      </c>
      <c r="E4223">
        <v>341.75253111579889</v>
      </c>
      <c r="F4223">
        <v>37.592778422737879</v>
      </c>
      <c r="G4223" s="1">
        <f t="shared" si="336"/>
        <v>37.592758726315914</v>
      </c>
      <c r="H4223" s="57">
        <f t="shared" si="337"/>
        <v>1</v>
      </c>
      <c r="I4223" s="1">
        <f t="shared" si="338"/>
        <v>38</v>
      </c>
      <c r="J4223" s="4">
        <f t="shared" si="339"/>
        <v>8.0009273460468818E-3</v>
      </c>
      <c r="K4223" s="19">
        <f t="shared" si="340"/>
        <v>407.87127424677794</v>
      </c>
    </row>
    <row r="4224" spans="2:11" x14ac:dyDescent="0.35">
      <c r="B4224" t="s">
        <v>768</v>
      </c>
      <c r="C4224" t="s">
        <v>445</v>
      </c>
      <c r="D4224" t="s">
        <v>716</v>
      </c>
      <c r="E4224">
        <v>11677.591608904846</v>
      </c>
      <c r="F4224">
        <v>875.81937066786361</v>
      </c>
      <c r="G4224" s="1">
        <f t="shared" si="336"/>
        <v>875.81891178962655</v>
      </c>
      <c r="H4224" s="57">
        <f t="shared" si="337"/>
        <v>1</v>
      </c>
      <c r="I4224" s="1">
        <f t="shared" si="338"/>
        <v>876</v>
      </c>
      <c r="J4224" s="4">
        <f t="shared" si="339"/>
        <v>0.1844424303983439</v>
      </c>
      <c r="K4224" s="19">
        <f t="shared" si="340"/>
        <v>9402.5062168467757</v>
      </c>
    </row>
    <row r="4225" spans="2:11" x14ac:dyDescent="0.35">
      <c r="B4225" t="s">
        <v>768</v>
      </c>
      <c r="C4225" t="s">
        <v>445</v>
      </c>
      <c r="D4225" t="s">
        <v>415</v>
      </c>
      <c r="E4225">
        <v>70.39776096319568</v>
      </c>
      <c r="F4225">
        <v>7.7437537059515247</v>
      </c>
      <c r="G4225" s="1">
        <f t="shared" si="336"/>
        <v>7.7437496486765109</v>
      </c>
      <c r="H4225" s="57">
        <f t="shared" si="337"/>
        <v>1</v>
      </c>
      <c r="I4225" s="1">
        <f t="shared" si="338"/>
        <v>8</v>
      </c>
      <c r="J4225" s="4">
        <f t="shared" si="339"/>
        <v>1.6844057570625014E-3</v>
      </c>
      <c r="K4225" s="19">
        <f t="shared" si="340"/>
        <v>85.867636683532197</v>
      </c>
    </row>
    <row r="4226" spans="2:11" x14ac:dyDescent="0.35">
      <c r="B4226" t="s">
        <v>768</v>
      </c>
      <c r="C4226" t="s">
        <v>445</v>
      </c>
      <c r="D4226" t="s">
        <v>716</v>
      </c>
      <c r="E4226">
        <v>0</v>
      </c>
      <c r="F4226">
        <v>0</v>
      </c>
      <c r="G4226" s="1">
        <f t="shared" si="336"/>
        <v>0</v>
      </c>
      <c r="H4226" s="57">
        <f t="shared" si="337"/>
        <v>1</v>
      </c>
      <c r="I4226" s="1">
        <f t="shared" si="338"/>
        <v>0</v>
      </c>
      <c r="J4226" s="4">
        <f t="shared" si="339"/>
        <v>0</v>
      </c>
      <c r="K4226" s="19">
        <f t="shared" si="340"/>
        <v>0</v>
      </c>
    </row>
    <row r="4227" spans="2:11" x14ac:dyDescent="0.35">
      <c r="B4227" t="s">
        <v>768</v>
      </c>
      <c r="C4227" t="s">
        <v>1766</v>
      </c>
      <c r="D4227" t="s">
        <v>191</v>
      </c>
      <c r="E4227">
        <v>84947.003452500663</v>
      </c>
      <c r="F4227">
        <v>9344.1703797750743</v>
      </c>
      <c r="G4227" s="1">
        <f t="shared" si="336"/>
        <v>9344.1654839751245</v>
      </c>
      <c r="H4227" s="57">
        <f t="shared" si="337"/>
        <v>1</v>
      </c>
      <c r="I4227" s="1">
        <f t="shared" si="338"/>
        <v>9344</v>
      </c>
      <c r="J4227" s="4">
        <f t="shared" si="339"/>
        <v>1.9673859242490015</v>
      </c>
      <c r="K4227" s="19">
        <f t="shared" si="340"/>
        <v>100293.39964636559</v>
      </c>
    </row>
    <row r="4228" spans="2:11" x14ac:dyDescent="0.35">
      <c r="B4228" t="s">
        <v>768</v>
      </c>
      <c r="C4228" t="s">
        <v>1766</v>
      </c>
      <c r="D4228" t="s">
        <v>716</v>
      </c>
      <c r="E4228">
        <v>1084867.1139963367</v>
      </c>
      <c r="F4228">
        <v>54243.355699816842</v>
      </c>
      <c r="G4228" s="1">
        <f t="shared" si="336"/>
        <v>54243.327279464116</v>
      </c>
      <c r="H4228" s="57">
        <f t="shared" si="337"/>
        <v>1</v>
      </c>
      <c r="I4228" s="1">
        <f t="shared" si="338"/>
        <v>54243</v>
      </c>
      <c r="J4228" s="4">
        <f t="shared" si="339"/>
        <v>11.420902685042659</v>
      </c>
      <c r="K4228" s="19">
        <f t="shared" si="340"/>
        <v>582214.77707810467</v>
      </c>
    </row>
    <row r="4229" spans="2:11" x14ac:dyDescent="0.35">
      <c r="B4229" t="s">
        <v>768</v>
      </c>
      <c r="C4229" t="s">
        <v>1766</v>
      </c>
      <c r="D4229" t="s">
        <v>175</v>
      </c>
      <c r="E4229">
        <v>12156.534218861789</v>
      </c>
      <c r="F4229">
        <v>1337.2187640747968</v>
      </c>
      <c r="G4229" s="1">
        <f t="shared" si="336"/>
        <v>1337.2180634502049</v>
      </c>
      <c r="H4229" s="57">
        <f t="shared" si="337"/>
        <v>1</v>
      </c>
      <c r="I4229" s="1">
        <f t="shared" si="338"/>
        <v>1337</v>
      </c>
      <c r="J4229" s="4">
        <f t="shared" si="339"/>
        <v>0.28150631214907057</v>
      </c>
      <c r="K4229" s="19">
        <f t="shared" si="340"/>
        <v>14350.62878073532</v>
      </c>
    </row>
    <row r="4230" spans="2:11" x14ac:dyDescent="0.35">
      <c r="B4230" t="s">
        <v>768</v>
      </c>
      <c r="C4230" t="s">
        <v>1766</v>
      </c>
      <c r="D4230" t="s">
        <v>47</v>
      </c>
      <c r="E4230">
        <v>1506760.9000091145</v>
      </c>
      <c r="F4230">
        <v>75338.045000455764</v>
      </c>
      <c r="G4230" s="1">
        <f t="shared" si="336"/>
        <v>75338.005527716945</v>
      </c>
      <c r="H4230" s="57">
        <f t="shared" si="337"/>
        <v>1</v>
      </c>
      <c r="I4230" s="1">
        <f t="shared" si="338"/>
        <v>75338</v>
      </c>
      <c r="J4230" s="4">
        <f t="shared" si="339"/>
        <v>15.862470115696842</v>
      </c>
      <c r="K4230" s="19">
        <f t="shared" si="340"/>
        <v>808637.00155799359</v>
      </c>
    </row>
    <row r="4231" spans="2:11" x14ac:dyDescent="0.35">
      <c r="B4231" t="s">
        <v>768</v>
      </c>
      <c r="C4231" t="s">
        <v>1766</v>
      </c>
      <c r="D4231" t="s">
        <v>76</v>
      </c>
      <c r="E4231">
        <v>908337.65464848885</v>
      </c>
      <c r="F4231">
        <v>68125.324098636673</v>
      </c>
      <c r="G4231" s="1">
        <f t="shared" si="336"/>
        <v>68125.288404942665</v>
      </c>
      <c r="H4231" s="57">
        <f t="shared" si="337"/>
        <v>1</v>
      </c>
      <c r="I4231" s="1">
        <f t="shared" si="338"/>
        <v>68125</v>
      </c>
      <c r="J4231" s="4">
        <f t="shared" si="339"/>
        <v>14.343767774985363</v>
      </c>
      <c r="K4231" s="19">
        <f t="shared" si="340"/>
        <v>731216.59363320377</v>
      </c>
    </row>
    <row r="4232" spans="2:11" x14ac:dyDescent="0.35">
      <c r="B4232" t="s">
        <v>768</v>
      </c>
      <c r="C4232" t="s">
        <v>1766</v>
      </c>
      <c r="D4232" t="s">
        <v>76</v>
      </c>
      <c r="E4232">
        <v>1269583.3657965688</v>
      </c>
      <c r="F4232">
        <v>139654.1702376226</v>
      </c>
      <c r="G4232" s="1">
        <f t="shared" si="336"/>
        <v>139654.09706698766</v>
      </c>
      <c r="H4232" s="57">
        <f t="shared" si="337"/>
        <v>1</v>
      </c>
      <c r="I4232" s="1">
        <f t="shared" si="338"/>
        <v>139654</v>
      </c>
      <c r="J4232" s="4">
        <f t="shared" si="339"/>
        <v>29.404250199600821</v>
      </c>
      <c r="K4232" s="19">
        <f t="shared" si="340"/>
        <v>1498969.8666752507</v>
      </c>
    </row>
    <row r="4233" spans="2:11" x14ac:dyDescent="0.35">
      <c r="B4233" t="s">
        <v>768</v>
      </c>
      <c r="C4233" t="s">
        <v>1766</v>
      </c>
      <c r="D4233" t="s">
        <v>76</v>
      </c>
      <c r="E4233">
        <v>1928652.2393211396</v>
      </c>
      <c r="F4233">
        <v>96432.611966056997</v>
      </c>
      <c r="G4233" s="1">
        <f t="shared" si="336"/>
        <v>96432.561440996171</v>
      </c>
      <c r="H4233" s="57">
        <f t="shared" si="337"/>
        <v>1</v>
      </c>
      <c r="I4233" s="1">
        <f t="shared" si="338"/>
        <v>96433</v>
      </c>
      <c r="J4233" s="4">
        <f t="shared" si="339"/>
        <v>20.304037546351022</v>
      </c>
      <c r="K4233" s="19">
        <f t="shared" si="340"/>
        <v>1035059.2260378824</v>
      </c>
    </row>
    <row r="4234" spans="2:11" x14ac:dyDescent="0.35">
      <c r="B4234" t="s">
        <v>768</v>
      </c>
      <c r="C4234" t="s">
        <v>1766</v>
      </c>
      <c r="D4234" t="s">
        <v>459</v>
      </c>
      <c r="E4234">
        <v>713549.6909294239</v>
      </c>
      <c r="F4234">
        <v>78490.466002236644</v>
      </c>
      <c r="G4234" s="1">
        <f t="shared" si="336"/>
        <v>78490.424877813188</v>
      </c>
      <c r="H4234" s="57">
        <f t="shared" si="337"/>
        <v>1</v>
      </c>
      <c r="I4234" s="1">
        <f t="shared" si="338"/>
        <v>78490</v>
      </c>
      <c r="J4234" s="4">
        <f t="shared" si="339"/>
        <v>16.526125983979465</v>
      </c>
      <c r="K4234" s="19">
        <f t="shared" si="340"/>
        <v>842468.8504113052</v>
      </c>
    </row>
    <row r="4235" spans="2:11" x14ac:dyDescent="0.35">
      <c r="B4235" t="s">
        <v>768</v>
      </c>
      <c r="C4235" t="s">
        <v>1766</v>
      </c>
      <c r="D4235" t="s">
        <v>416</v>
      </c>
      <c r="E4235">
        <v>9342.3434119405174</v>
      </c>
      <c r="F4235">
        <v>1027.657775313457</v>
      </c>
      <c r="G4235" s="1">
        <f t="shared" si="336"/>
        <v>1027.6572368807572</v>
      </c>
      <c r="H4235" s="57">
        <f t="shared" si="337"/>
        <v>1</v>
      </c>
      <c r="I4235" s="1">
        <f t="shared" si="338"/>
        <v>1028</v>
      </c>
      <c r="J4235" s="4">
        <f t="shared" si="339"/>
        <v>0.21644613978253144</v>
      </c>
      <c r="K4235" s="19">
        <f t="shared" si="340"/>
        <v>11033.991313833887</v>
      </c>
    </row>
    <row r="4236" spans="2:11" x14ac:dyDescent="0.35">
      <c r="B4236" t="s">
        <v>768</v>
      </c>
      <c r="C4236" t="s">
        <v>1766</v>
      </c>
      <c r="D4236" t="s">
        <v>415</v>
      </c>
      <c r="E4236">
        <v>51411.911253104467</v>
      </c>
      <c r="F4236">
        <v>5655.3102378414915</v>
      </c>
      <c r="G4236" s="1">
        <f t="shared" si="336"/>
        <v>5655.3072747889728</v>
      </c>
      <c r="H4236" s="57">
        <f t="shared" si="337"/>
        <v>1</v>
      </c>
      <c r="I4236" s="1">
        <f t="shared" si="338"/>
        <v>5655</v>
      </c>
      <c r="J4236" s="4">
        <f t="shared" si="339"/>
        <v>1.1906643195235558</v>
      </c>
      <c r="K4236" s="19">
        <f t="shared" si="340"/>
        <v>60697.685680671828</v>
      </c>
    </row>
    <row r="4237" spans="2:11" x14ac:dyDescent="0.35">
      <c r="B4237" t="s">
        <v>768</v>
      </c>
      <c r="C4237" t="s">
        <v>1766</v>
      </c>
      <c r="D4237" t="s">
        <v>285</v>
      </c>
      <c r="E4237">
        <v>156480.04525339796</v>
      </c>
      <c r="F4237">
        <v>17212.804977873773</v>
      </c>
      <c r="G4237" s="1">
        <f t="shared" si="336"/>
        <v>17212.795959368512</v>
      </c>
      <c r="H4237" s="57">
        <f t="shared" si="337"/>
        <v>1</v>
      </c>
      <c r="I4237" s="1">
        <f t="shared" si="338"/>
        <v>17213</v>
      </c>
      <c r="J4237" s="4">
        <f t="shared" si="339"/>
        <v>3.6242095370396048</v>
      </c>
      <c r="K4237" s="19">
        <f t="shared" si="340"/>
        <v>184754.95377920498</v>
      </c>
    </row>
    <row r="4238" spans="2:11" x14ac:dyDescent="0.35">
      <c r="B4238" t="s">
        <v>768</v>
      </c>
      <c r="C4238" t="s">
        <v>1766</v>
      </c>
      <c r="D4238" t="s">
        <v>418</v>
      </c>
      <c r="E4238">
        <v>24820.489607380117</v>
      </c>
      <c r="F4238">
        <v>2730.2538568118134</v>
      </c>
      <c r="G4238" s="1">
        <f t="shared" si="336"/>
        <v>2730.2524263181313</v>
      </c>
      <c r="H4238" s="57">
        <f t="shared" si="337"/>
        <v>1</v>
      </c>
      <c r="I4238" s="1">
        <f t="shared" si="338"/>
        <v>2730</v>
      </c>
      <c r="J4238" s="4">
        <f t="shared" si="339"/>
        <v>0.57480346459757858</v>
      </c>
      <c r="K4238" s="19">
        <f t="shared" si="340"/>
        <v>29302.331018255361</v>
      </c>
    </row>
    <row r="4239" spans="2:11" x14ac:dyDescent="0.35">
      <c r="B4239" t="s">
        <v>768</v>
      </c>
      <c r="C4239" t="s">
        <v>1766</v>
      </c>
      <c r="D4239" t="s">
        <v>47</v>
      </c>
      <c r="E4239">
        <v>49633.642052950752</v>
      </c>
      <c r="F4239">
        <v>5459.7006258245838</v>
      </c>
      <c r="G4239" s="1">
        <f t="shared" si="336"/>
        <v>5459.6977652600863</v>
      </c>
      <c r="H4239" s="57">
        <f t="shared" si="337"/>
        <v>1</v>
      </c>
      <c r="I4239" s="1">
        <f t="shared" si="338"/>
        <v>5460</v>
      </c>
      <c r="J4239" s="4">
        <f t="shared" si="339"/>
        <v>1.1496069291951572</v>
      </c>
      <c r="K4239" s="19">
        <f t="shared" si="340"/>
        <v>58604.662036510723</v>
      </c>
    </row>
    <row r="4240" spans="2:11" x14ac:dyDescent="0.35">
      <c r="B4240" t="s">
        <v>768</v>
      </c>
      <c r="C4240" t="s">
        <v>1766</v>
      </c>
      <c r="D4240" t="s">
        <v>417</v>
      </c>
      <c r="E4240">
        <v>5225.7523995436841</v>
      </c>
      <c r="F4240">
        <v>574.83276394980521</v>
      </c>
      <c r="G4240" s="1">
        <f t="shared" si="336"/>
        <v>574.83246277098431</v>
      </c>
      <c r="H4240" s="57">
        <f t="shared" si="337"/>
        <v>1</v>
      </c>
      <c r="I4240" s="1">
        <f t="shared" si="338"/>
        <v>575</v>
      </c>
      <c r="J4240" s="4">
        <f t="shared" si="339"/>
        <v>0.12106666378886728</v>
      </c>
      <c r="K4240" s="19">
        <f t="shared" si="340"/>
        <v>6171.7363866288761</v>
      </c>
    </row>
    <row r="4241" spans="2:11" x14ac:dyDescent="0.35">
      <c r="B4241" t="s">
        <v>768</v>
      </c>
      <c r="C4241" t="s">
        <v>1766</v>
      </c>
      <c r="D4241" t="s">
        <v>419</v>
      </c>
      <c r="E4241">
        <v>15676.128404506511</v>
      </c>
      <c r="F4241">
        <v>1724.3741244957164</v>
      </c>
      <c r="G4241" s="1">
        <f t="shared" si="336"/>
        <v>1724.3732210243102</v>
      </c>
      <c r="H4241" s="57">
        <f t="shared" si="337"/>
        <v>1</v>
      </c>
      <c r="I4241" s="1">
        <f t="shared" si="338"/>
        <v>1724</v>
      </c>
      <c r="J4241" s="4">
        <f t="shared" si="339"/>
        <v>0.36298944064696909</v>
      </c>
      <c r="K4241" s="19">
        <f t="shared" si="340"/>
        <v>18504.475705301189</v>
      </c>
    </row>
    <row r="4242" spans="2:11" x14ac:dyDescent="0.35">
      <c r="B4242" t="s">
        <v>768</v>
      </c>
      <c r="C4242" t="s">
        <v>1766</v>
      </c>
      <c r="D4242" t="s">
        <v>420</v>
      </c>
      <c r="E4242">
        <v>2702.4217246493881</v>
      </c>
      <c r="F4242">
        <v>297.26638971143279</v>
      </c>
      <c r="G4242" s="1">
        <f t="shared" si="336"/>
        <v>297.26623396119317</v>
      </c>
      <c r="H4242" s="57">
        <f t="shared" si="337"/>
        <v>1</v>
      </c>
      <c r="I4242" s="1">
        <f t="shared" si="338"/>
        <v>297</v>
      </c>
      <c r="J4242" s="4">
        <f t="shared" si="339"/>
        <v>6.253356373094536E-2</v>
      </c>
      <c r="K4242" s="19">
        <f t="shared" si="340"/>
        <v>3187.8360118761325</v>
      </c>
    </row>
    <row r="4243" spans="2:11" x14ac:dyDescent="0.35">
      <c r="B4243" t="s">
        <v>768</v>
      </c>
      <c r="C4243" t="s">
        <v>1766</v>
      </c>
      <c r="D4243" t="s">
        <v>175</v>
      </c>
      <c r="E4243">
        <v>0</v>
      </c>
      <c r="F4243">
        <v>0</v>
      </c>
      <c r="G4243" s="1">
        <f t="shared" si="336"/>
        <v>0</v>
      </c>
      <c r="H4243" s="57">
        <f t="shared" si="337"/>
        <v>1</v>
      </c>
      <c r="I4243" s="1">
        <f t="shared" si="338"/>
        <v>0</v>
      </c>
      <c r="J4243" s="4">
        <f t="shared" si="339"/>
        <v>0</v>
      </c>
      <c r="K4243" s="19">
        <f t="shared" si="340"/>
        <v>0</v>
      </c>
    </row>
    <row r="4244" spans="2:11" x14ac:dyDescent="0.35">
      <c r="B4244" t="s">
        <v>768</v>
      </c>
      <c r="C4244" t="s">
        <v>1766</v>
      </c>
      <c r="D4244" t="s">
        <v>285</v>
      </c>
      <c r="E4244">
        <v>0</v>
      </c>
      <c r="F4244">
        <v>0</v>
      </c>
      <c r="G4244" s="1">
        <f t="shared" si="336"/>
        <v>0</v>
      </c>
      <c r="H4244" s="57">
        <f t="shared" si="337"/>
        <v>1</v>
      </c>
      <c r="I4244" s="1">
        <f t="shared" si="338"/>
        <v>0</v>
      </c>
      <c r="J4244" s="4">
        <f t="shared" si="339"/>
        <v>0</v>
      </c>
      <c r="K4244" s="19">
        <f t="shared" si="340"/>
        <v>0</v>
      </c>
    </row>
    <row r="4245" spans="2:11" x14ac:dyDescent="0.35">
      <c r="B4245" t="s">
        <v>768</v>
      </c>
      <c r="C4245" t="s">
        <v>1766</v>
      </c>
      <c r="D4245" t="s">
        <v>459</v>
      </c>
      <c r="E4245">
        <v>0</v>
      </c>
      <c r="F4245">
        <v>0</v>
      </c>
      <c r="G4245" s="1">
        <f t="shared" si="336"/>
        <v>0</v>
      </c>
      <c r="H4245" s="57">
        <f t="shared" si="337"/>
        <v>1</v>
      </c>
      <c r="I4245" s="1">
        <f t="shared" si="338"/>
        <v>0</v>
      </c>
      <c r="J4245" s="4">
        <f t="shared" si="339"/>
        <v>0</v>
      </c>
      <c r="K4245" s="19">
        <f t="shared" si="340"/>
        <v>0</v>
      </c>
    </row>
    <row r="4246" spans="2:11" x14ac:dyDescent="0.35">
      <c r="B4246" t="s">
        <v>768</v>
      </c>
      <c r="C4246" t="s">
        <v>1766</v>
      </c>
      <c r="D4246" t="s">
        <v>191</v>
      </c>
      <c r="E4246">
        <v>0</v>
      </c>
      <c r="F4246">
        <v>0</v>
      </c>
      <c r="G4246" s="1">
        <f t="shared" si="336"/>
        <v>0</v>
      </c>
      <c r="H4246" s="57">
        <f t="shared" si="337"/>
        <v>1</v>
      </c>
      <c r="I4246" s="1">
        <f t="shared" si="338"/>
        <v>0</v>
      </c>
      <c r="J4246" s="4">
        <f t="shared" si="339"/>
        <v>0</v>
      </c>
      <c r="K4246" s="19">
        <f t="shared" si="340"/>
        <v>0</v>
      </c>
    </row>
    <row r="4247" spans="2:11" x14ac:dyDescent="0.35">
      <c r="B4247" t="s">
        <v>768</v>
      </c>
      <c r="C4247" t="s">
        <v>1766</v>
      </c>
      <c r="D4247" t="s">
        <v>47</v>
      </c>
      <c r="E4247">
        <v>0</v>
      </c>
      <c r="F4247">
        <v>0</v>
      </c>
      <c r="G4247" s="1">
        <f t="shared" si="336"/>
        <v>0</v>
      </c>
      <c r="H4247" s="57">
        <f t="shared" si="337"/>
        <v>1</v>
      </c>
      <c r="I4247" s="1">
        <f t="shared" si="338"/>
        <v>0</v>
      </c>
      <c r="J4247" s="4">
        <f t="shared" si="339"/>
        <v>0</v>
      </c>
      <c r="K4247" s="19">
        <f t="shared" si="340"/>
        <v>0</v>
      </c>
    </row>
    <row r="4248" spans="2:11" x14ac:dyDescent="0.35">
      <c r="B4248" t="s">
        <v>768</v>
      </c>
      <c r="C4248" t="s">
        <v>1766</v>
      </c>
      <c r="D4248" t="s">
        <v>419</v>
      </c>
      <c r="E4248">
        <v>0</v>
      </c>
      <c r="F4248">
        <v>0</v>
      </c>
      <c r="G4248" s="1">
        <f t="shared" si="336"/>
        <v>0</v>
      </c>
      <c r="H4248" s="57">
        <f t="shared" si="337"/>
        <v>1</v>
      </c>
      <c r="I4248" s="1">
        <f t="shared" si="338"/>
        <v>0</v>
      </c>
      <c r="J4248" s="4">
        <f t="shared" si="339"/>
        <v>0</v>
      </c>
      <c r="K4248" s="19">
        <f t="shared" si="340"/>
        <v>0</v>
      </c>
    </row>
    <row r="4249" spans="2:11" x14ac:dyDescent="0.35">
      <c r="B4249" t="s">
        <v>768</v>
      </c>
      <c r="C4249" t="s">
        <v>1766</v>
      </c>
      <c r="D4249" t="s">
        <v>420</v>
      </c>
      <c r="E4249">
        <v>0</v>
      </c>
      <c r="F4249">
        <v>0</v>
      </c>
      <c r="G4249" s="1">
        <f t="shared" si="336"/>
        <v>0</v>
      </c>
      <c r="H4249" s="57">
        <f t="shared" si="337"/>
        <v>1</v>
      </c>
      <c r="I4249" s="1">
        <f t="shared" si="338"/>
        <v>0</v>
      </c>
      <c r="J4249" s="4">
        <f t="shared" si="339"/>
        <v>0</v>
      </c>
      <c r="K4249" s="19">
        <f t="shared" si="340"/>
        <v>0</v>
      </c>
    </row>
    <row r="4250" spans="2:11" x14ac:dyDescent="0.35">
      <c r="B4250" t="s">
        <v>768</v>
      </c>
      <c r="C4250" t="s">
        <v>1766</v>
      </c>
      <c r="D4250" t="s">
        <v>418</v>
      </c>
      <c r="E4250">
        <v>0</v>
      </c>
      <c r="F4250">
        <v>0</v>
      </c>
      <c r="G4250" s="1">
        <f t="shared" si="336"/>
        <v>0</v>
      </c>
      <c r="H4250" s="57">
        <f t="shared" si="337"/>
        <v>1</v>
      </c>
      <c r="I4250" s="1">
        <f t="shared" si="338"/>
        <v>0</v>
      </c>
      <c r="J4250" s="4">
        <f t="shared" si="339"/>
        <v>0</v>
      </c>
      <c r="K4250" s="19">
        <f t="shared" si="340"/>
        <v>0</v>
      </c>
    </row>
    <row r="4251" spans="2:11" x14ac:dyDescent="0.35">
      <c r="B4251" t="s">
        <v>768</v>
      </c>
      <c r="C4251" t="s">
        <v>1766</v>
      </c>
      <c r="D4251" t="s">
        <v>716</v>
      </c>
      <c r="E4251">
        <v>0</v>
      </c>
      <c r="F4251">
        <v>0</v>
      </c>
      <c r="G4251" s="1">
        <f t="shared" si="336"/>
        <v>0</v>
      </c>
      <c r="H4251" s="57">
        <f t="shared" si="337"/>
        <v>1</v>
      </c>
      <c r="I4251" s="1">
        <f t="shared" si="338"/>
        <v>0</v>
      </c>
      <c r="J4251" s="4">
        <f t="shared" si="339"/>
        <v>0</v>
      </c>
      <c r="K4251" s="19">
        <f t="shared" si="340"/>
        <v>0</v>
      </c>
    </row>
    <row r="4252" spans="2:11" x14ac:dyDescent="0.35">
      <c r="B4252" t="s">
        <v>768</v>
      </c>
      <c r="C4252" t="s">
        <v>1766</v>
      </c>
      <c r="D4252" t="s">
        <v>123</v>
      </c>
      <c r="E4252">
        <v>58857.929098994515</v>
      </c>
      <c r="F4252">
        <v>6474.3722008893974</v>
      </c>
      <c r="G4252" s="1">
        <f t="shared" si="336"/>
        <v>6474.3688086962111</v>
      </c>
      <c r="H4252" s="57">
        <f t="shared" si="337"/>
        <v>1</v>
      </c>
      <c r="I4252" s="1">
        <f t="shared" si="338"/>
        <v>6474</v>
      </c>
      <c r="J4252" s="4">
        <f t="shared" si="339"/>
        <v>1.363105358902829</v>
      </c>
      <c r="K4252" s="19">
        <f t="shared" si="340"/>
        <v>69488.38498614842</v>
      </c>
    </row>
    <row r="4253" spans="2:11" x14ac:dyDescent="0.35">
      <c r="B4253" t="s">
        <v>768</v>
      </c>
      <c r="C4253" t="s">
        <v>1766</v>
      </c>
      <c r="D4253" t="s">
        <v>14</v>
      </c>
      <c r="E4253">
        <v>730708.55324214208</v>
      </c>
      <c r="F4253">
        <v>54803.141493160663</v>
      </c>
      <c r="G4253" s="1">
        <f t="shared" si="336"/>
        <v>54803.112779512856</v>
      </c>
      <c r="H4253" s="57">
        <f t="shared" si="337"/>
        <v>1</v>
      </c>
      <c r="I4253" s="1">
        <f t="shared" si="338"/>
        <v>54803</v>
      </c>
      <c r="J4253" s="4">
        <f t="shared" si="339"/>
        <v>11.538811088037033</v>
      </c>
      <c r="K4253" s="19">
        <f t="shared" si="340"/>
        <v>588225.51164595189</v>
      </c>
    </row>
    <row r="4254" spans="2:11" x14ac:dyDescent="0.35">
      <c r="B4254" t="s">
        <v>768</v>
      </c>
      <c r="C4254" t="s">
        <v>1766</v>
      </c>
      <c r="D4254" t="s">
        <v>225</v>
      </c>
      <c r="E4254">
        <v>0</v>
      </c>
      <c r="F4254">
        <v>0</v>
      </c>
      <c r="G4254" s="1">
        <f t="shared" si="336"/>
        <v>0</v>
      </c>
      <c r="H4254" s="57">
        <f t="shared" si="337"/>
        <v>1</v>
      </c>
      <c r="I4254" s="1">
        <f t="shared" si="338"/>
        <v>0</v>
      </c>
      <c r="J4254" s="4">
        <f t="shared" si="339"/>
        <v>0</v>
      </c>
      <c r="K4254" s="19">
        <f t="shared" si="340"/>
        <v>0</v>
      </c>
    </row>
    <row r="4255" spans="2:11" x14ac:dyDescent="0.35">
      <c r="B4255" t="s">
        <v>768</v>
      </c>
      <c r="C4255" t="s">
        <v>1766</v>
      </c>
      <c r="D4255" t="s">
        <v>1784</v>
      </c>
      <c r="E4255">
        <v>216916.6528395869</v>
      </c>
      <c r="F4255">
        <v>23860.831812354561</v>
      </c>
      <c r="G4255" s="1">
        <f t="shared" si="336"/>
        <v>23860.819310671217</v>
      </c>
      <c r="H4255" s="57">
        <f t="shared" si="337"/>
        <v>1</v>
      </c>
      <c r="I4255" s="1">
        <f t="shared" si="338"/>
        <v>23861</v>
      </c>
      <c r="J4255" s="4">
        <f t="shared" si="339"/>
        <v>5.0239507211585428</v>
      </c>
      <c r="K4255" s="19">
        <f t="shared" si="340"/>
        <v>256110.9598632202</v>
      </c>
    </row>
    <row r="4256" spans="2:11" x14ac:dyDescent="0.35">
      <c r="B4256" t="s">
        <v>768</v>
      </c>
      <c r="C4256" t="s">
        <v>1766</v>
      </c>
      <c r="D4256" t="s">
        <v>113</v>
      </c>
      <c r="E4256">
        <v>48109.909649230591</v>
      </c>
      <c r="F4256">
        <v>5292.0900614153652</v>
      </c>
      <c r="G4256" s="1">
        <f t="shared" si="336"/>
        <v>5292.0872886690213</v>
      </c>
      <c r="H4256" s="57">
        <f t="shared" si="337"/>
        <v>1</v>
      </c>
      <c r="I4256" s="1">
        <f t="shared" si="338"/>
        <v>5292</v>
      </c>
      <c r="J4256" s="4">
        <f t="shared" si="339"/>
        <v>1.1142344082968447</v>
      </c>
      <c r="K4256" s="19">
        <f t="shared" si="340"/>
        <v>56801.441666156548</v>
      </c>
    </row>
    <row r="4257" spans="2:11" x14ac:dyDescent="0.35">
      <c r="B4257" t="s">
        <v>768</v>
      </c>
      <c r="C4257" t="s">
        <v>422</v>
      </c>
      <c r="D4257" t="s">
        <v>175</v>
      </c>
      <c r="E4257">
        <v>17853.750201941755</v>
      </c>
      <c r="F4257">
        <v>1963.9125222135933</v>
      </c>
      <c r="G4257" s="1">
        <f t="shared" si="336"/>
        <v>1963.9114932380464</v>
      </c>
      <c r="H4257" s="57">
        <f t="shared" si="337"/>
        <v>1</v>
      </c>
      <c r="I4257" s="1">
        <f t="shared" si="338"/>
        <v>1964</v>
      </c>
      <c r="J4257" s="4">
        <f t="shared" si="339"/>
        <v>0.41352161335884408</v>
      </c>
      <c r="K4257" s="19">
        <f t="shared" si="340"/>
        <v>21080.504805807152</v>
      </c>
    </row>
    <row r="4258" spans="2:11" x14ac:dyDescent="0.35">
      <c r="B4258" t="s">
        <v>768</v>
      </c>
      <c r="C4258" t="s">
        <v>422</v>
      </c>
      <c r="D4258" t="s">
        <v>47</v>
      </c>
      <c r="E4258">
        <v>69778.751535233649</v>
      </c>
      <c r="F4258">
        <v>7675.6626688757024</v>
      </c>
      <c r="G4258" s="1">
        <f t="shared" si="336"/>
        <v>7675.6586472764184</v>
      </c>
      <c r="H4258" s="57">
        <f t="shared" si="337"/>
        <v>1</v>
      </c>
      <c r="I4258" s="1">
        <f t="shared" si="338"/>
        <v>7676</v>
      </c>
      <c r="J4258" s="4">
        <f t="shared" si="339"/>
        <v>1.6161873239014701</v>
      </c>
      <c r="K4258" s="19">
        <f t="shared" si="340"/>
        <v>82389.997397849147</v>
      </c>
    </row>
    <row r="4259" spans="2:11" x14ac:dyDescent="0.35">
      <c r="B4259" t="s">
        <v>768</v>
      </c>
      <c r="C4259" t="s">
        <v>422</v>
      </c>
      <c r="D4259" t="s">
        <v>76</v>
      </c>
      <c r="E4259">
        <v>853807.25115399307</v>
      </c>
      <c r="F4259">
        <v>93918.797626939253</v>
      </c>
      <c r="G4259" s="1">
        <f t="shared" si="336"/>
        <v>93918.748418970426</v>
      </c>
      <c r="H4259" s="57">
        <f t="shared" si="337"/>
        <v>1</v>
      </c>
      <c r="I4259" s="1">
        <f t="shared" si="338"/>
        <v>93919</v>
      </c>
      <c r="J4259" s="4">
        <f t="shared" si="339"/>
        <v>19.774713037194136</v>
      </c>
      <c r="K4259" s="19">
        <f t="shared" si="340"/>
        <v>1008075.3212100826</v>
      </c>
    </row>
    <row r="4260" spans="2:11" x14ac:dyDescent="0.35">
      <c r="B4260" t="s">
        <v>768</v>
      </c>
      <c r="C4260" t="s">
        <v>422</v>
      </c>
      <c r="D4260" t="s">
        <v>416</v>
      </c>
      <c r="E4260">
        <v>14000.378311806882</v>
      </c>
      <c r="F4260">
        <v>1540.0416142987567</v>
      </c>
      <c r="G4260" s="1">
        <f t="shared" si="336"/>
        <v>1540.0408074068282</v>
      </c>
      <c r="H4260" s="57">
        <f t="shared" si="337"/>
        <v>1</v>
      </c>
      <c r="I4260" s="1">
        <f t="shared" si="338"/>
        <v>1540</v>
      </c>
      <c r="J4260" s="4">
        <f t="shared" si="339"/>
        <v>0.32424810823453148</v>
      </c>
      <c r="K4260" s="19">
        <f t="shared" si="340"/>
        <v>16529.520061579948</v>
      </c>
    </row>
    <row r="4261" spans="2:11" x14ac:dyDescent="0.35">
      <c r="B4261" t="s">
        <v>768</v>
      </c>
      <c r="C4261" t="s">
        <v>422</v>
      </c>
      <c r="D4261" t="s">
        <v>415</v>
      </c>
      <c r="E4261">
        <v>83057.40008897685</v>
      </c>
      <c r="F4261">
        <v>9136.314009787453</v>
      </c>
      <c r="G4261" s="1">
        <f t="shared" si="336"/>
        <v>9136.3092228921105</v>
      </c>
      <c r="H4261" s="57">
        <f t="shared" si="337"/>
        <v>1</v>
      </c>
      <c r="I4261" s="1">
        <f t="shared" si="338"/>
        <v>9136</v>
      </c>
      <c r="J4261" s="4">
        <f t="shared" si="339"/>
        <v>1.9235913745653765</v>
      </c>
      <c r="K4261" s="19">
        <f t="shared" si="340"/>
        <v>98060.841092593764</v>
      </c>
    </row>
    <row r="4262" spans="2:11" x14ac:dyDescent="0.35">
      <c r="B4262" t="s">
        <v>768</v>
      </c>
      <c r="C4262" t="s">
        <v>422</v>
      </c>
      <c r="D4262" t="s">
        <v>285</v>
      </c>
      <c r="E4262">
        <v>90600.727161457558</v>
      </c>
      <c r="F4262">
        <v>9966.0799877603331</v>
      </c>
      <c r="G4262" s="1">
        <f t="shared" si="336"/>
        <v>9966.074766116044</v>
      </c>
      <c r="H4262" s="57">
        <f t="shared" si="337"/>
        <v>1</v>
      </c>
      <c r="I4262" s="1">
        <f t="shared" si="338"/>
        <v>9966</v>
      </c>
      <c r="J4262" s="4">
        <f t="shared" si="339"/>
        <v>2.0983484718606111</v>
      </c>
      <c r="K4262" s="19">
        <f t="shared" si="340"/>
        <v>106969.60839851023</v>
      </c>
    </row>
    <row r="4263" spans="2:11" x14ac:dyDescent="0.35">
      <c r="B4263" t="s">
        <v>768</v>
      </c>
      <c r="C4263" t="s">
        <v>422</v>
      </c>
      <c r="D4263" t="s">
        <v>418</v>
      </c>
      <c r="E4263">
        <v>34886.042770727181</v>
      </c>
      <c r="F4263">
        <v>3837.4647047799899</v>
      </c>
      <c r="G4263" s="1">
        <f t="shared" si="336"/>
        <v>3837.4626941724405</v>
      </c>
      <c r="H4263" s="57">
        <f t="shared" si="337"/>
        <v>1</v>
      </c>
      <c r="I4263" s="1">
        <f t="shared" si="338"/>
        <v>3837</v>
      </c>
      <c r="J4263" s="4">
        <f t="shared" si="339"/>
        <v>0.80788311123110224</v>
      </c>
      <c r="K4263" s="19">
        <f t="shared" si="340"/>
        <v>41184.265244339127</v>
      </c>
    </row>
    <row r="4264" spans="2:11" x14ac:dyDescent="0.35">
      <c r="B4264" t="s">
        <v>768</v>
      </c>
      <c r="C4264" t="s">
        <v>422</v>
      </c>
      <c r="D4264" t="s">
        <v>417</v>
      </c>
      <c r="E4264">
        <v>7344.5170736624568</v>
      </c>
      <c r="F4264">
        <v>807.89687810287012</v>
      </c>
      <c r="G4264" s="1">
        <f t="shared" si="336"/>
        <v>807.89645481205514</v>
      </c>
      <c r="H4264" s="57">
        <f t="shared" si="337"/>
        <v>1</v>
      </c>
      <c r="I4264" s="1">
        <f t="shared" si="338"/>
        <v>808</v>
      </c>
      <c r="J4264" s="4">
        <f t="shared" si="339"/>
        <v>0.17012498146331262</v>
      </c>
      <c r="K4264" s="19">
        <f t="shared" si="340"/>
        <v>8672.6313050367498</v>
      </c>
    </row>
    <row r="4265" spans="2:11" x14ac:dyDescent="0.35">
      <c r="B4265" t="s">
        <v>768</v>
      </c>
      <c r="C4265" t="s">
        <v>422</v>
      </c>
      <c r="D4265" t="s">
        <v>419</v>
      </c>
      <c r="E4265">
        <v>22035.775745065886</v>
      </c>
      <c r="F4265">
        <v>2423.9353319572474</v>
      </c>
      <c r="G4265" s="1">
        <f t="shared" si="336"/>
        <v>2423.9340619565951</v>
      </c>
      <c r="H4265" s="57">
        <f t="shared" si="337"/>
        <v>1</v>
      </c>
      <c r="I4265" s="1">
        <f t="shared" si="338"/>
        <v>2424</v>
      </c>
      <c r="J4265" s="4">
        <f t="shared" si="339"/>
        <v>0.51037494438993791</v>
      </c>
      <c r="K4265" s="19">
        <f t="shared" si="340"/>
        <v>26017.893915110253</v>
      </c>
    </row>
    <row r="4266" spans="2:11" x14ac:dyDescent="0.35">
      <c r="B4266" t="s">
        <v>768</v>
      </c>
      <c r="C4266" t="s">
        <v>422</v>
      </c>
      <c r="D4266" t="s">
        <v>420</v>
      </c>
      <c r="E4266">
        <v>3671.9795206521403</v>
      </c>
      <c r="F4266">
        <v>403.91774727173544</v>
      </c>
      <c r="G4266" s="1">
        <f t="shared" si="336"/>
        <v>403.91753564240867</v>
      </c>
      <c r="H4266" s="57">
        <f t="shared" si="337"/>
        <v>1</v>
      </c>
      <c r="I4266" s="1">
        <f t="shared" si="338"/>
        <v>404</v>
      </c>
      <c r="J4266" s="4">
        <f t="shared" si="339"/>
        <v>8.5062490731656309E-2</v>
      </c>
      <c r="K4266" s="19">
        <f t="shared" si="340"/>
        <v>4336.3156525183749</v>
      </c>
    </row>
    <row r="4267" spans="2:11" x14ac:dyDescent="0.35">
      <c r="B4267" t="s">
        <v>768</v>
      </c>
      <c r="C4267" t="s">
        <v>422</v>
      </c>
      <c r="D4267" t="s">
        <v>175</v>
      </c>
      <c r="E4267">
        <v>0</v>
      </c>
      <c r="F4267">
        <v>0</v>
      </c>
      <c r="G4267" s="1">
        <f t="shared" si="336"/>
        <v>0</v>
      </c>
      <c r="H4267" s="57">
        <f t="shared" si="337"/>
        <v>1</v>
      </c>
      <c r="I4267" s="1">
        <f t="shared" si="338"/>
        <v>0</v>
      </c>
      <c r="J4267" s="4">
        <f t="shared" si="339"/>
        <v>0</v>
      </c>
      <c r="K4267" s="19">
        <f t="shared" si="340"/>
        <v>0</v>
      </c>
    </row>
    <row r="4268" spans="2:11" x14ac:dyDescent="0.35">
      <c r="B4268" t="s">
        <v>768</v>
      </c>
      <c r="C4268" t="s">
        <v>422</v>
      </c>
      <c r="D4268" t="s">
        <v>47</v>
      </c>
      <c r="E4268">
        <v>1034564.0488632378</v>
      </c>
      <c r="F4268">
        <v>77592.303664742853</v>
      </c>
      <c r="G4268" s="1">
        <f t="shared" si="336"/>
        <v>77592.263010904047</v>
      </c>
      <c r="H4268" s="57">
        <f t="shared" si="337"/>
        <v>1</v>
      </c>
      <c r="I4268" s="1">
        <f t="shared" si="338"/>
        <v>77592</v>
      </c>
      <c r="J4268" s="4">
        <f t="shared" si="339"/>
        <v>16.337051437749203</v>
      </c>
      <c r="K4268" s="19">
        <f t="shared" si="340"/>
        <v>832830.20819357887</v>
      </c>
    </row>
    <row r="4269" spans="2:11" x14ac:dyDescent="0.35">
      <c r="B4269" t="s">
        <v>768</v>
      </c>
      <c r="C4269" t="s">
        <v>422</v>
      </c>
      <c r="D4269" t="s">
        <v>423</v>
      </c>
      <c r="E4269">
        <v>137941.87329270301</v>
      </c>
      <c r="F4269">
        <v>10345.640496952727</v>
      </c>
      <c r="G4269" s="1">
        <f t="shared" si="336"/>
        <v>10345.635076440882</v>
      </c>
      <c r="H4269" s="57">
        <f t="shared" si="337"/>
        <v>1</v>
      </c>
      <c r="I4269" s="1">
        <f t="shared" si="338"/>
        <v>10346</v>
      </c>
      <c r="J4269" s="4">
        <f t="shared" si="339"/>
        <v>2.1783577453210801</v>
      </c>
      <c r="K4269" s="19">
        <f t="shared" si="340"/>
        <v>111048.32114097802</v>
      </c>
    </row>
    <row r="4270" spans="2:11" x14ac:dyDescent="0.35">
      <c r="B4270" t="s">
        <v>768</v>
      </c>
      <c r="C4270" t="s">
        <v>422</v>
      </c>
      <c r="D4270" t="s">
        <v>423</v>
      </c>
      <c r="E4270">
        <v>0</v>
      </c>
      <c r="F4270">
        <v>0</v>
      </c>
      <c r="G4270" s="1">
        <f t="shared" si="336"/>
        <v>0</v>
      </c>
      <c r="H4270" s="57">
        <f t="shared" si="337"/>
        <v>1</v>
      </c>
      <c r="I4270" s="1">
        <f t="shared" si="338"/>
        <v>0</v>
      </c>
      <c r="J4270" s="4">
        <f t="shared" si="339"/>
        <v>0</v>
      </c>
      <c r="K4270" s="19">
        <f t="shared" si="340"/>
        <v>0</v>
      </c>
    </row>
    <row r="4271" spans="2:11" x14ac:dyDescent="0.35">
      <c r="B4271" t="s">
        <v>768</v>
      </c>
      <c r="C4271" t="s">
        <v>422</v>
      </c>
      <c r="D4271" t="s">
        <v>76</v>
      </c>
      <c r="E4271">
        <v>1655302.4324064914</v>
      </c>
      <c r="F4271">
        <v>124147.68243048686</v>
      </c>
      <c r="G4271" s="1">
        <f t="shared" si="336"/>
        <v>124147.61738434658</v>
      </c>
      <c r="H4271" s="57">
        <f t="shared" si="337"/>
        <v>1</v>
      </c>
      <c r="I4271" s="1">
        <f t="shared" si="338"/>
        <v>124148</v>
      </c>
      <c r="J4271" s="4">
        <f t="shared" si="339"/>
        <v>26.139450740974429</v>
      </c>
      <c r="K4271" s="19">
        <f t="shared" si="340"/>
        <v>1332536.9198733943</v>
      </c>
    </row>
    <row r="4272" spans="2:11" x14ac:dyDescent="0.35">
      <c r="B4272" t="s">
        <v>768</v>
      </c>
      <c r="C4272" t="s">
        <v>422</v>
      </c>
      <c r="D4272" t="s">
        <v>416</v>
      </c>
      <c r="E4272">
        <v>0</v>
      </c>
      <c r="F4272">
        <v>0</v>
      </c>
      <c r="G4272" s="1">
        <f t="shared" ref="G4272:G4335" si="341">F4272*($G$3/$F$3)</f>
        <v>0</v>
      </c>
      <c r="H4272" s="57">
        <f t="shared" ref="H4272:H4335" si="342">+VLOOKUP(D4272,$P$8:$AF$357,17,0)</f>
        <v>1</v>
      </c>
      <c r="I4272" s="1">
        <f t="shared" ref="I4272:I4335" si="343">+ROUND(H4272*G4272,0)</f>
        <v>0</v>
      </c>
      <c r="J4272" s="4">
        <f t="shared" ref="J4272:J4335" si="344">$J$3*(I4272/$I$4)</f>
        <v>0</v>
      </c>
      <c r="K4272" s="19">
        <f t="shared" ref="K4272:K4335" si="345">$L$3*J4272</f>
        <v>0</v>
      </c>
    </row>
    <row r="4273" spans="2:11" x14ac:dyDescent="0.35">
      <c r="B4273" t="s">
        <v>768</v>
      </c>
      <c r="C4273" t="s">
        <v>422</v>
      </c>
      <c r="D4273" t="s">
        <v>172</v>
      </c>
      <c r="E4273">
        <v>189670.06942050206</v>
      </c>
      <c r="F4273">
        <v>14225.255206537657</v>
      </c>
      <c r="G4273" s="1">
        <f t="shared" si="341"/>
        <v>14225.247753334119</v>
      </c>
      <c r="H4273" s="57">
        <f t="shared" si="342"/>
        <v>1</v>
      </c>
      <c r="I4273" s="1">
        <f t="shared" si="343"/>
        <v>14225</v>
      </c>
      <c r="J4273" s="4">
        <f t="shared" si="344"/>
        <v>2.99508398677676</v>
      </c>
      <c r="K4273" s="19">
        <f t="shared" si="345"/>
        <v>152683.39147790568</v>
      </c>
    </row>
    <row r="4274" spans="2:11" x14ac:dyDescent="0.35">
      <c r="B4274" t="s">
        <v>768</v>
      </c>
      <c r="C4274" t="s">
        <v>422</v>
      </c>
      <c r="D4274" t="s">
        <v>172</v>
      </c>
      <c r="E4274">
        <v>0</v>
      </c>
      <c r="F4274">
        <v>0</v>
      </c>
      <c r="G4274" s="1">
        <f t="shared" si="341"/>
        <v>0</v>
      </c>
      <c r="H4274" s="57">
        <f t="shared" si="342"/>
        <v>1</v>
      </c>
      <c r="I4274" s="1">
        <f t="shared" si="343"/>
        <v>0</v>
      </c>
      <c r="J4274" s="4">
        <f t="shared" si="344"/>
        <v>0</v>
      </c>
      <c r="K4274" s="19">
        <f t="shared" si="345"/>
        <v>0</v>
      </c>
    </row>
    <row r="4275" spans="2:11" x14ac:dyDescent="0.35">
      <c r="B4275" t="s">
        <v>768</v>
      </c>
      <c r="C4275" t="s">
        <v>422</v>
      </c>
      <c r="D4275" t="s">
        <v>415</v>
      </c>
      <c r="E4275">
        <v>0</v>
      </c>
      <c r="F4275">
        <v>0</v>
      </c>
      <c r="G4275" s="1">
        <f t="shared" si="341"/>
        <v>0</v>
      </c>
      <c r="H4275" s="57">
        <f t="shared" si="342"/>
        <v>1</v>
      </c>
      <c r="I4275" s="1">
        <f t="shared" si="343"/>
        <v>0</v>
      </c>
      <c r="J4275" s="4">
        <f t="shared" si="344"/>
        <v>0</v>
      </c>
      <c r="K4275" s="19">
        <f t="shared" si="345"/>
        <v>0</v>
      </c>
    </row>
    <row r="4276" spans="2:11" x14ac:dyDescent="0.35">
      <c r="B4276" t="s">
        <v>768</v>
      </c>
      <c r="C4276" t="s">
        <v>422</v>
      </c>
      <c r="D4276" t="s">
        <v>113</v>
      </c>
      <c r="E4276">
        <v>51728.201173046982</v>
      </c>
      <c r="F4276">
        <v>3879.6150879785246</v>
      </c>
      <c r="G4276" s="1">
        <f t="shared" si="341"/>
        <v>3879.6130552866343</v>
      </c>
      <c r="H4276" s="57">
        <f t="shared" si="342"/>
        <v>1</v>
      </c>
      <c r="I4276" s="1">
        <f t="shared" si="343"/>
        <v>3880</v>
      </c>
      <c r="J4276" s="4">
        <f t="shared" si="344"/>
        <v>0.81693679217531312</v>
      </c>
      <c r="K4276" s="19">
        <f t="shared" si="345"/>
        <v>41645.803791513114</v>
      </c>
    </row>
    <row r="4277" spans="2:11" x14ac:dyDescent="0.35">
      <c r="B4277" t="s">
        <v>768</v>
      </c>
      <c r="C4277" t="s">
        <v>422</v>
      </c>
      <c r="D4277" t="s">
        <v>113</v>
      </c>
      <c r="E4277">
        <v>0</v>
      </c>
      <c r="F4277">
        <v>0</v>
      </c>
      <c r="G4277" s="1">
        <f t="shared" si="341"/>
        <v>0</v>
      </c>
      <c r="H4277" s="57">
        <f t="shared" si="342"/>
        <v>1</v>
      </c>
      <c r="I4277" s="1">
        <f t="shared" si="343"/>
        <v>0</v>
      </c>
      <c r="J4277" s="4">
        <f t="shared" si="344"/>
        <v>0</v>
      </c>
      <c r="K4277" s="19">
        <f t="shared" si="345"/>
        <v>0</v>
      </c>
    </row>
    <row r="4278" spans="2:11" x14ac:dyDescent="0.35">
      <c r="B4278" t="s">
        <v>768</v>
      </c>
      <c r="C4278" t="s">
        <v>422</v>
      </c>
      <c r="D4278" t="s">
        <v>285</v>
      </c>
      <c r="E4278">
        <v>0</v>
      </c>
      <c r="F4278">
        <v>0</v>
      </c>
      <c r="G4278" s="1">
        <f t="shared" si="341"/>
        <v>0</v>
      </c>
      <c r="H4278" s="57">
        <f t="shared" si="342"/>
        <v>1</v>
      </c>
      <c r="I4278" s="1">
        <f t="shared" si="343"/>
        <v>0</v>
      </c>
      <c r="J4278" s="4">
        <f t="shared" si="344"/>
        <v>0</v>
      </c>
      <c r="K4278" s="19">
        <f t="shared" si="345"/>
        <v>0</v>
      </c>
    </row>
    <row r="4279" spans="2:11" x14ac:dyDescent="0.35">
      <c r="B4279" t="s">
        <v>768</v>
      </c>
      <c r="C4279" t="s">
        <v>422</v>
      </c>
      <c r="D4279" t="s">
        <v>418</v>
      </c>
      <c r="E4279">
        <v>0</v>
      </c>
      <c r="F4279">
        <v>0</v>
      </c>
      <c r="G4279" s="1">
        <f t="shared" si="341"/>
        <v>0</v>
      </c>
      <c r="H4279" s="57">
        <f t="shared" si="342"/>
        <v>1</v>
      </c>
      <c r="I4279" s="1">
        <f t="shared" si="343"/>
        <v>0</v>
      </c>
      <c r="J4279" s="4">
        <f t="shared" si="344"/>
        <v>0</v>
      </c>
      <c r="K4279" s="19">
        <f t="shared" si="345"/>
        <v>0</v>
      </c>
    </row>
    <row r="4280" spans="2:11" x14ac:dyDescent="0.35">
      <c r="B4280" t="s">
        <v>768</v>
      </c>
      <c r="C4280" t="s">
        <v>422</v>
      </c>
      <c r="D4280" t="s">
        <v>417</v>
      </c>
      <c r="E4280">
        <v>0</v>
      </c>
      <c r="F4280">
        <v>0</v>
      </c>
      <c r="G4280" s="1">
        <f t="shared" si="341"/>
        <v>0</v>
      </c>
      <c r="H4280" s="57">
        <f t="shared" si="342"/>
        <v>1</v>
      </c>
      <c r="I4280" s="1">
        <f t="shared" si="343"/>
        <v>0</v>
      </c>
      <c r="J4280" s="4">
        <f t="shared" si="344"/>
        <v>0</v>
      </c>
      <c r="K4280" s="19">
        <f t="shared" si="345"/>
        <v>0</v>
      </c>
    </row>
    <row r="4281" spans="2:11" x14ac:dyDescent="0.35">
      <c r="B4281" t="s">
        <v>768</v>
      </c>
      <c r="C4281" t="s">
        <v>422</v>
      </c>
      <c r="D4281" t="s">
        <v>419</v>
      </c>
      <c r="E4281">
        <v>0</v>
      </c>
      <c r="F4281">
        <v>0</v>
      </c>
      <c r="G4281" s="1">
        <f t="shared" si="341"/>
        <v>0</v>
      </c>
      <c r="H4281" s="57">
        <f t="shared" si="342"/>
        <v>1</v>
      </c>
      <c r="I4281" s="1">
        <f t="shared" si="343"/>
        <v>0</v>
      </c>
      <c r="J4281" s="4">
        <f t="shared" si="344"/>
        <v>0</v>
      </c>
      <c r="K4281" s="19">
        <f t="shared" si="345"/>
        <v>0</v>
      </c>
    </row>
    <row r="4282" spans="2:11" x14ac:dyDescent="0.35">
      <c r="B4282" t="s">
        <v>768</v>
      </c>
      <c r="C4282" t="s">
        <v>422</v>
      </c>
      <c r="D4282" t="s">
        <v>420</v>
      </c>
      <c r="E4282">
        <v>0</v>
      </c>
      <c r="F4282">
        <v>0</v>
      </c>
      <c r="G4282" s="1">
        <f t="shared" si="341"/>
        <v>0</v>
      </c>
      <c r="H4282" s="57">
        <f t="shared" si="342"/>
        <v>1</v>
      </c>
      <c r="I4282" s="1">
        <f t="shared" si="343"/>
        <v>0</v>
      </c>
      <c r="J4282" s="4">
        <f t="shared" si="344"/>
        <v>0</v>
      </c>
      <c r="K4282" s="19">
        <f t="shared" si="345"/>
        <v>0</v>
      </c>
    </row>
    <row r="4283" spans="2:11" x14ac:dyDescent="0.35">
      <c r="B4283" t="s">
        <v>768</v>
      </c>
      <c r="C4283" t="s">
        <v>422</v>
      </c>
      <c r="D4283" t="s">
        <v>175</v>
      </c>
      <c r="E4283">
        <v>0</v>
      </c>
      <c r="F4283">
        <v>0</v>
      </c>
      <c r="G4283" s="1">
        <f t="shared" si="341"/>
        <v>0</v>
      </c>
      <c r="H4283" s="57">
        <f t="shared" si="342"/>
        <v>1</v>
      </c>
      <c r="I4283" s="1">
        <f t="shared" si="343"/>
        <v>0</v>
      </c>
      <c r="J4283" s="4">
        <f t="shared" si="344"/>
        <v>0</v>
      </c>
      <c r="K4283" s="19">
        <f t="shared" si="345"/>
        <v>0</v>
      </c>
    </row>
    <row r="4284" spans="2:11" x14ac:dyDescent="0.35">
      <c r="B4284" t="s">
        <v>768</v>
      </c>
      <c r="C4284" t="s">
        <v>422</v>
      </c>
      <c r="D4284" t="s">
        <v>47</v>
      </c>
      <c r="E4284">
        <v>0</v>
      </c>
      <c r="F4284">
        <v>0</v>
      </c>
      <c r="G4284" s="1">
        <f t="shared" si="341"/>
        <v>0</v>
      </c>
      <c r="H4284" s="57">
        <f t="shared" si="342"/>
        <v>1</v>
      </c>
      <c r="I4284" s="1">
        <f t="shared" si="343"/>
        <v>0</v>
      </c>
      <c r="J4284" s="4">
        <f t="shared" si="344"/>
        <v>0</v>
      </c>
      <c r="K4284" s="19">
        <f t="shared" si="345"/>
        <v>0</v>
      </c>
    </row>
    <row r="4285" spans="2:11" x14ac:dyDescent="0.35">
      <c r="B4285" t="s">
        <v>768</v>
      </c>
      <c r="C4285" t="s">
        <v>422</v>
      </c>
      <c r="D4285" t="s">
        <v>76</v>
      </c>
      <c r="E4285">
        <v>0</v>
      </c>
      <c r="F4285">
        <v>0</v>
      </c>
      <c r="G4285" s="1">
        <f t="shared" si="341"/>
        <v>0</v>
      </c>
      <c r="H4285" s="57">
        <f t="shared" si="342"/>
        <v>1</v>
      </c>
      <c r="I4285" s="1">
        <f t="shared" si="343"/>
        <v>0</v>
      </c>
      <c r="J4285" s="4">
        <f t="shared" si="344"/>
        <v>0</v>
      </c>
      <c r="K4285" s="19">
        <f t="shared" si="345"/>
        <v>0</v>
      </c>
    </row>
    <row r="4286" spans="2:11" x14ac:dyDescent="0.35">
      <c r="B4286" t="s">
        <v>768</v>
      </c>
      <c r="C4286" t="s">
        <v>422</v>
      </c>
      <c r="D4286" t="s">
        <v>416</v>
      </c>
      <c r="E4286">
        <v>0</v>
      </c>
      <c r="F4286">
        <v>0</v>
      </c>
      <c r="G4286" s="1">
        <f t="shared" si="341"/>
        <v>0</v>
      </c>
      <c r="H4286" s="57">
        <f t="shared" si="342"/>
        <v>1</v>
      </c>
      <c r="I4286" s="1">
        <f t="shared" si="343"/>
        <v>0</v>
      </c>
      <c r="J4286" s="4">
        <f t="shared" si="344"/>
        <v>0</v>
      </c>
      <c r="K4286" s="19">
        <f t="shared" si="345"/>
        <v>0</v>
      </c>
    </row>
    <row r="4287" spans="2:11" x14ac:dyDescent="0.35">
      <c r="B4287" t="s">
        <v>768</v>
      </c>
      <c r="C4287" t="s">
        <v>422</v>
      </c>
      <c r="D4287" t="s">
        <v>415</v>
      </c>
      <c r="E4287">
        <v>0</v>
      </c>
      <c r="F4287">
        <v>0</v>
      </c>
      <c r="G4287" s="1">
        <f t="shared" si="341"/>
        <v>0</v>
      </c>
      <c r="H4287" s="57">
        <f t="shared" si="342"/>
        <v>1</v>
      </c>
      <c r="I4287" s="1">
        <f t="shared" si="343"/>
        <v>0</v>
      </c>
      <c r="J4287" s="4">
        <f t="shared" si="344"/>
        <v>0</v>
      </c>
      <c r="K4287" s="19">
        <f t="shared" si="345"/>
        <v>0</v>
      </c>
    </row>
    <row r="4288" spans="2:11" x14ac:dyDescent="0.35">
      <c r="B4288" t="s">
        <v>768</v>
      </c>
      <c r="C4288" t="s">
        <v>422</v>
      </c>
      <c r="D4288" t="s">
        <v>425</v>
      </c>
      <c r="E4288">
        <v>0</v>
      </c>
      <c r="F4288">
        <v>0</v>
      </c>
      <c r="G4288" s="1">
        <f t="shared" si="341"/>
        <v>0</v>
      </c>
      <c r="H4288" s="57">
        <f t="shared" si="342"/>
        <v>1</v>
      </c>
      <c r="I4288" s="1">
        <f t="shared" si="343"/>
        <v>0</v>
      </c>
      <c r="J4288" s="4">
        <f t="shared" si="344"/>
        <v>0</v>
      </c>
      <c r="K4288" s="19">
        <f t="shared" si="345"/>
        <v>0</v>
      </c>
    </row>
    <row r="4289" spans="2:11" x14ac:dyDescent="0.35">
      <c r="B4289" t="s">
        <v>768</v>
      </c>
      <c r="C4289" t="s">
        <v>422</v>
      </c>
      <c r="D4289" t="s">
        <v>426</v>
      </c>
      <c r="E4289">
        <v>0</v>
      </c>
      <c r="F4289">
        <v>0</v>
      </c>
      <c r="G4289" s="1">
        <f t="shared" si="341"/>
        <v>0</v>
      </c>
      <c r="H4289" s="57">
        <f t="shared" si="342"/>
        <v>1</v>
      </c>
      <c r="I4289" s="1">
        <f t="shared" si="343"/>
        <v>0</v>
      </c>
      <c r="J4289" s="4">
        <f t="shared" si="344"/>
        <v>0</v>
      </c>
      <c r="K4289" s="19">
        <f t="shared" si="345"/>
        <v>0</v>
      </c>
    </row>
    <row r="4290" spans="2:11" x14ac:dyDescent="0.35">
      <c r="B4290" t="s">
        <v>768</v>
      </c>
      <c r="C4290" t="s">
        <v>422</v>
      </c>
      <c r="D4290" t="s">
        <v>160</v>
      </c>
      <c r="E4290">
        <v>0</v>
      </c>
      <c r="F4290">
        <v>0</v>
      </c>
      <c r="G4290" s="1">
        <f t="shared" si="341"/>
        <v>0</v>
      </c>
      <c r="H4290" s="57">
        <f t="shared" si="342"/>
        <v>1</v>
      </c>
      <c r="I4290" s="1">
        <f t="shared" si="343"/>
        <v>0</v>
      </c>
      <c r="J4290" s="4">
        <f t="shared" si="344"/>
        <v>0</v>
      </c>
      <c r="K4290" s="19">
        <f t="shared" si="345"/>
        <v>0</v>
      </c>
    </row>
    <row r="4291" spans="2:11" x14ac:dyDescent="0.35">
      <c r="B4291" t="s">
        <v>768</v>
      </c>
      <c r="C4291" t="s">
        <v>422</v>
      </c>
      <c r="D4291" t="s">
        <v>459</v>
      </c>
      <c r="E4291">
        <v>0</v>
      </c>
      <c r="F4291">
        <v>0</v>
      </c>
      <c r="G4291" s="1">
        <f t="shared" si="341"/>
        <v>0</v>
      </c>
      <c r="H4291" s="57">
        <f t="shared" si="342"/>
        <v>1</v>
      </c>
      <c r="I4291" s="1">
        <f t="shared" si="343"/>
        <v>0</v>
      </c>
      <c r="J4291" s="4">
        <f t="shared" si="344"/>
        <v>0</v>
      </c>
      <c r="K4291" s="19">
        <f t="shared" si="345"/>
        <v>0</v>
      </c>
    </row>
    <row r="4292" spans="2:11" x14ac:dyDescent="0.35">
      <c r="B4292" t="s">
        <v>768</v>
      </c>
      <c r="C4292" t="s">
        <v>422</v>
      </c>
      <c r="D4292" t="s">
        <v>191</v>
      </c>
      <c r="E4292">
        <v>0</v>
      </c>
      <c r="F4292">
        <v>0</v>
      </c>
      <c r="G4292" s="1">
        <f t="shared" si="341"/>
        <v>0</v>
      </c>
      <c r="H4292" s="57">
        <f t="shared" si="342"/>
        <v>1</v>
      </c>
      <c r="I4292" s="1">
        <f t="shared" si="343"/>
        <v>0</v>
      </c>
      <c r="J4292" s="4">
        <f t="shared" si="344"/>
        <v>0</v>
      </c>
      <c r="K4292" s="19">
        <f t="shared" si="345"/>
        <v>0</v>
      </c>
    </row>
    <row r="4293" spans="2:11" x14ac:dyDescent="0.35">
      <c r="B4293" t="s">
        <v>768</v>
      </c>
      <c r="C4293" t="s">
        <v>422</v>
      </c>
      <c r="D4293" t="s">
        <v>285</v>
      </c>
      <c r="E4293">
        <v>0</v>
      </c>
      <c r="F4293">
        <v>0</v>
      </c>
      <c r="G4293" s="1">
        <f t="shared" si="341"/>
        <v>0</v>
      </c>
      <c r="H4293" s="57">
        <f t="shared" si="342"/>
        <v>1</v>
      </c>
      <c r="I4293" s="1">
        <f t="shared" si="343"/>
        <v>0</v>
      </c>
      <c r="J4293" s="4">
        <f t="shared" si="344"/>
        <v>0</v>
      </c>
      <c r="K4293" s="19">
        <f t="shared" si="345"/>
        <v>0</v>
      </c>
    </row>
    <row r="4294" spans="2:11" x14ac:dyDescent="0.35">
      <c r="B4294" t="s">
        <v>768</v>
      </c>
      <c r="C4294" t="s">
        <v>422</v>
      </c>
      <c r="D4294" t="s">
        <v>418</v>
      </c>
      <c r="E4294">
        <v>0</v>
      </c>
      <c r="F4294">
        <v>0</v>
      </c>
      <c r="G4294" s="1">
        <f t="shared" si="341"/>
        <v>0</v>
      </c>
      <c r="H4294" s="57">
        <f t="shared" si="342"/>
        <v>1</v>
      </c>
      <c r="I4294" s="1">
        <f t="shared" si="343"/>
        <v>0</v>
      </c>
      <c r="J4294" s="4">
        <f t="shared" si="344"/>
        <v>0</v>
      </c>
      <c r="K4294" s="19">
        <f t="shared" si="345"/>
        <v>0</v>
      </c>
    </row>
    <row r="4295" spans="2:11" x14ac:dyDescent="0.35">
      <c r="B4295" t="s">
        <v>768</v>
      </c>
      <c r="C4295" t="s">
        <v>422</v>
      </c>
      <c r="D4295" t="s">
        <v>417</v>
      </c>
      <c r="E4295">
        <v>0</v>
      </c>
      <c r="F4295">
        <v>0</v>
      </c>
      <c r="G4295" s="1">
        <f t="shared" si="341"/>
        <v>0</v>
      </c>
      <c r="H4295" s="57">
        <f t="shared" si="342"/>
        <v>1</v>
      </c>
      <c r="I4295" s="1">
        <f t="shared" si="343"/>
        <v>0</v>
      </c>
      <c r="J4295" s="4">
        <f t="shared" si="344"/>
        <v>0</v>
      </c>
      <c r="K4295" s="19">
        <f t="shared" si="345"/>
        <v>0</v>
      </c>
    </row>
    <row r="4296" spans="2:11" x14ac:dyDescent="0.35">
      <c r="B4296" t="s">
        <v>768</v>
      </c>
      <c r="C4296" t="s">
        <v>422</v>
      </c>
      <c r="D4296" t="s">
        <v>419</v>
      </c>
      <c r="E4296">
        <v>0</v>
      </c>
      <c r="F4296">
        <v>0</v>
      </c>
      <c r="G4296" s="1">
        <f t="shared" si="341"/>
        <v>0</v>
      </c>
      <c r="H4296" s="57">
        <f t="shared" si="342"/>
        <v>1</v>
      </c>
      <c r="I4296" s="1">
        <f t="shared" si="343"/>
        <v>0</v>
      </c>
      <c r="J4296" s="4">
        <f t="shared" si="344"/>
        <v>0</v>
      </c>
      <c r="K4296" s="19">
        <f t="shared" si="345"/>
        <v>0</v>
      </c>
    </row>
    <row r="4297" spans="2:11" x14ac:dyDescent="0.35">
      <c r="B4297" t="s">
        <v>768</v>
      </c>
      <c r="C4297" t="s">
        <v>422</v>
      </c>
      <c r="D4297" t="s">
        <v>427</v>
      </c>
      <c r="E4297">
        <v>0</v>
      </c>
      <c r="F4297">
        <v>0</v>
      </c>
      <c r="G4297" s="1">
        <f t="shared" si="341"/>
        <v>0</v>
      </c>
      <c r="H4297" s="57">
        <f t="shared" si="342"/>
        <v>1</v>
      </c>
      <c r="I4297" s="1">
        <f t="shared" si="343"/>
        <v>0</v>
      </c>
      <c r="J4297" s="4">
        <f t="shared" si="344"/>
        <v>0</v>
      </c>
      <c r="K4297" s="19">
        <f t="shared" si="345"/>
        <v>0</v>
      </c>
    </row>
    <row r="4298" spans="2:11" x14ac:dyDescent="0.35">
      <c r="B4298" t="s">
        <v>768</v>
      </c>
      <c r="C4298" t="s">
        <v>422</v>
      </c>
      <c r="D4298" t="s">
        <v>420</v>
      </c>
      <c r="E4298">
        <v>0</v>
      </c>
      <c r="F4298">
        <v>0</v>
      </c>
      <c r="G4298" s="1">
        <f t="shared" si="341"/>
        <v>0</v>
      </c>
      <c r="H4298" s="57">
        <f t="shared" si="342"/>
        <v>1</v>
      </c>
      <c r="I4298" s="1">
        <f t="shared" si="343"/>
        <v>0</v>
      </c>
      <c r="J4298" s="4">
        <f t="shared" si="344"/>
        <v>0</v>
      </c>
      <c r="K4298" s="19">
        <f t="shared" si="345"/>
        <v>0</v>
      </c>
    </row>
    <row r="4299" spans="2:11" x14ac:dyDescent="0.35">
      <c r="B4299" t="s">
        <v>768</v>
      </c>
      <c r="C4299" t="s">
        <v>422</v>
      </c>
      <c r="D4299" t="s">
        <v>423</v>
      </c>
      <c r="E4299">
        <v>0</v>
      </c>
      <c r="F4299">
        <v>0</v>
      </c>
      <c r="G4299" s="1">
        <f t="shared" si="341"/>
        <v>0</v>
      </c>
      <c r="H4299" s="57">
        <f t="shared" si="342"/>
        <v>1</v>
      </c>
      <c r="I4299" s="1">
        <f t="shared" si="343"/>
        <v>0</v>
      </c>
      <c r="J4299" s="4">
        <f t="shared" si="344"/>
        <v>0</v>
      </c>
      <c r="K4299" s="19">
        <f t="shared" si="345"/>
        <v>0</v>
      </c>
    </row>
    <row r="4300" spans="2:11" x14ac:dyDescent="0.35">
      <c r="B4300" t="s">
        <v>768</v>
      </c>
      <c r="C4300" t="s">
        <v>422</v>
      </c>
      <c r="D4300" t="s">
        <v>172</v>
      </c>
      <c r="E4300">
        <v>0</v>
      </c>
      <c r="F4300">
        <v>0</v>
      </c>
      <c r="G4300" s="1">
        <f t="shared" si="341"/>
        <v>0</v>
      </c>
      <c r="H4300" s="57">
        <f t="shared" si="342"/>
        <v>1</v>
      </c>
      <c r="I4300" s="1">
        <f t="shared" si="343"/>
        <v>0</v>
      </c>
      <c r="J4300" s="4">
        <f t="shared" si="344"/>
        <v>0</v>
      </c>
      <c r="K4300" s="19">
        <f t="shared" si="345"/>
        <v>0</v>
      </c>
    </row>
    <row r="4301" spans="2:11" x14ac:dyDescent="0.35">
      <c r="B4301" t="s">
        <v>768</v>
      </c>
      <c r="C4301" t="s">
        <v>422</v>
      </c>
      <c r="D4301" t="s">
        <v>113</v>
      </c>
      <c r="E4301">
        <v>0</v>
      </c>
      <c r="F4301">
        <v>0</v>
      </c>
      <c r="G4301" s="1">
        <f t="shared" si="341"/>
        <v>0</v>
      </c>
      <c r="H4301" s="57">
        <f t="shared" si="342"/>
        <v>1</v>
      </c>
      <c r="I4301" s="1">
        <f t="shared" si="343"/>
        <v>0</v>
      </c>
      <c r="J4301" s="4">
        <f t="shared" si="344"/>
        <v>0</v>
      </c>
      <c r="K4301" s="19">
        <f t="shared" si="345"/>
        <v>0</v>
      </c>
    </row>
    <row r="4302" spans="2:11" x14ac:dyDescent="0.35">
      <c r="B4302" t="s">
        <v>768</v>
      </c>
      <c r="C4302" t="s">
        <v>422</v>
      </c>
      <c r="D4302" t="s">
        <v>459</v>
      </c>
      <c r="E4302">
        <v>1045667.4955475037</v>
      </c>
      <c r="F4302">
        <v>115023.42451022539</v>
      </c>
      <c r="G4302" s="1">
        <f t="shared" si="341"/>
        <v>115023.36424466375</v>
      </c>
      <c r="H4302" s="57">
        <f t="shared" si="342"/>
        <v>1</v>
      </c>
      <c r="I4302" s="1">
        <f t="shared" si="343"/>
        <v>115023</v>
      </c>
      <c r="J4302" s="4">
        <f t="shared" si="344"/>
        <v>24.218175424325011</v>
      </c>
      <c r="K4302" s="19">
        <f t="shared" si="345"/>
        <v>1234594.1467812404</v>
      </c>
    </row>
    <row r="4303" spans="2:11" x14ac:dyDescent="0.35">
      <c r="B4303" t="s">
        <v>768</v>
      </c>
      <c r="C4303" t="s">
        <v>422</v>
      </c>
      <c r="D4303" t="s">
        <v>191</v>
      </c>
      <c r="E4303">
        <v>124484.04374855485</v>
      </c>
      <c r="F4303">
        <v>13693.244812341032</v>
      </c>
      <c r="G4303" s="1">
        <f t="shared" si="341"/>
        <v>13693.237637879893</v>
      </c>
      <c r="H4303" s="57">
        <f t="shared" si="342"/>
        <v>1</v>
      </c>
      <c r="I4303" s="1">
        <f t="shared" si="343"/>
        <v>13693</v>
      </c>
      <c r="J4303" s="4">
        <f t="shared" si="344"/>
        <v>2.8830710039321037</v>
      </c>
      <c r="K4303" s="19">
        <f t="shared" si="345"/>
        <v>146973.19363845079</v>
      </c>
    </row>
    <row r="4304" spans="2:11" x14ac:dyDescent="0.35">
      <c r="B4304" t="s">
        <v>768</v>
      </c>
      <c r="C4304" t="s">
        <v>422</v>
      </c>
      <c r="D4304" t="s">
        <v>425</v>
      </c>
      <c r="E4304">
        <v>0</v>
      </c>
      <c r="F4304">
        <v>0</v>
      </c>
      <c r="G4304" s="1">
        <f t="shared" si="341"/>
        <v>0</v>
      </c>
      <c r="H4304" s="57">
        <f t="shared" si="342"/>
        <v>1</v>
      </c>
      <c r="I4304" s="1">
        <f t="shared" si="343"/>
        <v>0</v>
      </c>
      <c r="J4304" s="4">
        <f t="shared" si="344"/>
        <v>0</v>
      </c>
      <c r="K4304" s="19">
        <f t="shared" si="345"/>
        <v>0</v>
      </c>
    </row>
    <row r="4305" spans="2:11" x14ac:dyDescent="0.35">
      <c r="B4305" t="s">
        <v>768</v>
      </c>
      <c r="C4305" t="s">
        <v>422</v>
      </c>
      <c r="D4305" t="s">
        <v>426</v>
      </c>
      <c r="E4305">
        <v>0</v>
      </c>
      <c r="F4305">
        <v>0</v>
      </c>
      <c r="G4305" s="1">
        <f t="shared" si="341"/>
        <v>0</v>
      </c>
      <c r="H4305" s="57">
        <f t="shared" si="342"/>
        <v>1</v>
      </c>
      <c r="I4305" s="1">
        <f t="shared" si="343"/>
        <v>0</v>
      </c>
      <c r="J4305" s="4">
        <f t="shared" si="344"/>
        <v>0</v>
      </c>
      <c r="K4305" s="19">
        <f t="shared" si="345"/>
        <v>0</v>
      </c>
    </row>
    <row r="4306" spans="2:11" x14ac:dyDescent="0.35">
      <c r="B4306" t="s">
        <v>768</v>
      </c>
      <c r="C4306" t="s">
        <v>422</v>
      </c>
      <c r="D4306" t="s">
        <v>160</v>
      </c>
      <c r="E4306">
        <v>0</v>
      </c>
      <c r="F4306">
        <v>0</v>
      </c>
      <c r="G4306" s="1">
        <f t="shared" si="341"/>
        <v>0</v>
      </c>
      <c r="H4306" s="57">
        <f t="shared" si="342"/>
        <v>1</v>
      </c>
      <c r="I4306" s="1">
        <f t="shared" si="343"/>
        <v>0</v>
      </c>
      <c r="J4306" s="4">
        <f t="shared" si="344"/>
        <v>0</v>
      </c>
      <c r="K4306" s="19">
        <f t="shared" si="345"/>
        <v>0</v>
      </c>
    </row>
    <row r="4307" spans="2:11" x14ac:dyDescent="0.35">
      <c r="B4307" t="s">
        <v>768</v>
      </c>
      <c r="C4307" t="s">
        <v>422</v>
      </c>
      <c r="D4307" t="s">
        <v>427</v>
      </c>
      <c r="E4307">
        <v>0</v>
      </c>
      <c r="F4307">
        <v>0</v>
      </c>
      <c r="G4307" s="1">
        <f t="shared" si="341"/>
        <v>0</v>
      </c>
      <c r="H4307" s="57">
        <f t="shared" si="342"/>
        <v>1</v>
      </c>
      <c r="I4307" s="1">
        <f t="shared" si="343"/>
        <v>0</v>
      </c>
      <c r="J4307" s="4">
        <f t="shared" si="344"/>
        <v>0</v>
      </c>
      <c r="K4307" s="19">
        <f t="shared" si="345"/>
        <v>0</v>
      </c>
    </row>
    <row r="4308" spans="2:11" x14ac:dyDescent="0.35">
      <c r="B4308" t="s">
        <v>768</v>
      </c>
      <c r="C4308" t="s">
        <v>1767</v>
      </c>
      <c r="D4308" t="s">
        <v>76</v>
      </c>
      <c r="E4308">
        <v>0</v>
      </c>
      <c r="F4308">
        <v>0</v>
      </c>
      <c r="G4308" s="1">
        <f t="shared" si="341"/>
        <v>0</v>
      </c>
      <c r="H4308" s="57">
        <f t="shared" si="342"/>
        <v>1</v>
      </c>
      <c r="I4308" s="1">
        <f t="shared" si="343"/>
        <v>0</v>
      </c>
      <c r="J4308" s="4">
        <f t="shared" si="344"/>
        <v>0</v>
      </c>
      <c r="K4308" s="19">
        <f t="shared" si="345"/>
        <v>0</v>
      </c>
    </row>
    <row r="4309" spans="2:11" x14ac:dyDescent="0.35">
      <c r="B4309" t="s">
        <v>768</v>
      </c>
      <c r="C4309" t="s">
        <v>1767</v>
      </c>
      <c r="D4309" t="s">
        <v>76</v>
      </c>
      <c r="E4309">
        <v>19745.019413524806</v>
      </c>
      <c r="F4309">
        <v>2171.9521354877284</v>
      </c>
      <c r="G4309" s="1">
        <f t="shared" si="341"/>
        <v>2171.9509975115652</v>
      </c>
      <c r="H4309" s="57">
        <f t="shared" si="342"/>
        <v>1</v>
      </c>
      <c r="I4309" s="1">
        <f t="shared" si="343"/>
        <v>2172</v>
      </c>
      <c r="J4309" s="4">
        <f t="shared" si="344"/>
        <v>0.45731616304246914</v>
      </c>
      <c r="K4309" s="19">
        <f t="shared" si="345"/>
        <v>23313.063359578991</v>
      </c>
    </row>
    <row r="4310" spans="2:11" x14ac:dyDescent="0.35">
      <c r="B4310" t="s">
        <v>768</v>
      </c>
      <c r="C4310" t="s">
        <v>1767</v>
      </c>
      <c r="D4310" t="s">
        <v>76</v>
      </c>
      <c r="E4310">
        <v>0</v>
      </c>
      <c r="F4310">
        <v>0</v>
      </c>
      <c r="G4310" s="1">
        <f t="shared" si="341"/>
        <v>0</v>
      </c>
      <c r="H4310" s="57">
        <f t="shared" si="342"/>
        <v>1</v>
      </c>
      <c r="I4310" s="1">
        <f t="shared" si="343"/>
        <v>0</v>
      </c>
      <c r="J4310" s="4">
        <f t="shared" si="344"/>
        <v>0</v>
      </c>
      <c r="K4310" s="19">
        <f t="shared" si="345"/>
        <v>0</v>
      </c>
    </row>
    <row r="4311" spans="2:11" x14ac:dyDescent="0.35">
      <c r="B4311" t="s">
        <v>768</v>
      </c>
      <c r="C4311" t="s">
        <v>1767</v>
      </c>
      <c r="D4311" t="s">
        <v>716</v>
      </c>
      <c r="E4311">
        <v>0</v>
      </c>
      <c r="F4311">
        <v>0</v>
      </c>
      <c r="G4311" s="1">
        <f t="shared" si="341"/>
        <v>0</v>
      </c>
      <c r="H4311" s="57">
        <f t="shared" si="342"/>
        <v>1</v>
      </c>
      <c r="I4311" s="1">
        <f t="shared" si="343"/>
        <v>0</v>
      </c>
      <c r="J4311" s="4">
        <f t="shared" si="344"/>
        <v>0</v>
      </c>
      <c r="K4311" s="19">
        <f t="shared" si="345"/>
        <v>0</v>
      </c>
    </row>
    <row r="4312" spans="2:11" x14ac:dyDescent="0.35">
      <c r="B4312" t="s">
        <v>768</v>
      </c>
      <c r="C4312" t="s">
        <v>1767</v>
      </c>
      <c r="D4312" t="s">
        <v>716</v>
      </c>
      <c r="E4312">
        <v>0</v>
      </c>
      <c r="F4312">
        <v>0</v>
      </c>
      <c r="G4312" s="1">
        <f t="shared" si="341"/>
        <v>0</v>
      </c>
      <c r="H4312" s="57">
        <f t="shared" si="342"/>
        <v>1</v>
      </c>
      <c r="I4312" s="1">
        <f t="shared" si="343"/>
        <v>0</v>
      </c>
      <c r="J4312" s="4">
        <f t="shared" si="344"/>
        <v>0</v>
      </c>
      <c r="K4312" s="19">
        <f t="shared" si="345"/>
        <v>0</v>
      </c>
    </row>
    <row r="4313" spans="2:11" x14ac:dyDescent="0.35">
      <c r="B4313" t="s">
        <v>768</v>
      </c>
      <c r="C4313" t="s">
        <v>1767</v>
      </c>
      <c r="D4313" t="s">
        <v>716</v>
      </c>
      <c r="E4313">
        <v>0</v>
      </c>
      <c r="F4313">
        <v>0</v>
      </c>
      <c r="G4313" s="1">
        <f t="shared" si="341"/>
        <v>0</v>
      </c>
      <c r="H4313" s="57">
        <f t="shared" si="342"/>
        <v>1</v>
      </c>
      <c r="I4313" s="1">
        <f t="shared" si="343"/>
        <v>0</v>
      </c>
      <c r="J4313" s="4">
        <f t="shared" si="344"/>
        <v>0</v>
      </c>
      <c r="K4313" s="19">
        <f t="shared" si="345"/>
        <v>0</v>
      </c>
    </row>
    <row r="4314" spans="2:11" x14ac:dyDescent="0.35">
      <c r="B4314" t="s">
        <v>768</v>
      </c>
      <c r="C4314" t="s">
        <v>1767</v>
      </c>
      <c r="D4314" t="s">
        <v>415</v>
      </c>
      <c r="E4314">
        <v>1843.9334554734533</v>
      </c>
      <c r="F4314">
        <v>202.83268010207988</v>
      </c>
      <c r="G4314" s="1">
        <f t="shared" si="341"/>
        <v>202.83257382959289</v>
      </c>
      <c r="H4314" s="57">
        <f t="shared" si="342"/>
        <v>1</v>
      </c>
      <c r="I4314" s="1">
        <f t="shared" si="343"/>
        <v>203</v>
      </c>
      <c r="J4314" s="4">
        <f t="shared" si="344"/>
        <v>4.274179608546097E-2</v>
      </c>
      <c r="K4314" s="19">
        <f t="shared" si="345"/>
        <v>2178.8912808446294</v>
      </c>
    </row>
    <row r="4315" spans="2:11" x14ac:dyDescent="0.35">
      <c r="B4315" t="s">
        <v>768</v>
      </c>
      <c r="C4315" t="s">
        <v>1767</v>
      </c>
      <c r="D4315" t="s">
        <v>175</v>
      </c>
      <c r="E4315">
        <v>355.95089223091225</v>
      </c>
      <c r="F4315">
        <v>39.15459814540035</v>
      </c>
      <c r="G4315" s="1">
        <f t="shared" si="341"/>
        <v>39.154577630675995</v>
      </c>
      <c r="H4315" s="57">
        <f t="shared" si="342"/>
        <v>1</v>
      </c>
      <c r="I4315" s="1">
        <f t="shared" si="343"/>
        <v>39</v>
      </c>
      <c r="J4315" s="4">
        <f t="shared" si="344"/>
        <v>8.2114780656796938E-3</v>
      </c>
      <c r="K4315" s="19">
        <f t="shared" si="345"/>
        <v>418.60472883221945</v>
      </c>
    </row>
    <row r="4316" spans="2:11" x14ac:dyDescent="0.35">
      <c r="B4316" t="s">
        <v>768</v>
      </c>
      <c r="C4316" t="s">
        <v>1767</v>
      </c>
      <c r="D4316" t="s">
        <v>285</v>
      </c>
      <c r="E4316">
        <v>1775.2821875251364</v>
      </c>
      <c r="F4316">
        <v>195.28104062776498</v>
      </c>
      <c r="G4316" s="1">
        <f t="shared" si="341"/>
        <v>195.28093831189636</v>
      </c>
      <c r="H4316" s="57">
        <f t="shared" si="342"/>
        <v>1</v>
      </c>
      <c r="I4316" s="1">
        <f t="shared" si="343"/>
        <v>195</v>
      </c>
      <c r="J4316" s="4">
        <f t="shared" si="344"/>
        <v>4.1057390328398467E-2</v>
      </c>
      <c r="K4316" s="19">
        <f t="shared" si="345"/>
        <v>2093.0236441610969</v>
      </c>
    </row>
    <row r="4317" spans="2:11" x14ac:dyDescent="0.35">
      <c r="B4317" t="s">
        <v>768</v>
      </c>
      <c r="C4317" t="s">
        <v>1767</v>
      </c>
      <c r="D4317" t="s">
        <v>416</v>
      </c>
      <c r="E4317">
        <v>273.25512094503608</v>
      </c>
      <c r="F4317">
        <v>30.058063303953968</v>
      </c>
      <c r="G4317" s="1">
        <f t="shared" si="341"/>
        <v>30.058047555282997</v>
      </c>
      <c r="H4317" s="57">
        <f t="shared" si="342"/>
        <v>1</v>
      </c>
      <c r="I4317" s="1">
        <f t="shared" si="343"/>
        <v>30</v>
      </c>
      <c r="J4317" s="4">
        <f t="shared" si="344"/>
        <v>6.3165215889843798E-3</v>
      </c>
      <c r="K4317" s="19">
        <f t="shared" si="345"/>
        <v>322.00363756324572</v>
      </c>
    </row>
    <row r="4318" spans="2:11" x14ac:dyDescent="0.35">
      <c r="B4318" t="s">
        <v>768</v>
      </c>
      <c r="C4318" t="s">
        <v>1767</v>
      </c>
      <c r="D4318" t="s">
        <v>417</v>
      </c>
      <c r="E4318">
        <v>160.50545990333427</v>
      </c>
      <c r="F4318">
        <v>17.65560058936677</v>
      </c>
      <c r="G4318" s="1">
        <f t="shared" si="341"/>
        <v>17.65559133886245</v>
      </c>
      <c r="H4318" s="57">
        <f t="shared" si="342"/>
        <v>1</v>
      </c>
      <c r="I4318" s="1">
        <f t="shared" si="343"/>
        <v>18</v>
      </c>
      <c r="J4318" s="4">
        <f t="shared" si="344"/>
        <v>3.789912953390628E-3</v>
      </c>
      <c r="K4318" s="19">
        <f t="shared" si="345"/>
        <v>193.20218253794744</v>
      </c>
    </row>
    <row r="4319" spans="2:11" x14ac:dyDescent="0.35">
      <c r="B4319" t="s">
        <v>768</v>
      </c>
      <c r="C4319" t="s">
        <v>1767</v>
      </c>
      <c r="D4319" t="s">
        <v>418</v>
      </c>
      <c r="E4319">
        <v>761.43108966866384</v>
      </c>
      <c r="F4319">
        <v>83.757419863553025</v>
      </c>
      <c r="G4319" s="1">
        <f t="shared" si="341"/>
        <v>83.757375979553132</v>
      </c>
      <c r="H4319" s="57">
        <f t="shared" si="342"/>
        <v>1</v>
      </c>
      <c r="I4319" s="1">
        <f t="shared" si="343"/>
        <v>84</v>
      </c>
      <c r="J4319" s="4">
        <f t="shared" si="344"/>
        <v>1.7686260449156267E-2</v>
      </c>
      <c r="K4319" s="19">
        <f t="shared" si="345"/>
        <v>901.61018517708817</v>
      </c>
    </row>
    <row r="4320" spans="2:11" x14ac:dyDescent="0.35">
      <c r="B4320" t="s">
        <v>768</v>
      </c>
      <c r="C4320" t="s">
        <v>1767</v>
      </c>
      <c r="D4320" t="s">
        <v>419</v>
      </c>
      <c r="E4320">
        <v>480.74267442314914</v>
      </c>
      <c r="F4320">
        <v>52.881694186546412</v>
      </c>
      <c r="G4320" s="1">
        <f t="shared" si="341"/>
        <v>52.881666479624855</v>
      </c>
      <c r="H4320" s="57">
        <f t="shared" si="342"/>
        <v>1</v>
      </c>
      <c r="I4320" s="1">
        <f t="shared" si="343"/>
        <v>53</v>
      </c>
      <c r="J4320" s="4">
        <f t="shared" si="344"/>
        <v>1.1159188140539072E-2</v>
      </c>
      <c r="K4320" s="19">
        <f t="shared" si="345"/>
        <v>568.87309302840083</v>
      </c>
    </row>
    <row r="4321" spans="2:11" x14ac:dyDescent="0.35">
      <c r="B4321" t="s">
        <v>768</v>
      </c>
      <c r="C4321" t="s">
        <v>1767</v>
      </c>
      <c r="D4321" t="s">
        <v>47</v>
      </c>
      <c r="E4321">
        <v>1523.6415776581825</v>
      </c>
      <c r="F4321">
        <v>167.60057354240007</v>
      </c>
      <c r="G4321" s="1">
        <f t="shared" si="341"/>
        <v>167.60048572948077</v>
      </c>
      <c r="H4321" s="57">
        <f t="shared" si="342"/>
        <v>1</v>
      </c>
      <c r="I4321" s="1">
        <f t="shared" si="343"/>
        <v>168</v>
      </c>
      <c r="J4321" s="4">
        <f t="shared" si="344"/>
        <v>3.5372520898312533E-2</v>
      </c>
      <c r="K4321" s="19">
        <f t="shared" si="345"/>
        <v>1803.2203703541763</v>
      </c>
    </row>
    <row r="4322" spans="2:11" x14ac:dyDescent="0.35">
      <c r="B4322" t="s">
        <v>768</v>
      </c>
      <c r="C4322" t="s">
        <v>1767</v>
      </c>
      <c r="D4322" t="s">
        <v>420</v>
      </c>
      <c r="E4322">
        <v>79.867327640449844</v>
      </c>
      <c r="F4322">
        <v>8.785406040449482</v>
      </c>
      <c r="G4322" s="1">
        <f t="shared" si="341"/>
        <v>8.7854014374094369</v>
      </c>
      <c r="H4322" s="57">
        <f t="shared" si="342"/>
        <v>1</v>
      </c>
      <c r="I4322" s="1">
        <f t="shared" si="343"/>
        <v>9</v>
      </c>
      <c r="J4322" s="4">
        <f t="shared" si="344"/>
        <v>1.894956476695314E-3</v>
      </c>
      <c r="K4322" s="19">
        <f t="shared" si="345"/>
        <v>96.601091268973718</v>
      </c>
    </row>
    <row r="4323" spans="2:11" x14ac:dyDescent="0.35">
      <c r="B4323" t="s">
        <v>768</v>
      </c>
      <c r="C4323" t="s">
        <v>1767</v>
      </c>
      <c r="D4323" t="s">
        <v>191</v>
      </c>
      <c r="E4323">
        <v>2487.1774893419552</v>
      </c>
      <c r="F4323">
        <v>273.58952382761504</v>
      </c>
      <c r="G4323" s="1">
        <f t="shared" si="341"/>
        <v>273.58938048267134</v>
      </c>
      <c r="H4323" s="57">
        <f t="shared" si="342"/>
        <v>1</v>
      </c>
      <c r="I4323" s="1">
        <f t="shared" si="343"/>
        <v>274</v>
      </c>
      <c r="J4323" s="4">
        <f t="shared" si="344"/>
        <v>5.7690897179390674E-2</v>
      </c>
      <c r="K4323" s="19">
        <f t="shared" si="345"/>
        <v>2940.9665564109778</v>
      </c>
    </row>
    <row r="4324" spans="2:11" x14ac:dyDescent="0.35">
      <c r="B4324" t="s">
        <v>768</v>
      </c>
      <c r="C4324" t="s">
        <v>1767</v>
      </c>
      <c r="D4324" t="s">
        <v>425</v>
      </c>
      <c r="E4324">
        <v>0</v>
      </c>
      <c r="F4324">
        <v>0</v>
      </c>
      <c r="G4324" s="1">
        <f t="shared" si="341"/>
        <v>0</v>
      </c>
      <c r="H4324" s="57">
        <f t="shared" si="342"/>
        <v>1</v>
      </c>
      <c r="I4324" s="1">
        <f t="shared" si="343"/>
        <v>0</v>
      </c>
      <c r="J4324" s="4">
        <f t="shared" si="344"/>
        <v>0</v>
      </c>
      <c r="K4324" s="19">
        <f t="shared" si="345"/>
        <v>0</v>
      </c>
    </row>
    <row r="4325" spans="2:11" x14ac:dyDescent="0.35">
      <c r="B4325" t="s">
        <v>768</v>
      </c>
      <c r="C4325" t="s">
        <v>1767</v>
      </c>
      <c r="D4325" t="s">
        <v>459</v>
      </c>
      <c r="E4325">
        <v>20894.375274353082</v>
      </c>
      <c r="F4325">
        <v>2298.381280178839</v>
      </c>
      <c r="G4325" s="1">
        <f t="shared" si="341"/>
        <v>2298.3800759611827</v>
      </c>
      <c r="H4325" s="57">
        <f t="shared" si="342"/>
        <v>1</v>
      </c>
      <c r="I4325" s="1">
        <f t="shared" si="343"/>
        <v>2298</v>
      </c>
      <c r="J4325" s="4">
        <f t="shared" si="344"/>
        <v>0.48384555371620352</v>
      </c>
      <c r="K4325" s="19">
        <f t="shared" si="345"/>
        <v>24665.478637344622</v>
      </c>
    </row>
    <row r="4326" spans="2:11" x14ac:dyDescent="0.35">
      <c r="B4326" t="s">
        <v>768</v>
      </c>
      <c r="C4326" t="s">
        <v>1767</v>
      </c>
      <c r="D4326" t="s">
        <v>160</v>
      </c>
      <c r="E4326">
        <v>0</v>
      </c>
      <c r="F4326">
        <v>0</v>
      </c>
      <c r="G4326" s="1">
        <f t="shared" si="341"/>
        <v>0</v>
      </c>
      <c r="H4326" s="57">
        <f t="shared" si="342"/>
        <v>1</v>
      </c>
      <c r="I4326" s="1">
        <f t="shared" si="343"/>
        <v>0</v>
      </c>
      <c r="J4326" s="4">
        <f t="shared" si="344"/>
        <v>0</v>
      </c>
      <c r="K4326" s="19">
        <f t="shared" si="345"/>
        <v>0</v>
      </c>
    </row>
    <row r="4327" spans="2:11" x14ac:dyDescent="0.35">
      <c r="B4327" t="s">
        <v>768</v>
      </c>
      <c r="C4327" t="s">
        <v>1767</v>
      </c>
      <c r="D4327" t="s">
        <v>426</v>
      </c>
      <c r="E4327">
        <v>0</v>
      </c>
      <c r="F4327">
        <v>0</v>
      </c>
      <c r="G4327" s="1">
        <f t="shared" si="341"/>
        <v>0</v>
      </c>
      <c r="H4327" s="57">
        <f t="shared" si="342"/>
        <v>1</v>
      </c>
      <c r="I4327" s="1">
        <f t="shared" si="343"/>
        <v>0</v>
      </c>
      <c r="J4327" s="4">
        <f t="shared" si="344"/>
        <v>0</v>
      </c>
      <c r="K4327" s="19">
        <f t="shared" si="345"/>
        <v>0</v>
      </c>
    </row>
    <row r="4328" spans="2:11" x14ac:dyDescent="0.35">
      <c r="B4328" t="s">
        <v>768</v>
      </c>
      <c r="C4328" t="s">
        <v>1767</v>
      </c>
      <c r="D4328" t="s">
        <v>427</v>
      </c>
      <c r="E4328">
        <v>0</v>
      </c>
      <c r="F4328">
        <v>0</v>
      </c>
      <c r="G4328" s="1">
        <f t="shared" si="341"/>
        <v>0</v>
      </c>
      <c r="H4328" s="57">
        <f t="shared" si="342"/>
        <v>1</v>
      </c>
      <c r="I4328" s="1">
        <f t="shared" si="343"/>
        <v>0</v>
      </c>
      <c r="J4328" s="4">
        <f t="shared" si="344"/>
        <v>0</v>
      </c>
      <c r="K4328" s="19">
        <f t="shared" si="345"/>
        <v>0</v>
      </c>
    </row>
    <row r="4329" spans="2:11" x14ac:dyDescent="0.35">
      <c r="B4329" t="s">
        <v>768</v>
      </c>
      <c r="C4329" t="s">
        <v>424</v>
      </c>
      <c r="D4329" t="s">
        <v>191</v>
      </c>
      <c r="E4329">
        <v>178.54911719853681</v>
      </c>
      <c r="F4329">
        <v>19.640402891839049</v>
      </c>
      <c r="G4329" s="1">
        <f t="shared" si="341"/>
        <v>19.640392601414156</v>
      </c>
      <c r="H4329" s="57">
        <f t="shared" si="342"/>
        <v>1</v>
      </c>
      <c r="I4329" s="1">
        <f t="shared" si="343"/>
        <v>20</v>
      </c>
      <c r="J4329" s="4">
        <f t="shared" si="344"/>
        <v>4.2110143926562538E-3</v>
      </c>
      <c r="K4329" s="19">
        <f t="shared" si="345"/>
        <v>214.66909170883051</v>
      </c>
    </row>
    <row r="4330" spans="2:11" x14ac:dyDescent="0.35">
      <c r="B4330" t="s">
        <v>768</v>
      </c>
      <c r="C4330" t="s">
        <v>424</v>
      </c>
      <c r="D4330" t="s">
        <v>425</v>
      </c>
      <c r="E4330">
        <v>110.18982494103753</v>
      </c>
      <c r="F4330">
        <v>12.120880743514126</v>
      </c>
      <c r="G4330" s="1">
        <f t="shared" si="341"/>
        <v>12.120874392879996</v>
      </c>
      <c r="H4330" s="57">
        <f t="shared" si="342"/>
        <v>1</v>
      </c>
      <c r="I4330" s="1">
        <f t="shared" si="343"/>
        <v>12</v>
      </c>
      <c r="J4330" s="4">
        <f t="shared" si="344"/>
        <v>2.5266086355937522E-3</v>
      </c>
      <c r="K4330" s="19">
        <f t="shared" si="345"/>
        <v>128.80145502529831</v>
      </c>
    </row>
    <row r="4331" spans="2:11" x14ac:dyDescent="0.35">
      <c r="B4331" t="s">
        <v>768</v>
      </c>
      <c r="C4331" t="s">
        <v>424</v>
      </c>
      <c r="D4331" t="s">
        <v>426</v>
      </c>
      <c r="E4331">
        <v>32.631882290012932</v>
      </c>
      <c r="F4331">
        <v>3.5895070519014225</v>
      </c>
      <c r="G4331" s="1">
        <f t="shared" si="341"/>
        <v>3.5895051712092121</v>
      </c>
      <c r="H4331" s="57">
        <f t="shared" si="342"/>
        <v>1</v>
      </c>
      <c r="I4331" s="1">
        <f t="shared" si="343"/>
        <v>4</v>
      </c>
      <c r="J4331" s="4">
        <f t="shared" si="344"/>
        <v>8.4220287853125069E-4</v>
      </c>
      <c r="K4331" s="19">
        <f t="shared" si="345"/>
        <v>42.933818341766099</v>
      </c>
    </row>
    <row r="4332" spans="2:11" x14ac:dyDescent="0.35">
      <c r="B4332" t="s">
        <v>768</v>
      </c>
      <c r="C4332" t="s">
        <v>424</v>
      </c>
      <c r="D4332" t="s">
        <v>175</v>
      </c>
      <c r="E4332">
        <v>25.939553128700886</v>
      </c>
      <c r="F4332">
        <v>2.8533508441570978</v>
      </c>
      <c r="G4332" s="1">
        <f t="shared" si="341"/>
        <v>2.8533493491677779</v>
      </c>
      <c r="H4332" s="57">
        <f t="shared" si="342"/>
        <v>1</v>
      </c>
      <c r="I4332" s="1">
        <f t="shared" si="343"/>
        <v>3</v>
      </c>
      <c r="J4332" s="4">
        <f t="shared" si="344"/>
        <v>6.3165215889843804E-4</v>
      </c>
      <c r="K4332" s="19">
        <f t="shared" si="345"/>
        <v>32.200363756324577</v>
      </c>
    </row>
    <row r="4333" spans="2:11" x14ac:dyDescent="0.35">
      <c r="B4333" t="s">
        <v>768</v>
      </c>
      <c r="C4333" t="s">
        <v>424</v>
      </c>
      <c r="D4333" t="s">
        <v>76</v>
      </c>
      <c r="E4333">
        <v>816.38315331545164</v>
      </c>
      <c r="F4333">
        <v>89.802146864699665</v>
      </c>
      <c r="G4333" s="1">
        <f t="shared" si="341"/>
        <v>89.802099813615598</v>
      </c>
      <c r="H4333" s="57">
        <f t="shared" si="342"/>
        <v>1</v>
      </c>
      <c r="I4333" s="1">
        <f t="shared" si="343"/>
        <v>90</v>
      </c>
      <c r="J4333" s="4">
        <f t="shared" si="344"/>
        <v>1.8949564766953142E-2</v>
      </c>
      <c r="K4333" s="19">
        <f t="shared" si="345"/>
        <v>966.01091268973732</v>
      </c>
    </row>
    <row r="4334" spans="2:11" x14ac:dyDescent="0.35">
      <c r="B4334" t="s">
        <v>768</v>
      </c>
      <c r="C4334" t="s">
        <v>424</v>
      </c>
      <c r="D4334" t="s">
        <v>459</v>
      </c>
      <c r="E4334">
        <v>0</v>
      </c>
      <c r="F4334">
        <v>0</v>
      </c>
      <c r="G4334" s="1">
        <f t="shared" si="341"/>
        <v>0</v>
      </c>
      <c r="H4334" s="57">
        <f t="shared" si="342"/>
        <v>1</v>
      </c>
      <c r="I4334" s="1">
        <f t="shared" si="343"/>
        <v>0</v>
      </c>
      <c r="J4334" s="4">
        <f t="shared" si="344"/>
        <v>0</v>
      </c>
      <c r="K4334" s="19">
        <f t="shared" si="345"/>
        <v>0</v>
      </c>
    </row>
    <row r="4335" spans="2:11" x14ac:dyDescent="0.35">
      <c r="B4335" t="s">
        <v>768</v>
      </c>
      <c r="C4335" t="s">
        <v>424</v>
      </c>
      <c r="D4335" t="s">
        <v>459</v>
      </c>
      <c r="E4335">
        <v>1500.5875155553679</v>
      </c>
      <c r="F4335">
        <v>165.06462671109043</v>
      </c>
      <c r="G4335" s="1">
        <f t="shared" si="341"/>
        <v>165.06454022685926</v>
      </c>
      <c r="H4335" s="57">
        <f t="shared" si="342"/>
        <v>1</v>
      </c>
      <c r="I4335" s="1">
        <f t="shared" si="343"/>
        <v>165</v>
      </c>
      <c r="J4335" s="4">
        <f t="shared" si="344"/>
        <v>3.4740868739414087E-2</v>
      </c>
      <c r="K4335" s="19">
        <f t="shared" si="345"/>
        <v>1771.0200065978513</v>
      </c>
    </row>
    <row r="4336" spans="2:11" x14ac:dyDescent="0.35">
      <c r="B4336" t="s">
        <v>768</v>
      </c>
      <c r="C4336" t="s">
        <v>424</v>
      </c>
      <c r="D4336" t="s">
        <v>416</v>
      </c>
      <c r="E4336">
        <v>22.072813399733345</v>
      </c>
      <c r="F4336">
        <v>2.4280094739706684</v>
      </c>
      <c r="G4336" s="1">
        <f t="shared" ref="G4336:G4399" si="346">F4336*($G$3/$F$3)</f>
        <v>2.4280082018354037</v>
      </c>
      <c r="H4336" s="57">
        <f t="shared" ref="H4336:H4399" si="347">+VLOOKUP(D4336,$P$8:$AF$357,17,0)</f>
        <v>1</v>
      </c>
      <c r="I4336" s="1">
        <f t="shared" ref="I4336:I4399" si="348">+ROUND(H4336*G4336,0)</f>
        <v>2</v>
      </c>
      <c r="J4336" s="4">
        <f t="shared" ref="J4336:J4399" si="349">$J$3*(I4336/$I$4)</f>
        <v>4.2110143926562534E-4</v>
      </c>
      <c r="K4336" s="19">
        <f t="shared" ref="K4336:K4399" si="350">$L$3*J4336</f>
        <v>21.466909170883049</v>
      </c>
    </row>
    <row r="4337" spans="2:11" x14ac:dyDescent="0.35">
      <c r="B4337" t="s">
        <v>768</v>
      </c>
      <c r="C4337" t="s">
        <v>424</v>
      </c>
      <c r="D4337" t="s">
        <v>415</v>
      </c>
      <c r="E4337">
        <v>76.247580983578757</v>
      </c>
      <c r="F4337">
        <v>8.3872339081936644</v>
      </c>
      <c r="G4337" s="1">
        <f t="shared" si="346"/>
        <v>8.3872295137725779</v>
      </c>
      <c r="H4337" s="57">
        <f t="shared" si="347"/>
        <v>1</v>
      </c>
      <c r="I4337" s="1">
        <f t="shared" si="348"/>
        <v>8</v>
      </c>
      <c r="J4337" s="4">
        <f t="shared" si="349"/>
        <v>1.6844057570625014E-3</v>
      </c>
      <c r="K4337" s="19">
        <f t="shared" si="350"/>
        <v>85.867636683532197</v>
      </c>
    </row>
    <row r="4338" spans="2:11" x14ac:dyDescent="0.35">
      <c r="B4338" t="s">
        <v>768</v>
      </c>
      <c r="C4338" t="s">
        <v>424</v>
      </c>
      <c r="D4338" t="s">
        <v>160</v>
      </c>
      <c r="E4338">
        <v>6.360460971502186</v>
      </c>
      <c r="F4338">
        <v>0.69965070686524045</v>
      </c>
      <c r="G4338" s="1">
        <f t="shared" si="346"/>
        <v>0.69965034028910189</v>
      </c>
      <c r="H4338" s="57">
        <f t="shared" si="347"/>
        <v>1</v>
      </c>
      <c r="I4338" s="1">
        <f t="shared" si="348"/>
        <v>1</v>
      </c>
      <c r="J4338" s="4">
        <f t="shared" si="349"/>
        <v>2.1055071963281267E-4</v>
      </c>
      <c r="K4338" s="19">
        <f t="shared" si="350"/>
        <v>10.733454585441525</v>
      </c>
    </row>
    <row r="4339" spans="2:11" x14ac:dyDescent="0.35">
      <c r="B4339" t="s">
        <v>768</v>
      </c>
      <c r="C4339" t="s">
        <v>424</v>
      </c>
      <c r="D4339" t="s">
        <v>285</v>
      </c>
      <c r="E4339">
        <v>135.68428400812914</v>
      </c>
      <c r="F4339">
        <v>14.925271240894208</v>
      </c>
      <c r="G4339" s="1">
        <f t="shared" si="346"/>
        <v>14.925263420923121</v>
      </c>
      <c r="H4339" s="57">
        <f t="shared" si="347"/>
        <v>1</v>
      </c>
      <c r="I4339" s="1">
        <f t="shared" si="348"/>
        <v>15</v>
      </c>
      <c r="J4339" s="4">
        <f t="shared" si="349"/>
        <v>3.1582607944921899E-3</v>
      </c>
      <c r="K4339" s="19">
        <f t="shared" si="350"/>
        <v>161.00181878162286</v>
      </c>
    </row>
    <row r="4340" spans="2:11" x14ac:dyDescent="0.35">
      <c r="B4340" t="s">
        <v>768</v>
      </c>
      <c r="C4340" t="s">
        <v>424</v>
      </c>
      <c r="D4340" t="s">
        <v>418</v>
      </c>
      <c r="E4340">
        <v>42.300056809232693</v>
      </c>
      <c r="F4340">
        <v>4.653006249015597</v>
      </c>
      <c r="G4340" s="1">
        <f t="shared" si="346"/>
        <v>4.6530038111118737</v>
      </c>
      <c r="H4340" s="57">
        <f t="shared" si="347"/>
        <v>1</v>
      </c>
      <c r="I4340" s="1">
        <f t="shared" si="348"/>
        <v>5</v>
      </c>
      <c r="J4340" s="4">
        <f t="shared" si="349"/>
        <v>1.0527535981640634E-3</v>
      </c>
      <c r="K4340" s="19">
        <f t="shared" si="350"/>
        <v>53.667272927207627</v>
      </c>
    </row>
    <row r="4341" spans="2:11" x14ac:dyDescent="0.35">
      <c r="B4341" t="s">
        <v>768</v>
      </c>
      <c r="C4341" t="s">
        <v>424</v>
      </c>
      <c r="D4341" t="s">
        <v>47</v>
      </c>
      <c r="E4341">
        <v>84.418633953188376</v>
      </c>
      <c r="F4341">
        <v>9.2860497348507227</v>
      </c>
      <c r="G4341" s="1">
        <f t="shared" si="346"/>
        <v>9.2860448695025983</v>
      </c>
      <c r="H4341" s="57">
        <f t="shared" si="347"/>
        <v>1</v>
      </c>
      <c r="I4341" s="1">
        <f t="shared" si="348"/>
        <v>9</v>
      </c>
      <c r="J4341" s="4">
        <f t="shared" si="349"/>
        <v>1.894956476695314E-3</v>
      </c>
      <c r="K4341" s="19">
        <f t="shared" si="350"/>
        <v>96.601091268973718</v>
      </c>
    </row>
    <row r="4342" spans="2:11" x14ac:dyDescent="0.35">
      <c r="B4342" t="s">
        <v>768</v>
      </c>
      <c r="C4342" t="s">
        <v>424</v>
      </c>
      <c r="D4342" t="s">
        <v>417</v>
      </c>
      <c r="E4342">
        <v>8.9238546313638523</v>
      </c>
      <c r="F4342">
        <v>0.98162400945002382</v>
      </c>
      <c r="G4342" s="1">
        <f t="shared" si="346"/>
        <v>0.98162349513633085</v>
      </c>
      <c r="H4342" s="57">
        <f t="shared" si="347"/>
        <v>1</v>
      </c>
      <c r="I4342" s="1">
        <f t="shared" si="348"/>
        <v>1</v>
      </c>
      <c r="J4342" s="4">
        <f t="shared" si="349"/>
        <v>2.1055071963281267E-4</v>
      </c>
      <c r="K4342" s="19">
        <f t="shared" si="350"/>
        <v>10.733454585441525</v>
      </c>
    </row>
    <row r="4343" spans="2:11" x14ac:dyDescent="0.35">
      <c r="B4343" t="s">
        <v>768</v>
      </c>
      <c r="C4343" t="s">
        <v>424</v>
      </c>
      <c r="D4343" t="s">
        <v>427</v>
      </c>
      <c r="E4343">
        <v>23.170620148766012</v>
      </c>
      <c r="F4343">
        <v>2.5487682163642615</v>
      </c>
      <c r="G4343" s="1">
        <f t="shared" si="346"/>
        <v>2.5487668809584632</v>
      </c>
      <c r="H4343" s="57">
        <f t="shared" si="347"/>
        <v>1</v>
      </c>
      <c r="I4343" s="1">
        <f t="shared" si="348"/>
        <v>3</v>
      </c>
      <c r="J4343" s="4">
        <f t="shared" si="349"/>
        <v>6.3165215889843804E-4</v>
      </c>
      <c r="K4343" s="19">
        <f t="shared" si="350"/>
        <v>32.200363756324577</v>
      </c>
    </row>
    <row r="4344" spans="2:11" x14ac:dyDescent="0.35">
      <c r="B4344" t="s">
        <v>768</v>
      </c>
      <c r="C4344" t="s">
        <v>424</v>
      </c>
      <c r="D4344" t="s">
        <v>419</v>
      </c>
      <c r="E4344">
        <v>26.772938238328766</v>
      </c>
      <c r="F4344">
        <v>2.9450232062161654</v>
      </c>
      <c r="G4344" s="1">
        <f t="shared" si="346"/>
        <v>2.9450216631958779</v>
      </c>
      <c r="H4344" s="57">
        <f t="shared" si="347"/>
        <v>1</v>
      </c>
      <c r="I4344" s="1">
        <f t="shared" si="348"/>
        <v>3</v>
      </c>
      <c r="J4344" s="4">
        <f t="shared" si="349"/>
        <v>6.3165215889843804E-4</v>
      </c>
      <c r="K4344" s="19">
        <f t="shared" si="350"/>
        <v>32.200363756324577</v>
      </c>
    </row>
    <row r="4345" spans="2:11" x14ac:dyDescent="0.35">
      <c r="B4345" t="s">
        <v>768</v>
      </c>
      <c r="C4345" t="s">
        <v>424</v>
      </c>
      <c r="D4345" t="s">
        <v>420</v>
      </c>
      <c r="E4345">
        <v>4.2840235846309538</v>
      </c>
      <c r="F4345">
        <v>0.47124259430940491</v>
      </c>
      <c r="G4345" s="1">
        <f t="shared" si="346"/>
        <v>0.47124234740578735</v>
      </c>
      <c r="H4345" s="57">
        <f t="shared" si="347"/>
        <v>1</v>
      </c>
      <c r="I4345" s="1">
        <f t="shared" si="348"/>
        <v>0</v>
      </c>
      <c r="J4345" s="4">
        <f t="shared" si="349"/>
        <v>0</v>
      </c>
      <c r="K4345" s="19">
        <f t="shared" si="350"/>
        <v>0</v>
      </c>
    </row>
    <row r="4346" spans="2:11" x14ac:dyDescent="0.35">
      <c r="B4346" t="s">
        <v>768</v>
      </c>
      <c r="C4346" t="s">
        <v>424</v>
      </c>
      <c r="D4346" t="s">
        <v>47</v>
      </c>
      <c r="E4346">
        <v>0</v>
      </c>
      <c r="F4346">
        <v>0</v>
      </c>
      <c r="G4346" s="1">
        <f t="shared" si="346"/>
        <v>0</v>
      </c>
      <c r="H4346" s="57">
        <f t="shared" si="347"/>
        <v>1</v>
      </c>
      <c r="I4346" s="1">
        <f t="shared" si="348"/>
        <v>0</v>
      </c>
      <c r="J4346" s="4">
        <f t="shared" si="349"/>
        <v>0</v>
      </c>
      <c r="K4346" s="19">
        <f t="shared" si="350"/>
        <v>0</v>
      </c>
    </row>
    <row r="4347" spans="2:11" x14ac:dyDescent="0.35">
      <c r="B4347" t="s">
        <v>768</v>
      </c>
      <c r="C4347" t="s">
        <v>424</v>
      </c>
      <c r="D4347" t="s">
        <v>419</v>
      </c>
      <c r="E4347">
        <v>0</v>
      </c>
      <c r="F4347">
        <v>0</v>
      </c>
      <c r="G4347" s="1">
        <f t="shared" si="346"/>
        <v>0</v>
      </c>
      <c r="H4347" s="57">
        <f t="shared" si="347"/>
        <v>1</v>
      </c>
      <c r="I4347" s="1">
        <f t="shared" si="348"/>
        <v>0</v>
      </c>
      <c r="J4347" s="4">
        <f t="shared" si="349"/>
        <v>0</v>
      </c>
      <c r="K4347" s="19">
        <f t="shared" si="350"/>
        <v>0</v>
      </c>
    </row>
    <row r="4348" spans="2:11" x14ac:dyDescent="0.35">
      <c r="B4348" t="s">
        <v>768</v>
      </c>
      <c r="C4348" t="s">
        <v>424</v>
      </c>
      <c r="D4348" t="s">
        <v>716</v>
      </c>
      <c r="E4348">
        <v>0</v>
      </c>
      <c r="F4348">
        <v>0</v>
      </c>
      <c r="G4348" s="1">
        <f t="shared" si="346"/>
        <v>0</v>
      </c>
      <c r="H4348" s="57">
        <f t="shared" si="347"/>
        <v>1</v>
      </c>
      <c r="I4348" s="1">
        <f t="shared" si="348"/>
        <v>0</v>
      </c>
      <c r="J4348" s="4">
        <f t="shared" si="349"/>
        <v>0</v>
      </c>
      <c r="K4348" s="19">
        <f t="shared" si="350"/>
        <v>0</v>
      </c>
    </row>
    <row r="4349" spans="2:11" x14ac:dyDescent="0.35">
      <c r="B4349" t="s">
        <v>768</v>
      </c>
      <c r="C4349" t="s">
        <v>1768</v>
      </c>
      <c r="D4349" t="s">
        <v>191</v>
      </c>
      <c r="E4349">
        <v>19607.136738081423</v>
      </c>
      <c r="F4349">
        <v>2156.7850411889563</v>
      </c>
      <c r="G4349" s="1">
        <f t="shared" si="346"/>
        <v>2156.7839111594653</v>
      </c>
      <c r="H4349" s="57">
        <f t="shared" si="347"/>
        <v>1</v>
      </c>
      <c r="I4349" s="1">
        <f t="shared" si="348"/>
        <v>2157</v>
      </c>
      <c r="J4349" s="4">
        <f t="shared" si="349"/>
        <v>0.45415790224797692</v>
      </c>
      <c r="K4349" s="19">
        <f t="shared" si="350"/>
        <v>23152.061540797367</v>
      </c>
    </row>
    <row r="4350" spans="2:11" x14ac:dyDescent="0.35">
      <c r="B4350" t="s">
        <v>768</v>
      </c>
      <c r="C4350" t="s">
        <v>1768</v>
      </c>
      <c r="D4350" t="s">
        <v>175</v>
      </c>
      <c r="E4350">
        <v>2809.731393405068</v>
      </c>
      <c r="F4350">
        <v>309.07045327455751</v>
      </c>
      <c r="G4350" s="1">
        <f t="shared" si="346"/>
        <v>309.07029133967745</v>
      </c>
      <c r="H4350" s="57">
        <f t="shared" si="347"/>
        <v>1</v>
      </c>
      <c r="I4350" s="1">
        <f t="shared" si="348"/>
        <v>309</v>
      </c>
      <c r="J4350" s="4">
        <f t="shared" si="349"/>
        <v>6.5060172366539118E-2</v>
      </c>
      <c r="K4350" s="19">
        <f t="shared" si="350"/>
        <v>3316.6374669014313</v>
      </c>
    </row>
    <row r="4351" spans="2:11" x14ac:dyDescent="0.35">
      <c r="B4351" t="s">
        <v>768</v>
      </c>
      <c r="C4351" t="s">
        <v>1768</v>
      </c>
      <c r="D4351" t="s">
        <v>76</v>
      </c>
      <c r="E4351">
        <v>156062.65031776001</v>
      </c>
      <c r="F4351">
        <v>17166.891534953604</v>
      </c>
      <c r="G4351" s="1">
        <f t="shared" si="346"/>
        <v>17166.882540504306</v>
      </c>
      <c r="H4351" s="57">
        <f t="shared" si="347"/>
        <v>1</v>
      </c>
      <c r="I4351" s="1">
        <f t="shared" si="348"/>
        <v>17167</v>
      </c>
      <c r="J4351" s="4">
        <f t="shared" si="349"/>
        <v>3.6145242039364951</v>
      </c>
      <c r="K4351" s="19">
        <f t="shared" si="350"/>
        <v>184261.21486827463</v>
      </c>
    </row>
    <row r="4352" spans="2:11" x14ac:dyDescent="0.35">
      <c r="B4352" t="s">
        <v>768</v>
      </c>
      <c r="C4352" t="s">
        <v>1768</v>
      </c>
      <c r="D4352" t="s">
        <v>459</v>
      </c>
      <c r="E4352">
        <v>164703.19184267457</v>
      </c>
      <c r="F4352">
        <v>18117.351102694203</v>
      </c>
      <c r="G4352" s="1">
        <f t="shared" si="346"/>
        <v>18117.341610259562</v>
      </c>
      <c r="H4352" s="57">
        <f t="shared" si="347"/>
        <v>1</v>
      </c>
      <c r="I4352" s="1">
        <f t="shared" si="348"/>
        <v>18117</v>
      </c>
      <c r="J4352" s="4">
        <f t="shared" si="349"/>
        <v>3.814547387587667</v>
      </c>
      <c r="K4352" s="19">
        <f t="shared" si="350"/>
        <v>194457.99672444409</v>
      </c>
    </row>
    <row r="4353" spans="2:11" x14ac:dyDescent="0.35">
      <c r="B4353" t="s">
        <v>768</v>
      </c>
      <c r="C4353" t="s">
        <v>1768</v>
      </c>
      <c r="D4353" t="s">
        <v>416</v>
      </c>
      <c r="E4353">
        <v>2172.2058848364468</v>
      </c>
      <c r="F4353">
        <v>238.94264733200913</v>
      </c>
      <c r="G4353" s="1">
        <f t="shared" si="346"/>
        <v>238.9425221400067</v>
      </c>
      <c r="H4353" s="57">
        <f t="shared" si="347"/>
        <v>1</v>
      </c>
      <c r="I4353" s="1">
        <f t="shared" si="348"/>
        <v>239</v>
      </c>
      <c r="J4353" s="4">
        <f t="shared" si="349"/>
        <v>5.032162199224223E-2</v>
      </c>
      <c r="K4353" s="19">
        <f t="shared" si="350"/>
        <v>2565.2956459205243</v>
      </c>
    </row>
    <row r="4354" spans="2:11" x14ac:dyDescent="0.35">
      <c r="B4354" t="s">
        <v>768</v>
      </c>
      <c r="C4354" t="s">
        <v>1768</v>
      </c>
      <c r="D4354" t="s">
        <v>415</v>
      </c>
      <c r="E4354">
        <v>14531.387006777453</v>
      </c>
      <c r="F4354">
        <v>1598.4525707455198</v>
      </c>
      <c r="G4354" s="1">
        <f t="shared" si="346"/>
        <v>1598.4517332496589</v>
      </c>
      <c r="H4354" s="57">
        <f t="shared" si="347"/>
        <v>1</v>
      </c>
      <c r="I4354" s="1">
        <f t="shared" si="348"/>
        <v>1598</v>
      </c>
      <c r="J4354" s="4">
        <f t="shared" si="349"/>
        <v>0.33646004997323464</v>
      </c>
      <c r="K4354" s="19">
        <f t="shared" si="350"/>
        <v>17152.060427535554</v>
      </c>
    </row>
    <row r="4355" spans="2:11" x14ac:dyDescent="0.35">
      <c r="B4355" t="s">
        <v>768</v>
      </c>
      <c r="C4355" t="s">
        <v>1768</v>
      </c>
      <c r="D4355" t="s">
        <v>285</v>
      </c>
      <c r="E4355">
        <v>14122.841010833608</v>
      </c>
      <c r="F4355">
        <v>1553.5125111916968</v>
      </c>
      <c r="G4355" s="1">
        <f t="shared" si="346"/>
        <v>1553.5116972418045</v>
      </c>
      <c r="H4355" s="57">
        <f t="shared" si="347"/>
        <v>1</v>
      </c>
      <c r="I4355" s="1">
        <f t="shared" si="348"/>
        <v>1554</v>
      </c>
      <c r="J4355" s="4">
        <f t="shared" si="349"/>
        <v>0.32719581830939087</v>
      </c>
      <c r="K4355" s="19">
        <f t="shared" si="350"/>
        <v>16679.788425776129</v>
      </c>
    </row>
    <row r="4356" spans="2:11" x14ac:dyDescent="0.35">
      <c r="B4356" t="s">
        <v>768</v>
      </c>
      <c r="C4356" t="s">
        <v>1768</v>
      </c>
      <c r="D4356" t="s">
        <v>418</v>
      </c>
      <c r="E4356">
        <v>5765.7489842926661</v>
      </c>
      <c r="F4356">
        <v>634.23238827219325</v>
      </c>
      <c r="G4356" s="1">
        <f t="shared" si="346"/>
        <v>634.23205597143578</v>
      </c>
      <c r="H4356" s="57">
        <f t="shared" si="347"/>
        <v>1</v>
      </c>
      <c r="I4356" s="1">
        <f t="shared" si="348"/>
        <v>634</v>
      </c>
      <c r="J4356" s="4">
        <f t="shared" si="349"/>
        <v>0.13348915624720323</v>
      </c>
      <c r="K4356" s="19">
        <f t="shared" si="350"/>
        <v>6805.0102071699257</v>
      </c>
    </row>
    <row r="4357" spans="2:11" x14ac:dyDescent="0.35">
      <c r="B4357" t="s">
        <v>768</v>
      </c>
      <c r="C4357" t="s">
        <v>1768</v>
      </c>
      <c r="D4357" t="s">
        <v>47</v>
      </c>
      <c r="E4357">
        <v>11532.675029407896</v>
      </c>
      <c r="F4357">
        <v>1268.5942532348681</v>
      </c>
      <c r="G4357" s="1">
        <f t="shared" si="346"/>
        <v>1268.5935885655151</v>
      </c>
      <c r="H4357" s="57">
        <f t="shared" si="347"/>
        <v>1</v>
      </c>
      <c r="I4357" s="1">
        <f t="shared" si="348"/>
        <v>1269</v>
      </c>
      <c r="J4357" s="4">
        <f t="shared" si="349"/>
        <v>0.26718886321403928</v>
      </c>
      <c r="K4357" s="19">
        <f t="shared" si="350"/>
        <v>13620.753868925294</v>
      </c>
    </row>
    <row r="4358" spans="2:11" x14ac:dyDescent="0.35">
      <c r="B4358" t="s">
        <v>768</v>
      </c>
      <c r="C4358" t="s">
        <v>1768</v>
      </c>
      <c r="D4358" t="s">
        <v>417</v>
      </c>
      <c r="E4358">
        <v>1214.0577477206584</v>
      </c>
      <c r="F4358">
        <v>133.54635224927245</v>
      </c>
      <c r="G4358" s="1">
        <f t="shared" si="346"/>
        <v>133.54628227877768</v>
      </c>
      <c r="H4358" s="57">
        <f t="shared" si="347"/>
        <v>1</v>
      </c>
      <c r="I4358" s="1">
        <f t="shared" si="348"/>
        <v>134</v>
      </c>
      <c r="J4358" s="4">
        <f t="shared" si="349"/>
        <v>2.8213796430796897E-2</v>
      </c>
      <c r="K4358" s="19">
        <f t="shared" si="350"/>
        <v>1438.2829144491643</v>
      </c>
    </row>
    <row r="4359" spans="2:11" x14ac:dyDescent="0.35">
      <c r="B4359" t="s">
        <v>768</v>
      </c>
      <c r="C4359" t="s">
        <v>1768</v>
      </c>
      <c r="D4359" t="s">
        <v>419</v>
      </c>
      <c r="E4359">
        <v>3642.1721699341983</v>
      </c>
      <c r="F4359">
        <v>400.63893869276188</v>
      </c>
      <c r="G4359" s="1">
        <f t="shared" si="346"/>
        <v>400.63872878133947</v>
      </c>
      <c r="H4359" s="57">
        <f t="shared" si="347"/>
        <v>1</v>
      </c>
      <c r="I4359" s="1">
        <f t="shared" si="348"/>
        <v>401</v>
      </c>
      <c r="J4359" s="4">
        <f t="shared" si="349"/>
        <v>8.4430838572757877E-2</v>
      </c>
      <c r="K4359" s="19">
        <f t="shared" si="350"/>
        <v>4304.115288762051</v>
      </c>
    </row>
    <row r="4360" spans="2:11" x14ac:dyDescent="0.35">
      <c r="B4360" t="s">
        <v>768</v>
      </c>
      <c r="C4360" t="s">
        <v>1768</v>
      </c>
      <c r="D4360" t="s">
        <v>420</v>
      </c>
      <c r="E4360">
        <v>607.32356523829196</v>
      </c>
      <c r="F4360">
        <v>66.805592176212116</v>
      </c>
      <c r="G4360" s="1">
        <f t="shared" si="346"/>
        <v>66.805557173980617</v>
      </c>
      <c r="H4360" s="57">
        <f t="shared" si="347"/>
        <v>1</v>
      </c>
      <c r="I4360" s="1">
        <f t="shared" si="348"/>
        <v>67</v>
      </c>
      <c r="J4360" s="4">
        <f t="shared" si="349"/>
        <v>1.4106898215398449E-2</v>
      </c>
      <c r="K4360" s="19">
        <f t="shared" si="350"/>
        <v>719.14145722458215</v>
      </c>
    </row>
    <row r="4361" spans="2:11" x14ac:dyDescent="0.35">
      <c r="B4361" t="s">
        <v>768</v>
      </c>
      <c r="C4361" t="s">
        <v>1768</v>
      </c>
      <c r="D4361" t="s">
        <v>716</v>
      </c>
      <c r="E4361">
        <v>0</v>
      </c>
      <c r="F4361">
        <v>0</v>
      </c>
      <c r="G4361" s="1">
        <f t="shared" si="346"/>
        <v>0</v>
      </c>
      <c r="H4361" s="57">
        <f t="shared" si="347"/>
        <v>1</v>
      </c>
      <c r="I4361" s="1">
        <f t="shared" si="348"/>
        <v>0</v>
      </c>
      <c r="J4361" s="4">
        <f t="shared" si="349"/>
        <v>0</v>
      </c>
      <c r="K4361" s="19">
        <f t="shared" si="350"/>
        <v>0</v>
      </c>
    </row>
    <row r="4362" spans="2:11" x14ac:dyDescent="0.35">
      <c r="B4362" t="s">
        <v>768</v>
      </c>
      <c r="C4362" t="s">
        <v>1768</v>
      </c>
      <c r="D4362" t="s">
        <v>426</v>
      </c>
      <c r="E4362">
        <v>0</v>
      </c>
      <c r="F4362">
        <v>0</v>
      </c>
      <c r="G4362" s="1">
        <f t="shared" si="346"/>
        <v>0</v>
      </c>
      <c r="H4362" s="57">
        <f t="shared" si="347"/>
        <v>1</v>
      </c>
      <c r="I4362" s="1">
        <f t="shared" si="348"/>
        <v>0</v>
      </c>
      <c r="J4362" s="4">
        <f t="shared" si="349"/>
        <v>0</v>
      </c>
      <c r="K4362" s="19">
        <f t="shared" si="350"/>
        <v>0</v>
      </c>
    </row>
    <row r="4363" spans="2:11" x14ac:dyDescent="0.35">
      <c r="B4363" t="s">
        <v>768</v>
      </c>
      <c r="C4363" t="s">
        <v>1768</v>
      </c>
      <c r="D4363" t="s">
        <v>160</v>
      </c>
      <c r="E4363">
        <v>0</v>
      </c>
      <c r="F4363">
        <v>0</v>
      </c>
      <c r="G4363" s="1">
        <f t="shared" si="346"/>
        <v>0</v>
      </c>
      <c r="H4363" s="57">
        <f t="shared" si="347"/>
        <v>1</v>
      </c>
      <c r="I4363" s="1">
        <f t="shared" si="348"/>
        <v>0</v>
      </c>
      <c r="J4363" s="4">
        <f t="shared" si="349"/>
        <v>0</v>
      </c>
      <c r="K4363" s="19">
        <f t="shared" si="350"/>
        <v>0</v>
      </c>
    </row>
    <row r="4364" spans="2:11" x14ac:dyDescent="0.35">
      <c r="B4364" t="s">
        <v>768</v>
      </c>
      <c r="C4364" t="s">
        <v>1768</v>
      </c>
      <c r="D4364" t="s">
        <v>425</v>
      </c>
      <c r="E4364">
        <v>0</v>
      </c>
      <c r="F4364">
        <v>0</v>
      </c>
      <c r="G4364" s="1">
        <f t="shared" si="346"/>
        <v>0</v>
      </c>
      <c r="H4364" s="57">
        <f t="shared" si="347"/>
        <v>1</v>
      </c>
      <c r="I4364" s="1">
        <f t="shared" si="348"/>
        <v>0</v>
      </c>
      <c r="J4364" s="4">
        <f t="shared" si="349"/>
        <v>0</v>
      </c>
      <c r="K4364" s="19">
        <f t="shared" si="350"/>
        <v>0</v>
      </c>
    </row>
    <row r="4365" spans="2:11" x14ac:dyDescent="0.35">
      <c r="B4365" t="s">
        <v>768</v>
      </c>
      <c r="C4365" t="s">
        <v>1768</v>
      </c>
      <c r="D4365" t="s">
        <v>427</v>
      </c>
      <c r="E4365">
        <v>0</v>
      </c>
      <c r="F4365">
        <v>0</v>
      </c>
      <c r="G4365" s="1">
        <f t="shared" si="346"/>
        <v>0</v>
      </c>
      <c r="H4365" s="57">
        <f t="shared" si="347"/>
        <v>1</v>
      </c>
      <c r="I4365" s="1">
        <f t="shared" si="348"/>
        <v>0</v>
      </c>
      <c r="J4365" s="4">
        <f t="shared" si="349"/>
        <v>0</v>
      </c>
      <c r="K4365" s="19">
        <f t="shared" si="350"/>
        <v>0</v>
      </c>
    </row>
    <row r="4366" spans="2:11" x14ac:dyDescent="0.35">
      <c r="B4366" t="s">
        <v>768</v>
      </c>
      <c r="C4366" t="s">
        <v>428</v>
      </c>
      <c r="D4366" t="s">
        <v>716</v>
      </c>
      <c r="E4366">
        <v>0</v>
      </c>
      <c r="F4366">
        <v>0</v>
      </c>
      <c r="G4366" s="1">
        <f t="shared" si="346"/>
        <v>0</v>
      </c>
      <c r="H4366" s="57">
        <f t="shared" si="347"/>
        <v>1</v>
      </c>
      <c r="I4366" s="1">
        <f t="shared" si="348"/>
        <v>0</v>
      </c>
      <c r="J4366" s="4">
        <f t="shared" si="349"/>
        <v>0</v>
      </c>
      <c r="K4366" s="19">
        <f t="shared" si="350"/>
        <v>0</v>
      </c>
    </row>
    <row r="4367" spans="2:11" x14ac:dyDescent="0.35">
      <c r="B4367" t="s">
        <v>768</v>
      </c>
      <c r="C4367" t="s">
        <v>428</v>
      </c>
      <c r="D4367" t="s">
        <v>426</v>
      </c>
      <c r="E4367">
        <v>0</v>
      </c>
      <c r="F4367">
        <v>0</v>
      </c>
      <c r="G4367" s="1">
        <f t="shared" si="346"/>
        <v>0</v>
      </c>
      <c r="H4367" s="57">
        <f t="shared" si="347"/>
        <v>1</v>
      </c>
      <c r="I4367" s="1">
        <f t="shared" si="348"/>
        <v>0</v>
      </c>
      <c r="J4367" s="4">
        <f t="shared" si="349"/>
        <v>0</v>
      </c>
      <c r="K4367" s="19">
        <f t="shared" si="350"/>
        <v>0</v>
      </c>
    </row>
    <row r="4368" spans="2:11" x14ac:dyDescent="0.35">
      <c r="B4368" t="s">
        <v>768</v>
      </c>
      <c r="C4368" t="s">
        <v>428</v>
      </c>
      <c r="D4368" t="s">
        <v>175</v>
      </c>
      <c r="E4368">
        <v>1056.7154879981799</v>
      </c>
      <c r="F4368">
        <v>116.23870367979978</v>
      </c>
      <c r="G4368" s="1">
        <f t="shared" si="346"/>
        <v>116.23864277750279</v>
      </c>
      <c r="H4368" s="57">
        <f t="shared" si="347"/>
        <v>1</v>
      </c>
      <c r="I4368" s="1">
        <f t="shared" si="348"/>
        <v>116</v>
      </c>
      <c r="J4368" s="4">
        <f t="shared" si="349"/>
        <v>2.4423883477406271E-2</v>
      </c>
      <c r="K4368" s="19">
        <f t="shared" si="350"/>
        <v>1245.0807319112168</v>
      </c>
    </row>
    <row r="4369" spans="2:11" x14ac:dyDescent="0.35">
      <c r="B4369" t="s">
        <v>768</v>
      </c>
      <c r="C4369" t="s">
        <v>428</v>
      </c>
      <c r="D4369" t="s">
        <v>76</v>
      </c>
      <c r="E4369">
        <v>62844.09538487767</v>
      </c>
      <c r="F4369">
        <v>6912.8504923365444</v>
      </c>
      <c r="G4369" s="1">
        <f t="shared" si="346"/>
        <v>6912.8468704063234</v>
      </c>
      <c r="H4369" s="57">
        <f t="shared" si="347"/>
        <v>1</v>
      </c>
      <c r="I4369" s="1">
        <f t="shared" si="348"/>
        <v>6913</v>
      </c>
      <c r="J4369" s="4">
        <f t="shared" si="349"/>
        <v>1.455537124821634</v>
      </c>
      <c r="K4369" s="19">
        <f t="shared" si="350"/>
        <v>74200.371549157251</v>
      </c>
    </row>
    <row r="4370" spans="2:11" x14ac:dyDescent="0.35">
      <c r="B4370" t="s">
        <v>768</v>
      </c>
      <c r="C4370" t="s">
        <v>428</v>
      </c>
      <c r="D4370" t="s">
        <v>416</v>
      </c>
      <c r="E4370">
        <v>868.84697141433071</v>
      </c>
      <c r="F4370">
        <v>95.573166855576403</v>
      </c>
      <c r="G4370" s="1">
        <f t="shared" si="346"/>
        <v>95.573116780814658</v>
      </c>
      <c r="H4370" s="57">
        <f t="shared" si="347"/>
        <v>1</v>
      </c>
      <c r="I4370" s="1">
        <f t="shared" si="348"/>
        <v>96</v>
      </c>
      <c r="J4370" s="4">
        <f t="shared" si="349"/>
        <v>2.0212869084750017E-2</v>
      </c>
      <c r="K4370" s="19">
        <f t="shared" si="350"/>
        <v>1030.4116402023865</v>
      </c>
    </row>
    <row r="4371" spans="2:11" x14ac:dyDescent="0.35">
      <c r="B4371" t="s">
        <v>768</v>
      </c>
      <c r="C4371" t="s">
        <v>428</v>
      </c>
      <c r="D4371" t="s">
        <v>415</v>
      </c>
      <c r="E4371">
        <v>5837.0252781109066</v>
      </c>
      <c r="F4371">
        <v>642.07278059219959</v>
      </c>
      <c r="G4371" s="1">
        <f t="shared" si="346"/>
        <v>642.07244418353412</v>
      </c>
      <c r="H4371" s="57">
        <f t="shared" si="347"/>
        <v>1</v>
      </c>
      <c r="I4371" s="1">
        <f t="shared" si="348"/>
        <v>642</v>
      </c>
      <c r="J4371" s="4">
        <f t="shared" si="349"/>
        <v>0.13517356200426575</v>
      </c>
      <c r="K4371" s="19">
        <f t="shared" si="350"/>
        <v>6890.8778438534591</v>
      </c>
    </row>
    <row r="4372" spans="2:11" x14ac:dyDescent="0.35">
      <c r="B4372" t="s">
        <v>768</v>
      </c>
      <c r="C4372" t="s">
        <v>428</v>
      </c>
      <c r="D4372" t="s">
        <v>160</v>
      </c>
      <c r="E4372">
        <v>0</v>
      </c>
      <c r="F4372">
        <v>0</v>
      </c>
      <c r="G4372" s="1">
        <f t="shared" si="346"/>
        <v>0</v>
      </c>
      <c r="H4372" s="57">
        <f t="shared" si="347"/>
        <v>1</v>
      </c>
      <c r="I4372" s="1">
        <f t="shared" si="348"/>
        <v>0</v>
      </c>
      <c r="J4372" s="4">
        <f t="shared" si="349"/>
        <v>0</v>
      </c>
      <c r="K4372" s="19">
        <f t="shared" si="350"/>
        <v>0</v>
      </c>
    </row>
    <row r="4373" spans="2:11" x14ac:dyDescent="0.35">
      <c r="B4373" t="s">
        <v>768</v>
      </c>
      <c r="C4373" t="s">
        <v>428</v>
      </c>
      <c r="D4373" t="s">
        <v>285</v>
      </c>
      <c r="E4373">
        <v>5404.960000793636</v>
      </c>
      <c r="F4373">
        <v>594.54560008730004</v>
      </c>
      <c r="G4373" s="1">
        <f t="shared" si="346"/>
        <v>594.54528858010349</v>
      </c>
      <c r="H4373" s="57">
        <f t="shared" si="347"/>
        <v>1</v>
      </c>
      <c r="I4373" s="1">
        <f t="shared" si="348"/>
        <v>595</v>
      </c>
      <c r="J4373" s="4">
        <f t="shared" si="349"/>
        <v>0.12527767818152355</v>
      </c>
      <c r="K4373" s="19">
        <f t="shared" si="350"/>
        <v>6386.4054783377078</v>
      </c>
    </row>
    <row r="4374" spans="2:11" x14ac:dyDescent="0.35">
      <c r="B4374" t="s">
        <v>768</v>
      </c>
      <c r="C4374" t="s">
        <v>428</v>
      </c>
      <c r="D4374" t="s">
        <v>418</v>
      </c>
      <c r="E4374">
        <v>1976.3288200223783</v>
      </c>
      <c r="F4374">
        <v>217.39617020246155</v>
      </c>
      <c r="G4374" s="1">
        <f t="shared" si="346"/>
        <v>217.39605629955568</v>
      </c>
      <c r="H4374" s="57">
        <f t="shared" si="347"/>
        <v>1</v>
      </c>
      <c r="I4374" s="1">
        <f t="shared" si="348"/>
        <v>217</v>
      </c>
      <c r="J4374" s="4">
        <f t="shared" si="349"/>
        <v>4.5689506160320352E-2</v>
      </c>
      <c r="K4374" s="19">
        <f t="shared" si="350"/>
        <v>2329.159645040811</v>
      </c>
    </row>
    <row r="4375" spans="2:11" x14ac:dyDescent="0.35">
      <c r="B4375" t="s">
        <v>768</v>
      </c>
      <c r="C4375" t="s">
        <v>428</v>
      </c>
      <c r="D4375" t="s">
        <v>47</v>
      </c>
      <c r="E4375">
        <v>3952.6534893957078</v>
      </c>
      <c r="F4375">
        <v>434.79188383352789</v>
      </c>
      <c r="G4375" s="1">
        <f t="shared" si="346"/>
        <v>434.79165602795536</v>
      </c>
      <c r="H4375" s="57">
        <f t="shared" si="347"/>
        <v>1</v>
      </c>
      <c r="I4375" s="1">
        <f t="shared" si="348"/>
        <v>435</v>
      </c>
      <c r="J4375" s="4">
        <f t="shared" si="349"/>
        <v>9.1589563040273506E-2</v>
      </c>
      <c r="K4375" s="19">
        <f t="shared" si="350"/>
        <v>4669.0527446670631</v>
      </c>
    </row>
    <row r="4376" spans="2:11" x14ac:dyDescent="0.35">
      <c r="B4376" t="s">
        <v>768</v>
      </c>
      <c r="C4376" t="s">
        <v>428</v>
      </c>
      <c r="D4376" t="s">
        <v>417</v>
      </c>
      <c r="E4376">
        <v>416.35230729221655</v>
      </c>
      <c r="F4376">
        <v>45.798753802143835</v>
      </c>
      <c r="G4376" s="1">
        <f t="shared" si="346"/>
        <v>45.798729806269677</v>
      </c>
      <c r="H4376" s="57">
        <f t="shared" si="347"/>
        <v>1</v>
      </c>
      <c r="I4376" s="1">
        <f t="shared" si="348"/>
        <v>46</v>
      </c>
      <c r="J4376" s="4">
        <f t="shared" si="349"/>
        <v>9.685333103109383E-3</v>
      </c>
      <c r="K4376" s="19">
        <f t="shared" si="350"/>
        <v>493.73891093031011</v>
      </c>
    </row>
    <row r="4377" spans="2:11" x14ac:dyDescent="0.35">
      <c r="B4377" t="s">
        <v>768</v>
      </c>
      <c r="C4377" t="s">
        <v>428</v>
      </c>
      <c r="D4377" t="s">
        <v>427</v>
      </c>
      <c r="E4377">
        <v>0</v>
      </c>
      <c r="F4377">
        <v>0</v>
      </c>
      <c r="G4377" s="1">
        <f t="shared" si="346"/>
        <v>0</v>
      </c>
      <c r="H4377" s="57">
        <f t="shared" si="347"/>
        <v>1</v>
      </c>
      <c r="I4377" s="1">
        <f t="shared" si="348"/>
        <v>0</v>
      </c>
      <c r="J4377" s="4">
        <f t="shared" si="349"/>
        <v>0</v>
      </c>
      <c r="K4377" s="19">
        <f t="shared" si="350"/>
        <v>0</v>
      </c>
    </row>
    <row r="4378" spans="2:11" x14ac:dyDescent="0.35">
      <c r="B4378" t="s">
        <v>768</v>
      </c>
      <c r="C4378" t="s">
        <v>428</v>
      </c>
      <c r="D4378" t="s">
        <v>419</v>
      </c>
      <c r="E4378">
        <v>1248.6446037527512</v>
      </c>
      <c r="F4378">
        <v>137.35090641280263</v>
      </c>
      <c r="G4378" s="1">
        <f t="shared" si="346"/>
        <v>137.35083444894352</v>
      </c>
      <c r="H4378" s="57">
        <f t="shared" si="347"/>
        <v>1</v>
      </c>
      <c r="I4378" s="1">
        <f t="shared" si="348"/>
        <v>137</v>
      </c>
      <c r="J4378" s="4">
        <f t="shared" si="349"/>
        <v>2.8845448589695337E-2</v>
      </c>
      <c r="K4378" s="19">
        <f t="shared" si="350"/>
        <v>1470.4832782054889</v>
      </c>
    </row>
    <row r="4379" spans="2:11" x14ac:dyDescent="0.35">
      <c r="B4379" t="s">
        <v>768</v>
      </c>
      <c r="C4379" t="s">
        <v>428</v>
      </c>
      <c r="D4379" t="s">
        <v>420</v>
      </c>
      <c r="E4379">
        <v>208.38424757913742</v>
      </c>
      <c r="F4379">
        <v>22.922267233705114</v>
      </c>
      <c r="G4379" s="1">
        <f t="shared" si="346"/>
        <v>22.922255223774837</v>
      </c>
      <c r="H4379" s="57">
        <f t="shared" si="347"/>
        <v>1</v>
      </c>
      <c r="I4379" s="1">
        <f t="shared" si="348"/>
        <v>23</v>
      </c>
      <c r="J4379" s="4">
        <f t="shared" si="349"/>
        <v>4.8426665515546915E-3</v>
      </c>
      <c r="K4379" s="19">
        <f t="shared" si="350"/>
        <v>246.86945546515506</v>
      </c>
    </row>
    <row r="4380" spans="2:11" x14ac:dyDescent="0.35">
      <c r="B4380" t="s">
        <v>768</v>
      </c>
      <c r="C4380" t="s">
        <v>428</v>
      </c>
      <c r="D4380" t="s">
        <v>425</v>
      </c>
      <c r="E4380">
        <v>0</v>
      </c>
      <c r="F4380">
        <v>0</v>
      </c>
      <c r="G4380" s="1">
        <f t="shared" si="346"/>
        <v>0</v>
      </c>
      <c r="H4380" s="57">
        <f t="shared" si="347"/>
        <v>1</v>
      </c>
      <c r="I4380" s="1">
        <f t="shared" si="348"/>
        <v>0</v>
      </c>
      <c r="J4380" s="4">
        <f t="shared" si="349"/>
        <v>0</v>
      </c>
      <c r="K4380" s="19">
        <f t="shared" si="350"/>
        <v>0</v>
      </c>
    </row>
    <row r="4381" spans="2:11" x14ac:dyDescent="0.35">
      <c r="B4381" t="s">
        <v>768</v>
      </c>
      <c r="C4381" t="s">
        <v>428</v>
      </c>
      <c r="D4381" t="s">
        <v>175</v>
      </c>
      <c r="E4381">
        <v>0</v>
      </c>
      <c r="F4381">
        <v>0</v>
      </c>
      <c r="G4381" s="1">
        <f t="shared" si="346"/>
        <v>0</v>
      </c>
      <c r="H4381" s="57">
        <f t="shared" si="347"/>
        <v>1</v>
      </c>
      <c r="I4381" s="1">
        <f t="shared" si="348"/>
        <v>0</v>
      </c>
      <c r="J4381" s="4">
        <f t="shared" si="349"/>
        <v>0</v>
      </c>
      <c r="K4381" s="19">
        <f t="shared" si="350"/>
        <v>0</v>
      </c>
    </row>
    <row r="4382" spans="2:11" x14ac:dyDescent="0.35">
      <c r="B4382" t="s">
        <v>768</v>
      </c>
      <c r="C4382" t="s">
        <v>428</v>
      </c>
      <c r="D4382" t="s">
        <v>76</v>
      </c>
      <c r="E4382">
        <v>0</v>
      </c>
      <c r="F4382">
        <v>0</v>
      </c>
      <c r="G4382" s="1">
        <f t="shared" si="346"/>
        <v>0</v>
      </c>
      <c r="H4382" s="57">
        <f t="shared" si="347"/>
        <v>1</v>
      </c>
      <c r="I4382" s="1">
        <f t="shared" si="348"/>
        <v>0</v>
      </c>
      <c r="J4382" s="4">
        <f t="shared" si="349"/>
        <v>0</v>
      </c>
      <c r="K4382" s="19">
        <f t="shared" si="350"/>
        <v>0</v>
      </c>
    </row>
    <row r="4383" spans="2:11" x14ac:dyDescent="0.35">
      <c r="B4383" t="s">
        <v>768</v>
      </c>
      <c r="C4383" t="s">
        <v>428</v>
      </c>
      <c r="D4383" t="s">
        <v>416</v>
      </c>
      <c r="E4383">
        <v>0</v>
      </c>
      <c r="F4383">
        <v>0</v>
      </c>
      <c r="G4383" s="1">
        <f t="shared" si="346"/>
        <v>0</v>
      </c>
      <c r="H4383" s="57">
        <f t="shared" si="347"/>
        <v>1</v>
      </c>
      <c r="I4383" s="1">
        <f t="shared" si="348"/>
        <v>0</v>
      </c>
      <c r="J4383" s="4">
        <f t="shared" si="349"/>
        <v>0</v>
      </c>
      <c r="K4383" s="19">
        <f t="shared" si="350"/>
        <v>0</v>
      </c>
    </row>
    <row r="4384" spans="2:11" x14ac:dyDescent="0.35">
      <c r="B4384" t="s">
        <v>768</v>
      </c>
      <c r="C4384" t="s">
        <v>428</v>
      </c>
      <c r="D4384" t="s">
        <v>459</v>
      </c>
      <c r="E4384">
        <v>61500.758640367239</v>
      </c>
      <c r="F4384">
        <v>6765.0834504403956</v>
      </c>
      <c r="G4384" s="1">
        <f t="shared" si="346"/>
        <v>6765.0799059314804</v>
      </c>
      <c r="H4384" s="57">
        <f t="shared" si="347"/>
        <v>1</v>
      </c>
      <c r="I4384" s="1">
        <f t="shared" si="348"/>
        <v>6765</v>
      </c>
      <c r="J4384" s="4">
        <f t="shared" si="349"/>
        <v>1.4243756183159777</v>
      </c>
      <c r="K4384" s="19">
        <f t="shared" si="350"/>
        <v>72611.820270511918</v>
      </c>
    </row>
    <row r="4385" spans="2:11" x14ac:dyDescent="0.35">
      <c r="B4385" t="s">
        <v>768</v>
      </c>
      <c r="C4385" t="s">
        <v>428</v>
      </c>
      <c r="D4385" t="s">
        <v>191</v>
      </c>
      <c r="E4385">
        <v>7321.2578932811848</v>
      </c>
      <c r="F4385">
        <v>805.33836826093034</v>
      </c>
      <c r="G4385" s="1">
        <f t="shared" si="346"/>
        <v>805.33794631062517</v>
      </c>
      <c r="H4385" s="57">
        <f t="shared" si="347"/>
        <v>1</v>
      </c>
      <c r="I4385" s="1">
        <f t="shared" si="348"/>
        <v>805</v>
      </c>
      <c r="J4385" s="4">
        <f t="shared" si="349"/>
        <v>0.16949332930441419</v>
      </c>
      <c r="K4385" s="19">
        <f t="shared" si="350"/>
        <v>8640.4309412804269</v>
      </c>
    </row>
    <row r="4386" spans="2:11" x14ac:dyDescent="0.35">
      <c r="B4386" t="s">
        <v>768</v>
      </c>
      <c r="C4386" t="s">
        <v>428</v>
      </c>
      <c r="D4386" t="s">
        <v>418</v>
      </c>
      <c r="E4386">
        <v>0</v>
      </c>
      <c r="F4386">
        <v>0</v>
      </c>
      <c r="G4386" s="1">
        <f t="shared" si="346"/>
        <v>0</v>
      </c>
      <c r="H4386" s="57">
        <f t="shared" si="347"/>
        <v>1</v>
      </c>
      <c r="I4386" s="1">
        <f t="shared" si="348"/>
        <v>0</v>
      </c>
      <c r="J4386" s="4">
        <f t="shared" si="349"/>
        <v>0</v>
      </c>
      <c r="K4386" s="19">
        <f t="shared" si="350"/>
        <v>0</v>
      </c>
    </row>
    <row r="4387" spans="2:11" x14ac:dyDescent="0.35">
      <c r="B4387" t="s">
        <v>768</v>
      </c>
      <c r="C4387" t="s">
        <v>428</v>
      </c>
      <c r="D4387" t="s">
        <v>415</v>
      </c>
      <c r="E4387">
        <v>0</v>
      </c>
      <c r="F4387">
        <v>0</v>
      </c>
      <c r="G4387" s="1">
        <f t="shared" si="346"/>
        <v>0</v>
      </c>
      <c r="H4387" s="57">
        <f t="shared" si="347"/>
        <v>1</v>
      </c>
      <c r="I4387" s="1">
        <f t="shared" si="348"/>
        <v>0</v>
      </c>
      <c r="J4387" s="4">
        <f t="shared" si="349"/>
        <v>0</v>
      </c>
      <c r="K4387" s="19">
        <f t="shared" si="350"/>
        <v>0</v>
      </c>
    </row>
    <row r="4388" spans="2:11" x14ac:dyDescent="0.35">
      <c r="B4388" t="s">
        <v>768</v>
      </c>
      <c r="C4388" t="s">
        <v>429</v>
      </c>
      <c r="D4388" t="s">
        <v>191</v>
      </c>
      <c r="E4388">
        <v>1591.7442977851533</v>
      </c>
      <c r="F4388">
        <v>175.09187275636685</v>
      </c>
      <c r="G4388" s="1">
        <f t="shared" si="346"/>
        <v>175.09178101844395</v>
      </c>
      <c r="H4388" s="57">
        <f t="shared" si="347"/>
        <v>1</v>
      </c>
      <c r="I4388" s="1">
        <f t="shared" si="348"/>
        <v>175</v>
      </c>
      <c r="J4388" s="4">
        <f t="shared" si="349"/>
        <v>3.684637593574222E-2</v>
      </c>
      <c r="K4388" s="19">
        <f t="shared" si="350"/>
        <v>1878.3545524522669</v>
      </c>
    </row>
    <row r="4389" spans="2:11" x14ac:dyDescent="0.35">
      <c r="B4389" t="s">
        <v>768</v>
      </c>
      <c r="C4389" t="s">
        <v>429</v>
      </c>
      <c r="D4389" t="s">
        <v>716</v>
      </c>
      <c r="E4389">
        <v>0</v>
      </c>
      <c r="F4389">
        <v>0</v>
      </c>
      <c r="G4389" s="1">
        <f t="shared" si="346"/>
        <v>0</v>
      </c>
      <c r="H4389" s="57">
        <f t="shared" si="347"/>
        <v>1</v>
      </c>
      <c r="I4389" s="1">
        <f t="shared" si="348"/>
        <v>0</v>
      </c>
      <c r="J4389" s="4">
        <f t="shared" si="349"/>
        <v>0</v>
      </c>
      <c r="K4389" s="19">
        <f t="shared" si="350"/>
        <v>0</v>
      </c>
    </row>
    <row r="4390" spans="2:11" x14ac:dyDescent="0.35">
      <c r="B4390" t="s">
        <v>768</v>
      </c>
      <c r="C4390" t="s">
        <v>429</v>
      </c>
      <c r="D4390" t="s">
        <v>76</v>
      </c>
      <c r="E4390">
        <v>11058.80268329213</v>
      </c>
      <c r="F4390">
        <v>1216.4682951621346</v>
      </c>
      <c r="G4390" s="1">
        <f t="shared" si="346"/>
        <v>1216.4676578037415</v>
      </c>
      <c r="H4390" s="57">
        <f t="shared" si="347"/>
        <v>1</v>
      </c>
      <c r="I4390" s="1">
        <f t="shared" si="348"/>
        <v>1216</v>
      </c>
      <c r="J4390" s="4">
        <f t="shared" si="349"/>
        <v>0.25602967507350022</v>
      </c>
      <c r="K4390" s="19">
        <f t="shared" si="350"/>
        <v>13051.880775896894</v>
      </c>
    </row>
    <row r="4391" spans="2:11" x14ac:dyDescent="0.35">
      <c r="B4391" t="s">
        <v>768</v>
      </c>
      <c r="C4391" t="s">
        <v>429</v>
      </c>
      <c r="D4391" t="s">
        <v>459</v>
      </c>
      <c r="E4391">
        <v>13371.416138658227</v>
      </c>
      <c r="F4391">
        <v>1470.8557752524048</v>
      </c>
      <c r="G4391" s="1">
        <f t="shared" si="346"/>
        <v>1470.8550046098183</v>
      </c>
      <c r="H4391" s="57">
        <f t="shared" si="347"/>
        <v>1</v>
      </c>
      <c r="I4391" s="1">
        <f t="shared" si="348"/>
        <v>1471</v>
      </c>
      <c r="J4391" s="4">
        <f t="shared" si="349"/>
        <v>0.30972010857986743</v>
      </c>
      <c r="K4391" s="19">
        <f t="shared" si="350"/>
        <v>15788.911695184481</v>
      </c>
    </row>
    <row r="4392" spans="2:11" x14ac:dyDescent="0.35">
      <c r="B4392" t="s">
        <v>768</v>
      </c>
      <c r="C4392" t="s">
        <v>429</v>
      </c>
      <c r="D4392" t="s">
        <v>416</v>
      </c>
      <c r="E4392">
        <v>181.70516329985227</v>
      </c>
      <c r="F4392">
        <v>19.98756796298375</v>
      </c>
      <c r="G4392" s="1">
        <f t="shared" si="346"/>
        <v>19.987557490664621</v>
      </c>
      <c r="H4392" s="57">
        <f t="shared" si="347"/>
        <v>1</v>
      </c>
      <c r="I4392" s="1">
        <f t="shared" si="348"/>
        <v>20</v>
      </c>
      <c r="J4392" s="4">
        <f t="shared" si="349"/>
        <v>4.2110143926562538E-3</v>
      </c>
      <c r="K4392" s="19">
        <f t="shared" si="350"/>
        <v>214.66909170883051</v>
      </c>
    </row>
    <row r="4393" spans="2:11" x14ac:dyDescent="0.35">
      <c r="B4393" t="s">
        <v>768</v>
      </c>
      <c r="C4393" t="s">
        <v>429</v>
      </c>
      <c r="D4393" t="s">
        <v>415</v>
      </c>
      <c r="E4393">
        <v>1030.940946789488</v>
      </c>
      <c r="F4393">
        <v>113.4035041468437</v>
      </c>
      <c r="G4393" s="1">
        <f t="shared" si="346"/>
        <v>113.4034447300258</v>
      </c>
      <c r="H4393" s="57">
        <f t="shared" si="347"/>
        <v>1</v>
      </c>
      <c r="I4393" s="1">
        <f t="shared" si="348"/>
        <v>113</v>
      </c>
      <c r="J4393" s="4">
        <f t="shared" si="349"/>
        <v>2.3792231318507832E-2</v>
      </c>
      <c r="K4393" s="19">
        <f t="shared" si="350"/>
        <v>1212.8803681548923</v>
      </c>
    </row>
    <row r="4394" spans="2:11" x14ac:dyDescent="0.35">
      <c r="B4394" t="s">
        <v>768</v>
      </c>
      <c r="C4394" t="s">
        <v>429</v>
      </c>
      <c r="D4394" t="s">
        <v>285</v>
      </c>
      <c r="E4394">
        <v>1152.4711091136387</v>
      </c>
      <c r="F4394">
        <v>126.77182200250026</v>
      </c>
      <c r="G4394" s="1">
        <f t="shared" si="346"/>
        <v>126.77175558146398</v>
      </c>
      <c r="H4394" s="57">
        <f t="shared" si="347"/>
        <v>1</v>
      </c>
      <c r="I4394" s="1">
        <f t="shared" si="348"/>
        <v>127</v>
      </c>
      <c r="J4394" s="4">
        <f t="shared" si="349"/>
        <v>2.6739941393367207E-2</v>
      </c>
      <c r="K4394" s="19">
        <f t="shared" si="350"/>
        <v>1363.1487323510735</v>
      </c>
    </row>
    <row r="4395" spans="2:11" x14ac:dyDescent="0.35">
      <c r="B4395" t="s">
        <v>768</v>
      </c>
      <c r="C4395" t="s">
        <v>429</v>
      </c>
      <c r="D4395" t="s">
        <v>175</v>
      </c>
      <c r="E4395">
        <v>228.99009449842853</v>
      </c>
      <c r="F4395">
        <v>25.188910394827143</v>
      </c>
      <c r="G4395" s="1">
        <f t="shared" si="346"/>
        <v>25.18889719730813</v>
      </c>
      <c r="H4395" s="57">
        <f t="shared" si="347"/>
        <v>1</v>
      </c>
      <c r="I4395" s="1">
        <f t="shared" si="348"/>
        <v>25</v>
      </c>
      <c r="J4395" s="4">
        <f t="shared" si="349"/>
        <v>5.2637679908203172E-3</v>
      </c>
      <c r="K4395" s="19">
        <f t="shared" si="350"/>
        <v>268.33636463603813</v>
      </c>
    </row>
    <row r="4396" spans="2:11" x14ac:dyDescent="0.35">
      <c r="B4396" t="s">
        <v>768</v>
      </c>
      <c r="C4396" t="s">
        <v>429</v>
      </c>
      <c r="D4396" t="s">
        <v>47</v>
      </c>
      <c r="E4396">
        <v>934.68148088664725</v>
      </c>
      <c r="F4396">
        <v>102.81496289753122</v>
      </c>
      <c r="G4396" s="1">
        <f t="shared" si="346"/>
        <v>102.81490902849097</v>
      </c>
      <c r="H4396" s="57">
        <f t="shared" si="347"/>
        <v>1</v>
      </c>
      <c r="I4396" s="1">
        <f t="shared" si="348"/>
        <v>103</v>
      </c>
      <c r="J4396" s="4">
        <f t="shared" si="349"/>
        <v>2.1686724122179705E-2</v>
      </c>
      <c r="K4396" s="19">
        <f t="shared" si="350"/>
        <v>1105.5458223004771</v>
      </c>
    </row>
    <row r="4397" spans="2:11" x14ac:dyDescent="0.35">
      <c r="B4397" t="s">
        <v>768</v>
      </c>
      <c r="C4397" t="s">
        <v>429</v>
      </c>
      <c r="D4397" t="s">
        <v>417</v>
      </c>
      <c r="E4397">
        <v>98.273597110360811</v>
      </c>
      <c r="F4397">
        <v>10.810095682139691</v>
      </c>
      <c r="G4397" s="1">
        <f t="shared" si="346"/>
        <v>10.810090018280436</v>
      </c>
      <c r="H4397" s="57">
        <f t="shared" si="347"/>
        <v>1</v>
      </c>
      <c r="I4397" s="1">
        <f t="shared" si="348"/>
        <v>11</v>
      </c>
      <c r="J4397" s="4">
        <f t="shared" si="349"/>
        <v>2.3160579159609393E-3</v>
      </c>
      <c r="K4397" s="19">
        <f t="shared" si="350"/>
        <v>118.06800043985676</v>
      </c>
    </row>
    <row r="4398" spans="2:11" x14ac:dyDescent="0.35">
      <c r="B4398" t="s">
        <v>768</v>
      </c>
      <c r="C4398" t="s">
        <v>429</v>
      </c>
      <c r="D4398" t="s">
        <v>419</v>
      </c>
      <c r="E4398">
        <v>295.25371466637034</v>
      </c>
      <c r="F4398">
        <v>32.477908613300741</v>
      </c>
      <c r="G4398" s="1">
        <f t="shared" si="346"/>
        <v>32.477891596772054</v>
      </c>
      <c r="H4398" s="57">
        <f t="shared" si="347"/>
        <v>1</v>
      </c>
      <c r="I4398" s="1">
        <f t="shared" si="348"/>
        <v>32</v>
      </c>
      <c r="J4398" s="4">
        <f t="shared" si="349"/>
        <v>6.7376230282500055E-3</v>
      </c>
      <c r="K4398" s="19">
        <f t="shared" si="350"/>
        <v>343.47054673412879</v>
      </c>
    </row>
    <row r="4399" spans="2:11" x14ac:dyDescent="0.35">
      <c r="B4399" t="s">
        <v>768</v>
      </c>
      <c r="C4399" t="s">
        <v>429</v>
      </c>
      <c r="D4399" t="s">
        <v>420</v>
      </c>
      <c r="E4399">
        <v>49.589400223890514</v>
      </c>
      <c r="F4399">
        <v>5.4548340246279565</v>
      </c>
      <c r="G4399" s="1">
        <f t="shared" si="346"/>
        <v>5.4548311666132738</v>
      </c>
      <c r="H4399" s="57">
        <f t="shared" si="347"/>
        <v>1</v>
      </c>
      <c r="I4399" s="1">
        <f t="shared" si="348"/>
        <v>5</v>
      </c>
      <c r="J4399" s="4">
        <f t="shared" si="349"/>
        <v>1.0527535981640634E-3</v>
      </c>
      <c r="K4399" s="19">
        <f t="shared" si="350"/>
        <v>53.667272927207627</v>
      </c>
    </row>
    <row r="4400" spans="2:11" x14ac:dyDescent="0.35">
      <c r="B4400" t="s">
        <v>768</v>
      </c>
      <c r="C4400" t="s">
        <v>429</v>
      </c>
      <c r="D4400" t="s">
        <v>76</v>
      </c>
      <c r="E4400">
        <v>0</v>
      </c>
      <c r="F4400">
        <v>0</v>
      </c>
      <c r="G4400" s="1">
        <f t="shared" ref="G4400:G4463" si="351">F4400*($G$3/$F$3)</f>
        <v>0</v>
      </c>
      <c r="H4400" s="57">
        <f t="shared" ref="H4400:H4463" si="352">+VLOOKUP(D4400,$P$8:$AF$357,17,0)</f>
        <v>1</v>
      </c>
      <c r="I4400" s="1">
        <f t="shared" ref="I4400:I4463" si="353">+ROUND(H4400*G4400,0)</f>
        <v>0</v>
      </c>
      <c r="J4400" s="4">
        <f t="shared" ref="J4400:J4463" si="354">$J$3*(I4400/$I$4)</f>
        <v>0</v>
      </c>
      <c r="K4400" s="19">
        <f t="shared" ref="K4400:K4463" si="355">$L$3*J4400</f>
        <v>0</v>
      </c>
    </row>
    <row r="4401" spans="2:11" x14ac:dyDescent="0.35">
      <c r="B4401" t="s">
        <v>768</v>
      </c>
      <c r="C4401" t="s">
        <v>429</v>
      </c>
      <c r="D4401" t="s">
        <v>76</v>
      </c>
      <c r="E4401">
        <v>0</v>
      </c>
      <c r="F4401">
        <v>0</v>
      </c>
      <c r="G4401" s="1">
        <f t="shared" si="351"/>
        <v>0</v>
      </c>
      <c r="H4401" s="57">
        <f t="shared" si="352"/>
        <v>1</v>
      </c>
      <c r="I4401" s="1">
        <f t="shared" si="353"/>
        <v>0</v>
      </c>
      <c r="J4401" s="4">
        <f t="shared" si="354"/>
        <v>0</v>
      </c>
      <c r="K4401" s="19">
        <f t="shared" si="355"/>
        <v>0</v>
      </c>
    </row>
    <row r="4402" spans="2:11" x14ac:dyDescent="0.35">
      <c r="B4402" t="s">
        <v>768</v>
      </c>
      <c r="C4402" t="s">
        <v>429</v>
      </c>
      <c r="D4402" t="s">
        <v>47</v>
      </c>
      <c r="E4402">
        <v>0</v>
      </c>
      <c r="F4402">
        <v>0</v>
      </c>
      <c r="G4402" s="1">
        <f t="shared" si="351"/>
        <v>0</v>
      </c>
      <c r="H4402" s="57">
        <f t="shared" si="352"/>
        <v>1</v>
      </c>
      <c r="I4402" s="1">
        <f t="shared" si="353"/>
        <v>0</v>
      </c>
      <c r="J4402" s="4">
        <f t="shared" si="354"/>
        <v>0</v>
      </c>
      <c r="K4402" s="19">
        <f t="shared" si="355"/>
        <v>0</v>
      </c>
    </row>
    <row r="4403" spans="2:11" x14ac:dyDescent="0.35">
      <c r="B4403" t="s">
        <v>768</v>
      </c>
      <c r="C4403" t="s">
        <v>429</v>
      </c>
      <c r="D4403" t="s">
        <v>47</v>
      </c>
      <c r="E4403">
        <v>0</v>
      </c>
      <c r="F4403">
        <v>0</v>
      </c>
      <c r="G4403" s="1">
        <f t="shared" si="351"/>
        <v>0</v>
      </c>
      <c r="H4403" s="57">
        <f t="shared" si="352"/>
        <v>1</v>
      </c>
      <c r="I4403" s="1">
        <f t="shared" si="353"/>
        <v>0</v>
      </c>
      <c r="J4403" s="4">
        <f t="shared" si="354"/>
        <v>0</v>
      </c>
      <c r="K4403" s="19">
        <f t="shared" si="355"/>
        <v>0</v>
      </c>
    </row>
    <row r="4404" spans="2:11" x14ac:dyDescent="0.35">
      <c r="B4404" t="s">
        <v>768</v>
      </c>
      <c r="C4404" t="s">
        <v>429</v>
      </c>
      <c r="D4404" t="s">
        <v>418</v>
      </c>
      <c r="E4404">
        <v>467.12427877567967</v>
      </c>
      <c r="F4404">
        <v>51.383670665324772</v>
      </c>
      <c r="G4404" s="1">
        <f t="shared" si="351"/>
        <v>51.383643743280111</v>
      </c>
      <c r="H4404" s="57">
        <f t="shared" si="352"/>
        <v>1</v>
      </c>
      <c r="I4404" s="1">
        <f t="shared" si="353"/>
        <v>51</v>
      </c>
      <c r="J4404" s="4">
        <f t="shared" si="354"/>
        <v>1.0738086701273446E-2</v>
      </c>
      <c r="K4404" s="19">
        <f t="shared" si="355"/>
        <v>547.4061838575177</v>
      </c>
    </row>
    <row r="4405" spans="2:11" x14ac:dyDescent="0.35">
      <c r="B4405" t="s">
        <v>768</v>
      </c>
      <c r="C4405" t="s">
        <v>429</v>
      </c>
      <c r="D4405" t="s">
        <v>191</v>
      </c>
      <c r="E4405">
        <v>0</v>
      </c>
      <c r="F4405">
        <v>0</v>
      </c>
      <c r="G4405" s="1">
        <f t="shared" si="351"/>
        <v>0</v>
      </c>
      <c r="H4405" s="57">
        <f t="shared" si="352"/>
        <v>1</v>
      </c>
      <c r="I4405" s="1">
        <f t="shared" si="353"/>
        <v>0</v>
      </c>
      <c r="J4405" s="4">
        <f t="shared" si="354"/>
        <v>0</v>
      </c>
      <c r="K4405" s="19">
        <f t="shared" si="355"/>
        <v>0</v>
      </c>
    </row>
    <row r="4406" spans="2:11" x14ac:dyDescent="0.35">
      <c r="B4406" t="s">
        <v>768</v>
      </c>
      <c r="C4406" t="s">
        <v>429</v>
      </c>
      <c r="D4406" t="s">
        <v>459</v>
      </c>
      <c r="E4406">
        <v>0</v>
      </c>
      <c r="F4406">
        <v>0</v>
      </c>
      <c r="G4406" s="1">
        <f t="shared" si="351"/>
        <v>0</v>
      </c>
      <c r="H4406" s="57">
        <f t="shared" si="352"/>
        <v>1</v>
      </c>
      <c r="I4406" s="1">
        <f t="shared" si="353"/>
        <v>0</v>
      </c>
      <c r="J4406" s="4">
        <f t="shared" si="354"/>
        <v>0</v>
      </c>
      <c r="K4406" s="19">
        <f t="shared" si="355"/>
        <v>0</v>
      </c>
    </row>
    <row r="4407" spans="2:11" x14ac:dyDescent="0.35">
      <c r="B4407" t="s">
        <v>768</v>
      </c>
      <c r="C4407" t="s">
        <v>429</v>
      </c>
      <c r="D4407" t="s">
        <v>175</v>
      </c>
      <c r="E4407">
        <v>0</v>
      </c>
      <c r="F4407">
        <v>0</v>
      </c>
      <c r="G4407" s="1">
        <f t="shared" si="351"/>
        <v>0</v>
      </c>
      <c r="H4407" s="57">
        <f t="shared" si="352"/>
        <v>1</v>
      </c>
      <c r="I4407" s="1">
        <f t="shared" si="353"/>
        <v>0</v>
      </c>
      <c r="J4407" s="4">
        <f t="shared" si="354"/>
        <v>0</v>
      </c>
      <c r="K4407" s="19">
        <f t="shared" si="355"/>
        <v>0</v>
      </c>
    </row>
    <row r="4408" spans="2:11" x14ac:dyDescent="0.35">
      <c r="B4408" t="s">
        <v>768</v>
      </c>
      <c r="C4408" t="s">
        <v>429</v>
      </c>
      <c r="D4408" t="s">
        <v>416</v>
      </c>
      <c r="E4408">
        <v>0</v>
      </c>
      <c r="F4408">
        <v>0</v>
      </c>
      <c r="G4408" s="1">
        <f t="shared" si="351"/>
        <v>0</v>
      </c>
      <c r="H4408" s="57">
        <f t="shared" si="352"/>
        <v>1</v>
      </c>
      <c r="I4408" s="1">
        <f t="shared" si="353"/>
        <v>0</v>
      </c>
      <c r="J4408" s="4">
        <f t="shared" si="354"/>
        <v>0</v>
      </c>
      <c r="K4408" s="19">
        <f t="shared" si="355"/>
        <v>0</v>
      </c>
    </row>
    <row r="4409" spans="2:11" x14ac:dyDescent="0.35">
      <c r="B4409" t="s">
        <v>768</v>
      </c>
      <c r="C4409" t="s">
        <v>430</v>
      </c>
      <c r="D4409" t="s">
        <v>191</v>
      </c>
      <c r="E4409">
        <v>648.95219292163188</v>
      </c>
      <c r="F4409">
        <v>71.3847412213795</v>
      </c>
      <c r="G4409" s="1">
        <f t="shared" si="351"/>
        <v>71.384703819941137</v>
      </c>
      <c r="H4409" s="57">
        <f t="shared" si="352"/>
        <v>1</v>
      </c>
      <c r="I4409" s="1">
        <f t="shared" si="353"/>
        <v>71</v>
      </c>
      <c r="J4409" s="4">
        <f t="shared" si="354"/>
        <v>1.4949101093929698E-2</v>
      </c>
      <c r="K4409" s="19">
        <f t="shared" si="355"/>
        <v>762.07527556634818</v>
      </c>
    </row>
    <row r="4410" spans="2:11" x14ac:dyDescent="0.35">
      <c r="B4410" t="s">
        <v>768</v>
      </c>
      <c r="C4410" t="s">
        <v>430</v>
      </c>
      <c r="D4410" t="s">
        <v>425</v>
      </c>
      <c r="E4410">
        <v>0</v>
      </c>
      <c r="F4410">
        <v>0</v>
      </c>
      <c r="G4410" s="1">
        <f t="shared" si="351"/>
        <v>0</v>
      </c>
      <c r="H4410" s="57">
        <f t="shared" si="352"/>
        <v>1</v>
      </c>
      <c r="I4410" s="1">
        <f t="shared" si="353"/>
        <v>0</v>
      </c>
      <c r="J4410" s="4">
        <f t="shared" si="354"/>
        <v>0</v>
      </c>
      <c r="K4410" s="19">
        <f t="shared" si="355"/>
        <v>0</v>
      </c>
    </row>
    <row r="4411" spans="2:11" x14ac:dyDescent="0.35">
      <c r="B4411" t="s">
        <v>768</v>
      </c>
      <c r="C4411" t="s">
        <v>430</v>
      </c>
      <c r="D4411" t="s">
        <v>426</v>
      </c>
      <c r="E4411">
        <v>0</v>
      </c>
      <c r="F4411">
        <v>0</v>
      </c>
      <c r="G4411" s="1">
        <f t="shared" si="351"/>
        <v>0</v>
      </c>
      <c r="H4411" s="57">
        <f t="shared" si="352"/>
        <v>1</v>
      </c>
      <c r="I4411" s="1">
        <f t="shared" si="353"/>
        <v>0</v>
      </c>
      <c r="J4411" s="4">
        <f t="shared" si="354"/>
        <v>0</v>
      </c>
      <c r="K4411" s="19">
        <f t="shared" si="355"/>
        <v>0</v>
      </c>
    </row>
    <row r="4412" spans="2:11" x14ac:dyDescent="0.35">
      <c r="B4412" t="s">
        <v>768</v>
      </c>
      <c r="C4412" t="s">
        <v>430</v>
      </c>
      <c r="D4412" t="s">
        <v>175</v>
      </c>
      <c r="E4412">
        <v>92.871711537629182</v>
      </c>
      <c r="F4412">
        <v>10.215888269139208</v>
      </c>
      <c r="G4412" s="1">
        <f t="shared" si="351"/>
        <v>10.215882916609958</v>
      </c>
      <c r="H4412" s="57">
        <f t="shared" si="352"/>
        <v>1</v>
      </c>
      <c r="I4412" s="1">
        <f t="shared" si="353"/>
        <v>10</v>
      </c>
      <c r="J4412" s="4">
        <f t="shared" si="354"/>
        <v>2.1055071963281269E-3</v>
      </c>
      <c r="K4412" s="19">
        <f t="shared" si="355"/>
        <v>107.33454585441525</v>
      </c>
    </row>
    <row r="4413" spans="2:11" x14ac:dyDescent="0.35">
      <c r="B4413" t="s">
        <v>768</v>
      </c>
      <c r="C4413" t="s">
        <v>430</v>
      </c>
      <c r="D4413" t="s">
        <v>76</v>
      </c>
      <c r="E4413">
        <v>4207.4351817611787</v>
      </c>
      <c r="F4413">
        <v>462.81786999372974</v>
      </c>
      <c r="G4413" s="1">
        <f t="shared" si="351"/>
        <v>462.81762750417607</v>
      </c>
      <c r="H4413" s="57">
        <f t="shared" si="352"/>
        <v>1</v>
      </c>
      <c r="I4413" s="1">
        <f t="shared" si="353"/>
        <v>463</v>
      </c>
      <c r="J4413" s="4">
        <f t="shared" si="354"/>
        <v>9.7484983189992269E-2</v>
      </c>
      <c r="K4413" s="19">
        <f t="shared" si="355"/>
        <v>4969.5894730594255</v>
      </c>
    </row>
    <row r="4414" spans="2:11" x14ac:dyDescent="0.35">
      <c r="B4414" t="s">
        <v>768</v>
      </c>
      <c r="C4414" t="s">
        <v>430</v>
      </c>
      <c r="D4414" t="s">
        <v>459</v>
      </c>
      <c r="E4414">
        <v>5451.1984205417084</v>
      </c>
      <c r="F4414">
        <v>599.63182625958791</v>
      </c>
      <c r="G4414" s="1">
        <f t="shared" si="351"/>
        <v>599.63151208750571</v>
      </c>
      <c r="H4414" s="57">
        <f t="shared" si="352"/>
        <v>1</v>
      </c>
      <c r="I4414" s="1">
        <f t="shared" si="353"/>
        <v>600</v>
      </c>
      <c r="J4414" s="4">
        <f t="shared" si="354"/>
        <v>0.12633043177968761</v>
      </c>
      <c r="K4414" s="19">
        <f t="shared" si="355"/>
        <v>6440.0727512649155</v>
      </c>
    </row>
    <row r="4415" spans="2:11" x14ac:dyDescent="0.35">
      <c r="B4415" t="s">
        <v>768</v>
      </c>
      <c r="C4415" t="s">
        <v>430</v>
      </c>
      <c r="D4415" t="s">
        <v>416</v>
      </c>
      <c r="E4415">
        <v>71.425160974675535</v>
      </c>
      <c r="F4415">
        <v>7.8567677072143098</v>
      </c>
      <c r="G4415" s="1">
        <f t="shared" si="351"/>
        <v>7.8567635907265547</v>
      </c>
      <c r="H4415" s="57">
        <f t="shared" si="352"/>
        <v>1</v>
      </c>
      <c r="I4415" s="1">
        <f t="shared" si="353"/>
        <v>8</v>
      </c>
      <c r="J4415" s="4">
        <f t="shared" si="354"/>
        <v>1.6844057570625014E-3</v>
      </c>
      <c r="K4415" s="19">
        <f t="shared" si="355"/>
        <v>85.867636683532197</v>
      </c>
    </row>
    <row r="4416" spans="2:11" x14ac:dyDescent="0.35">
      <c r="B4416" t="s">
        <v>768</v>
      </c>
      <c r="C4416" t="s">
        <v>430</v>
      </c>
      <c r="D4416" t="s">
        <v>415</v>
      </c>
      <c r="E4416">
        <v>385.64942087636837</v>
      </c>
      <c r="F4416">
        <v>42.421436296400529</v>
      </c>
      <c r="G4416" s="1">
        <f t="shared" si="351"/>
        <v>42.421414070043639</v>
      </c>
      <c r="H4416" s="57">
        <f t="shared" si="352"/>
        <v>1</v>
      </c>
      <c r="I4416" s="1">
        <f t="shared" si="353"/>
        <v>42</v>
      </c>
      <c r="J4416" s="4">
        <f t="shared" si="354"/>
        <v>8.8431302245781333E-3</v>
      </c>
      <c r="K4416" s="19">
        <f t="shared" si="355"/>
        <v>450.80509258854408</v>
      </c>
    </row>
    <row r="4417" spans="2:11" x14ac:dyDescent="0.35">
      <c r="B4417" t="s">
        <v>768</v>
      </c>
      <c r="C4417" t="s">
        <v>430</v>
      </c>
      <c r="D4417" t="s">
        <v>160</v>
      </c>
      <c r="E4417">
        <v>0</v>
      </c>
      <c r="F4417">
        <v>0</v>
      </c>
      <c r="G4417" s="1">
        <f t="shared" si="351"/>
        <v>0</v>
      </c>
      <c r="H4417" s="57">
        <f t="shared" si="352"/>
        <v>1</v>
      </c>
      <c r="I4417" s="1">
        <f t="shared" si="353"/>
        <v>0</v>
      </c>
      <c r="J4417" s="4">
        <f t="shared" si="354"/>
        <v>0</v>
      </c>
      <c r="K4417" s="19">
        <f t="shared" si="355"/>
        <v>0</v>
      </c>
    </row>
    <row r="4418" spans="2:11" x14ac:dyDescent="0.35">
      <c r="B4418" t="s">
        <v>768</v>
      </c>
      <c r="C4418" t="s">
        <v>430</v>
      </c>
      <c r="D4418" t="s">
        <v>285</v>
      </c>
      <c r="E4418">
        <v>465.30766889123629</v>
      </c>
      <c r="F4418">
        <v>51.18384357803599</v>
      </c>
      <c r="G4418" s="1">
        <f t="shared" si="351"/>
        <v>51.183816760689062</v>
      </c>
      <c r="H4418" s="57">
        <f t="shared" si="352"/>
        <v>1</v>
      </c>
      <c r="I4418" s="1">
        <f t="shared" si="353"/>
        <v>51</v>
      </c>
      <c r="J4418" s="4">
        <f t="shared" si="354"/>
        <v>1.0738086701273446E-2</v>
      </c>
      <c r="K4418" s="19">
        <f t="shared" si="355"/>
        <v>547.4061838575177</v>
      </c>
    </row>
    <row r="4419" spans="2:11" x14ac:dyDescent="0.35">
      <c r="B4419" t="s">
        <v>768</v>
      </c>
      <c r="C4419" t="s">
        <v>430</v>
      </c>
      <c r="D4419" t="s">
        <v>418</v>
      </c>
      <c r="E4419">
        <v>193.61043927213871</v>
      </c>
      <c r="F4419">
        <v>21.29714831993526</v>
      </c>
      <c r="G4419" s="1">
        <f t="shared" si="351"/>
        <v>21.297137161472449</v>
      </c>
      <c r="H4419" s="57">
        <f t="shared" si="352"/>
        <v>1</v>
      </c>
      <c r="I4419" s="1">
        <f t="shared" si="353"/>
        <v>21</v>
      </c>
      <c r="J4419" s="4">
        <f t="shared" si="354"/>
        <v>4.4215651122890666E-3</v>
      </c>
      <c r="K4419" s="19">
        <f t="shared" si="355"/>
        <v>225.40254629427204</v>
      </c>
    </row>
    <row r="4420" spans="2:11" x14ac:dyDescent="0.35">
      <c r="B4420" t="s">
        <v>768</v>
      </c>
      <c r="C4420" t="s">
        <v>430</v>
      </c>
      <c r="D4420" t="s">
        <v>47</v>
      </c>
      <c r="E4420">
        <v>387.22087854427741</v>
      </c>
      <c r="F4420">
        <v>42.594296639870521</v>
      </c>
      <c r="G4420" s="1">
        <f t="shared" si="351"/>
        <v>42.594274322944898</v>
      </c>
      <c r="H4420" s="57">
        <f t="shared" si="352"/>
        <v>1</v>
      </c>
      <c r="I4420" s="1">
        <f t="shared" si="353"/>
        <v>43</v>
      </c>
      <c r="J4420" s="4">
        <f t="shared" si="354"/>
        <v>9.0536809442109453E-3</v>
      </c>
      <c r="K4420" s="19">
        <f t="shared" si="355"/>
        <v>461.53854717398559</v>
      </c>
    </row>
    <row r="4421" spans="2:11" x14ac:dyDescent="0.35">
      <c r="B4421" t="s">
        <v>768</v>
      </c>
      <c r="C4421" t="s">
        <v>430</v>
      </c>
      <c r="D4421" t="s">
        <v>417</v>
      </c>
      <c r="E4421">
        <v>40.760092478344987</v>
      </c>
      <c r="F4421">
        <v>4.4836101726179498</v>
      </c>
      <c r="G4421" s="1">
        <f t="shared" si="351"/>
        <v>4.4836078234678842</v>
      </c>
      <c r="H4421" s="57">
        <f t="shared" si="352"/>
        <v>1</v>
      </c>
      <c r="I4421" s="1">
        <f t="shared" si="353"/>
        <v>4</v>
      </c>
      <c r="J4421" s="4">
        <f t="shared" si="354"/>
        <v>8.4220287853125069E-4</v>
      </c>
      <c r="K4421" s="19">
        <f t="shared" si="355"/>
        <v>42.933818341766099</v>
      </c>
    </row>
    <row r="4422" spans="2:11" x14ac:dyDescent="0.35">
      <c r="B4422" t="s">
        <v>768</v>
      </c>
      <c r="C4422" t="s">
        <v>430</v>
      </c>
      <c r="D4422" t="s">
        <v>427</v>
      </c>
      <c r="E4422">
        <v>0</v>
      </c>
      <c r="F4422">
        <v>0</v>
      </c>
      <c r="G4422" s="1">
        <f t="shared" si="351"/>
        <v>0</v>
      </c>
      <c r="H4422" s="57">
        <f t="shared" si="352"/>
        <v>1</v>
      </c>
      <c r="I4422" s="1">
        <f t="shared" si="353"/>
        <v>0</v>
      </c>
      <c r="J4422" s="4">
        <f t="shared" si="354"/>
        <v>0</v>
      </c>
      <c r="K4422" s="19">
        <f t="shared" si="355"/>
        <v>0</v>
      </c>
    </row>
    <row r="4423" spans="2:11" x14ac:dyDescent="0.35">
      <c r="B4423" t="s">
        <v>768</v>
      </c>
      <c r="C4423" t="s">
        <v>430</v>
      </c>
      <c r="D4423" t="s">
        <v>419</v>
      </c>
      <c r="E4423">
        <v>122.28027743503496</v>
      </c>
      <c r="F4423">
        <v>13.450830517853845</v>
      </c>
      <c r="G4423" s="1">
        <f t="shared" si="351"/>
        <v>13.450823470403648</v>
      </c>
      <c r="H4423" s="57">
        <f t="shared" si="352"/>
        <v>1</v>
      </c>
      <c r="I4423" s="1">
        <f t="shared" si="353"/>
        <v>13</v>
      </c>
      <c r="J4423" s="4">
        <f t="shared" si="354"/>
        <v>2.7371593552265646E-3</v>
      </c>
      <c r="K4423" s="19">
        <f t="shared" si="355"/>
        <v>139.53490961073982</v>
      </c>
    </row>
    <row r="4424" spans="2:11" x14ac:dyDescent="0.35">
      <c r="B4424" t="s">
        <v>768</v>
      </c>
      <c r="C4424" t="s">
        <v>430</v>
      </c>
      <c r="D4424" t="s">
        <v>420</v>
      </c>
      <c r="E4424">
        <v>20.380046239172493</v>
      </c>
      <c r="F4424">
        <v>2.2418050863089749</v>
      </c>
      <c r="G4424" s="1">
        <f t="shared" si="351"/>
        <v>2.2418039117339421</v>
      </c>
      <c r="H4424" s="57">
        <f t="shared" si="352"/>
        <v>1</v>
      </c>
      <c r="I4424" s="1">
        <f t="shared" si="353"/>
        <v>2</v>
      </c>
      <c r="J4424" s="4">
        <f t="shared" si="354"/>
        <v>4.2110143926562534E-4</v>
      </c>
      <c r="K4424" s="19">
        <f t="shared" si="355"/>
        <v>21.466909170883049</v>
      </c>
    </row>
    <row r="4425" spans="2:11" x14ac:dyDescent="0.35">
      <c r="B4425" t="s">
        <v>768</v>
      </c>
      <c r="C4425" t="s">
        <v>430</v>
      </c>
      <c r="D4425" t="s">
        <v>76</v>
      </c>
      <c r="E4425">
        <v>0</v>
      </c>
      <c r="F4425">
        <v>0</v>
      </c>
      <c r="G4425" s="1">
        <f t="shared" si="351"/>
        <v>0</v>
      </c>
      <c r="H4425" s="57">
        <f t="shared" si="352"/>
        <v>1</v>
      </c>
      <c r="I4425" s="1">
        <f t="shared" si="353"/>
        <v>0</v>
      </c>
      <c r="J4425" s="4">
        <f t="shared" si="354"/>
        <v>0</v>
      </c>
      <c r="K4425" s="19">
        <f t="shared" si="355"/>
        <v>0</v>
      </c>
    </row>
    <row r="4426" spans="2:11" x14ac:dyDescent="0.35">
      <c r="B4426" t="s">
        <v>768</v>
      </c>
      <c r="C4426" t="s">
        <v>430</v>
      </c>
      <c r="D4426" t="s">
        <v>76</v>
      </c>
      <c r="E4426">
        <v>0</v>
      </c>
      <c r="F4426">
        <v>0</v>
      </c>
      <c r="G4426" s="1">
        <f t="shared" si="351"/>
        <v>0</v>
      </c>
      <c r="H4426" s="57">
        <f t="shared" si="352"/>
        <v>1</v>
      </c>
      <c r="I4426" s="1">
        <f t="shared" si="353"/>
        <v>0</v>
      </c>
      <c r="J4426" s="4">
        <f t="shared" si="354"/>
        <v>0</v>
      </c>
      <c r="K4426" s="19">
        <f t="shared" si="355"/>
        <v>0</v>
      </c>
    </row>
    <row r="4427" spans="2:11" x14ac:dyDescent="0.35">
      <c r="B4427" t="s">
        <v>768</v>
      </c>
      <c r="C4427" t="s">
        <v>430</v>
      </c>
      <c r="D4427" t="s">
        <v>47</v>
      </c>
      <c r="E4427">
        <v>0</v>
      </c>
      <c r="F4427">
        <v>0</v>
      </c>
      <c r="G4427" s="1">
        <f t="shared" si="351"/>
        <v>0</v>
      </c>
      <c r="H4427" s="57">
        <f t="shared" si="352"/>
        <v>1</v>
      </c>
      <c r="I4427" s="1">
        <f t="shared" si="353"/>
        <v>0</v>
      </c>
      <c r="J4427" s="4">
        <f t="shared" si="354"/>
        <v>0</v>
      </c>
      <c r="K4427" s="19">
        <f t="shared" si="355"/>
        <v>0</v>
      </c>
    </row>
    <row r="4428" spans="2:11" x14ac:dyDescent="0.35">
      <c r="B4428" t="s">
        <v>768</v>
      </c>
      <c r="C4428" t="s">
        <v>430</v>
      </c>
      <c r="D4428" t="s">
        <v>47</v>
      </c>
      <c r="E4428">
        <v>0</v>
      </c>
      <c r="F4428">
        <v>0</v>
      </c>
      <c r="G4428" s="1">
        <f t="shared" si="351"/>
        <v>0</v>
      </c>
      <c r="H4428" s="57">
        <f t="shared" si="352"/>
        <v>1</v>
      </c>
      <c r="I4428" s="1">
        <f t="shared" si="353"/>
        <v>0</v>
      </c>
      <c r="J4428" s="4">
        <f t="shared" si="354"/>
        <v>0</v>
      </c>
      <c r="K4428" s="19">
        <f t="shared" si="355"/>
        <v>0</v>
      </c>
    </row>
    <row r="4429" spans="2:11" x14ac:dyDescent="0.35">
      <c r="B4429" t="s">
        <v>768</v>
      </c>
      <c r="C4429" t="s">
        <v>431</v>
      </c>
      <c r="D4429" t="s">
        <v>76</v>
      </c>
      <c r="E4429">
        <v>0</v>
      </c>
      <c r="F4429">
        <v>0</v>
      </c>
      <c r="G4429" s="1">
        <f t="shared" si="351"/>
        <v>0</v>
      </c>
      <c r="H4429" s="57">
        <f t="shared" si="352"/>
        <v>1</v>
      </c>
      <c r="I4429" s="1">
        <f t="shared" si="353"/>
        <v>0</v>
      </c>
      <c r="J4429" s="4">
        <f t="shared" si="354"/>
        <v>0</v>
      </c>
      <c r="K4429" s="19">
        <f t="shared" si="355"/>
        <v>0</v>
      </c>
    </row>
    <row r="4430" spans="2:11" x14ac:dyDescent="0.35">
      <c r="B4430" t="s">
        <v>768</v>
      </c>
      <c r="C4430" t="s">
        <v>431</v>
      </c>
      <c r="D4430" t="s">
        <v>76</v>
      </c>
      <c r="E4430">
        <v>18351.588919621747</v>
      </c>
      <c r="F4430">
        <v>2018.6747811583921</v>
      </c>
      <c r="G4430" s="1">
        <f t="shared" si="351"/>
        <v>2018.6737234906172</v>
      </c>
      <c r="H4430" s="57">
        <f t="shared" si="352"/>
        <v>1</v>
      </c>
      <c r="I4430" s="1">
        <f t="shared" si="353"/>
        <v>2019</v>
      </c>
      <c r="J4430" s="4">
        <f t="shared" si="354"/>
        <v>0.4251019029386488</v>
      </c>
      <c r="K4430" s="19">
        <f t="shared" si="355"/>
        <v>21670.844808006437</v>
      </c>
    </row>
    <row r="4431" spans="2:11" x14ac:dyDescent="0.35">
      <c r="B4431" t="s">
        <v>768</v>
      </c>
      <c r="C4431" t="s">
        <v>431</v>
      </c>
      <c r="D4431" t="s">
        <v>76</v>
      </c>
      <c r="E4431">
        <v>0</v>
      </c>
      <c r="F4431">
        <v>0</v>
      </c>
      <c r="G4431" s="1">
        <f t="shared" si="351"/>
        <v>0</v>
      </c>
      <c r="H4431" s="57">
        <f t="shared" si="352"/>
        <v>1</v>
      </c>
      <c r="I4431" s="1">
        <f t="shared" si="353"/>
        <v>0</v>
      </c>
      <c r="J4431" s="4">
        <f t="shared" si="354"/>
        <v>0</v>
      </c>
      <c r="K4431" s="19">
        <f t="shared" si="355"/>
        <v>0</v>
      </c>
    </row>
    <row r="4432" spans="2:11" x14ac:dyDescent="0.35">
      <c r="B4432" t="s">
        <v>768</v>
      </c>
      <c r="C4432" t="s">
        <v>431</v>
      </c>
      <c r="D4432" t="s">
        <v>47</v>
      </c>
      <c r="E4432">
        <v>0</v>
      </c>
      <c r="F4432">
        <v>0</v>
      </c>
      <c r="G4432" s="1">
        <f t="shared" si="351"/>
        <v>0</v>
      </c>
      <c r="H4432" s="57">
        <f t="shared" si="352"/>
        <v>1</v>
      </c>
      <c r="I4432" s="1">
        <f t="shared" si="353"/>
        <v>0</v>
      </c>
      <c r="J4432" s="4">
        <f t="shared" si="354"/>
        <v>0</v>
      </c>
      <c r="K4432" s="19">
        <f t="shared" si="355"/>
        <v>0</v>
      </c>
    </row>
    <row r="4433" spans="2:11" x14ac:dyDescent="0.35">
      <c r="B4433" t="s">
        <v>768</v>
      </c>
      <c r="C4433" t="s">
        <v>431</v>
      </c>
      <c r="D4433" t="s">
        <v>47</v>
      </c>
      <c r="E4433">
        <v>1382.9548561517968</v>
      </c>
      <c r="F4433">
        <v>152.12503417669768</v>
      </c>
      <c r="G4433" s="1">
        <f t="shared" si="351"/>
        <v>152.12495447205785</v>
      </c>
      <c r="H4433" s="57">
        <f t="shared" si="352"/>
        <v>1</v>
      </c>
      <c r="I4433" s="1">
        <f t="shared" si="353"/>
        <v>152</v>
      </c>
      <c r="J4433" s="4">
        <f t="shared" si="354"/>
        <v>3.2003709384187527E-2</v>
      </c>
      <c r="K4433" s="19">
        <f t="shared" si="355"/>
        <v>1631.4850969871118</v>
      </c>
    </row>
    <row r="4434" spans="2:11" x14ac:dyDescent="0.35">
      <c r="B4434" t="s">
        <v>768</v>
      </c>
      <c r="C4434" t="s">
        <v>431</v>
      </c>
      <c r="D4434" t="s">
        <v>47</v>
      </c>
      <c r="E4434">
        <v>0</v>
      </c>
      <c r="F4434">
        <v>0</v>
      </c>
      <c r="G4434" s="1">
        <f t="shared" si="351"/>
        <v>0</v>
      </c>
      <c r="H4434" s="57">
        <f t="shared" si="352"/>
        <v>1</v>
      </c>
      <c r="I4434" s="1">
        <f t="shared" si="353"/>
        <v>0</v>
      </c>
      <c r="J4434" s="4">
        <f t="shared" si="354"/>
        <v>0</v>
      </c>
      <c r="K4434" s="19">
        <f t="shared" si="355"/>
        <v>0</v>
      </c>
    </row>
    <row r="4435" spans="2:11" x14ac:dyDescent="0.35">
      <c r="B4435" t="s">
        <v>768</v>
      </c>
      <c r="C4435" t="s">
        <v>431</v>
      </c>
      <c r="D4435" t="s">
        <v>415</v>
      </c>
      <c r="E4435">
        <v>1668.6024021813319</v>
      </c>
      <c r="F4435">
        <v>183.54626423994651</v>
      </c>
      <c r="G4435" s="1">
        <f t="shared" si="351"/>
        <v>183.54616807241587</v>
      </c>
      <c r="H4435" s="57">
        <f t="shared" si="352"/>
        <v>1</v>
      </c>
      <c r="I4435" s="1">
        <f t="shared" si="353"/>
        <v>184</v>
      </c>
      <c r="J4435" s="4">
        <f t="shared" si="354"/>
        <v>3.8741332412437532E-2</v>
      </c>
      <c r="K4435" s="19">
        <f t="shared" si="355"/>
        <v>1974.9556437212404</v>
      </c>
    </row>
    <row r="4436" spans="2:11" x14ac:dyDescent="0.35">
      <c r="B4436" t="s">
        <v>768</v>
      </c>
      <c r="C4436" t="s">
        <v>431</v>
      </c>
      <c r="D4436" t="s">
        <v>175</v>
      </c>
      <c r="E4436">
        <v>330.90169759127684</v>
      </c>
      <c r="F4436">
        <v>36.399186735040452</v>
      </c>
      <c r="G4436" s="1">
        <f t="shared" si="351"/>
        <v>36.399167663990873</v>
      </c>
      <c r="H4436" s="57">
        <f t="shared" si="352"/>
        <v>1</v>
      </c>
      <c r="I4436" s="1">
        <f t="shared" si="353"/>
        <v>36</v>
      </c>
      <c r="J4436" s="4">
        <f t="shared" si="354"/>
        <v>7.5798259067812561E-3</v>
      </c>
      <c r="K4436" s="19">
        <f t="shared" si="355"/>
        <v>386.40436507589487</v>
      </c>
    </row>
    <row r="4437" spans="2:11" x14ac:dyDescent="0.35">
      <c r="B4437" t="s">
        <v>768</v>
      </c>
      <c r="C4437" t="s">
        <v>431</v>
      </c>
      <c r="D4437" t="s">
        <v>416</v>
      </c>
      <c r="E4437">
        <v>252.89934822129121</v>
      </c>
      <c r="F4437">
        <v>27.818928304342027</v>
      </c>
      <c r="G4437" s="1">
        <f t="shared" si="351"/>
        <v>27.818913728847118</v>
      </c>
      <c r="H4437" s="57">
        <f t="shared" si="352"/>
        <v>1</v>
      </c>
      <c r="I4437" s="1">
        <f t="shared" si="353"/>
        <v>28</v>
      </c>
      <c r="J4437" s="4">
        <f t="shared" si="354"/>
        <v>5.8954201497187549E-3</v>
      </c>
      <c r="K4437" s="19">
        <f t="shared" si="355"/>
        <v>300.5367283923627</v>
      </c>
    </row>
    <row r="4438" spans="2:11" x14ac:dyDescent="0.35">
      <c r="B4438" t="s">
        <v>768</v>
      </c>
      <c r="C4438" t="s">
        <v>431</v>
      </c>
      <c r="D4438" t="s">
        <v>425</v>
      </c>
      <c r="E4438">
        <v>353.40765756388328</v>
      </c>
      <c r="F4438">
        <v>38.874842332027164</v>
      </c>
      <c r="G4438" s="1">
        <f t="shared" si="351"/>
        <v>38.874821963878532</v>
      </c>
      <c r="H4438" s="57">
        <f t="shared" si="352"/>
        <v>1</v>
      </c>
      <c r="I4438" s="1">
        <f t="shared" si="353"/>
        <v>39</v>
      </c>
      <c r="J4438" s="4">
        <f t="shared" si="354"/>
        <v>8.2114780656796938E-3</v>
      </c>
      <c r="K4438" s="19">
        <f t="shared" si="355"/>
        <v>418.60472883221945</v>
      </c>
    </row>
    <row r="4439" spans="2:11" x14ac:dyDescent="0.35">
      <c r="B4439" t="s">
        <v>768</v>
      </c>
      <c r="C4439" t="s">
        <v>431</v>
      </c>
      <c r="D4439" t="s">
        <v>160</v>
      </c>
      <c r="E4439">
        <v>18.33511255731937</v>
      </c>
      <c r="F4439">
        <v>2.0168623813051307</v>
      </c>
      <c r="G4439" s="1">
        <f t="shared" si="351"/>
        <v>2.0168613245869476</v>
      </c>
      <c r="H4439" s="57">
        <f t="shared" si="352"/>
        <v>1</v>
      </c>
      <c r="I4439" s="1">
        <f t="shared" si="353"/>
        <v>2</v>
      </c>
      <c r="J4439" s="4">
        <f t="shared" si="354"/>
        <v>4.2110143926562534E-4</v>
      </c>
      <c r="K4439" s="19">
        <f t="shared" si="355"/>
        <v>21.466909170883049</v>
      </c>
    </row>
    <row r="4440" spans="2:11" x14ac:dyDescent="0.35">
      <c r="B4440" t="s">
        <v>768</v>
      </c>
      <c r="C4440" t="s">
        <v>431</v>
      </c>
      <c r="D4440" t="s">
        <v>426</v>
      </c>
      <c r="E4440">
        <v>91.675562786596842</v>
      </c>
      <c r="F4440">
        <v>10.084311906525654</v>
      </c>
      <c r="G4440" s="1">
        <f t="shared" si="351"/>
        <v>10.08430662293474</v>
      </c>
      <c r="H4440" s="57">
        <f t="shared" si="352"/>
        <v>1</v>
      </c>
      <c r="I4440" s="1">
        <f t="shared" si="353"/>
        <v>10</v>
      </c>
      <c r="J4440" s="4">
        <f t="shared" si="354"/>
        <v>2.1055071963281269E-3</v>
      </c>
      <c r="K4440" s="19">
        <f t="shared" si="355"/>
        <v>107.33454585441525</v>
      </c>
    </row>
    <row r="4441" spans="2:11" x14ac:dyDescent="0.35">
      <c r="B4441" t="s">
        <v>768</v>
      </c>
      <c r="C4441" t="s">
        <v>431</v>
      </c>
      <c r="D4441" t="s">
        <v>459</v>
      </c>
      <c r="E4441">
        <v>20470.754470450345</v>
      </c>
      <c r="F4441">
        <v>2251.7829917495383</v>
      </c>
      <c r="G4441" s="1">
        <f t="shared" si="351"/>
        <v>2251.7818119466656</v>
      </c>
      <c r="H4441" s="57">
        <f t="shared" si="352"/>
        <v>1</v>
      </c>
      <c r="I4441" s="1">
        <f t="shared" si="353"/>
        <v>2252</v>
      </c>
      <c r="J4441" s="4">
        <f t="shared" si="354"/>
        <v>0.4741602206130941</v>
      </c>
      <c r="K4441" s="19">
        <f t="shared" si="355"/>
        <v>24171.739726414311</v>
      </c>
    </row>
    <row r="4442" spans="2:11" x14ac:dyDescent="0.35">
      <c r="B4442" t="s">
        <v>768</v>
      </c>
      <c r="C4442" t="s">
        <v>431</v>
      </c>
      <c r="D4442" t="s">
        <v>191</v>
      </c>
      <c r="E4442">
        <v>487.39052254398439</v>
      </c>
      <c r="F4442">
        <v>53.612957479838286</v>
      </c>
      <c r="G4442" s="1">
        <f t="shared" si="351"/>
        <v>53.612929389777442</v>
      </c>
      <c r="H4442" s="57">
        <f t="shared" si="352"/>
        <v>1</v>
      </c>
      <c r="I4442" s="1">
        <f t="shared" si="353"/>
        <v>54</v>
      </c>
      <c r="J4442" s="4">
        <f t="shared" si="354"/>
        <v>1.1369738860171884E-2</v>
      </c>
      <c r="K4442" s="19">
        <f t="shared" si="355"/>
        <v>579.60654761384228</v>
      </c>
    </row>
    <row r="4443" spans="2:11" x14ac:dyDescent="0.35">
      <c r="B4443" t="s">
        <v>768</v>
      </c>
      <c r="C4443" t="s">
        <v>431</v>
      </c>
      <c r="D4443" t="s">
        <v>285</v>
      </c>
      <c r="E4443">
        <v>487.78562782585175</v>
      </c>
      <c r="F4443">
        <v>53.656419060843696</v>
      </c>
      <c r="G4443" s="1">
        <f t="shared" si="351"/>
        <v>53.65639094801152</v>
      </c>
      <c r="H4443" s="57">
        <f t="shared" si="352"/>
        <v>1</v>
      </c>
      <c r="I4443" s="1">
        <f t="shared" si="353"/>
        <v>54</v>
      </c>
      <c r="J4443" s="4">
        <f t="shared" si="354"/>
        <v>1.1369738860171884E-2</v>
      </c>
      <c r="K4443" s="19">
        <f t="shared" si="355"/>
        <v>579.60654761384228</v>
      </c>
    </row>
    <row r="4444" spans="2:11" x14ac:dyDescent="0.35">
      <c r="B4444" t="s">
        <v>768</v>
      </c>
      <c r="C4444" t="s">
        <v>431</v>
      </c>
      <c r="D4444" t="s">
        <v>417</v>
      </c>
      <c r="E4444">
        <v>145.15908196291429</v>
      </c>
      <c r="F4444">
        <v>15.967499015920573</v>
      </c>
      <c r="G4444" s="1">
        <f t="shared" si="351"/>
        <v>15.967490649882958</v>
      </c>
      <c r="H4444" s="57">
        <f t="shared" si="352"/>
        <v>1</v>
      </c>
      <c r="I4444" s="1">
        <f t="shared" si="353"/>
        <v>16</v>
      </c>
      <c r="J4444" s="4">
        <f t="shared" si="354"/>
        <v>3.3688115141250028E-3</v>
      </c>
      <c r="K4444" s="19">
        <f t="shared" si="355"/>
        <v>171.73527336706439</v>
      </c>
    </row>
    <row r="4445" spans="2:11" x14ac:dyDescent="0.35">
      <c r="B4445" t="s">
        <v>768</v>
      </c>
      <c r="C4445" t="s">
        <v>431</v>
      </c>
      <c r="D4445" t="s">
        <v>418</v>
      </c>
      <c r="E4445">
        <v>691.32012784837934</v>
      </c>
      <c r="F4445">
        <v>76.045214063321737</v>
      </c>
      <c r="G4445" s="1">
        <f t="shared" si="351"/>
        <v>76.045174220067594</v>
      </c>
      <c r="H4445" s="57">
        <f t="shared" si="352"/>
        <v>1</v>
      </c>
      <c r="I4445" s="1">
        <f t="shared" si="353"/>
        <v>76</v>
      </c>
      <c r="J4445" s="4">
        <f t="shared" si="354"/>
        <v>1.6001854692093764E-2</v>
      </c>
      <c r="K4445" s="19">
        <f t="shared" si="355"/>
        <v>815.74254849355589</v>
      </c>
    </row>
    <row r="4446" spans="2:11" x14ac:dyDescent="0.35">
      <c r="B4446" t="s">
        <v>768</v>
      </c>
      <c r="C4446" t="s">
        <v>431</v>
      </c>
      <c r="D4446" t="s">
        <v>419</v>
      </c>
      <c r="E4446">
        <v>436.38449015101111</v>
      </c>
      <c r="F4446">
        <v>48.002293916611229</v>
      </c>
      <c r="G4446" s="1">
        <f t="shared" si="351"/>
        <v>48.002268766210648</v>
      </c>
      <c r="H4446" s="57">
        <f t="shared" si="352"/>
        <v>1</v>
      </c>
      <c r="I4446" s="1">
        <f t="shared" si="353"/>
        <v>48</v>
      </c>
      <c r="J4446" s="4">
        <f t="shared" si="354"/>
        <v>1.0106434542375009E-2</v>
      </c>
      <c r="K4446" s="19">
        <f t="shared" si="355"/>
        <v>515.20582010119324</v>
      </c>
    </row>
    <row r="4447" spans="2:11" x14ac:dyDescent="0.35">
      <c r="B4447" t="s">
        <v>768</v>
      </c>
      <c r="C4447" t="s">
        <v>431</v>
      </c>
      <c r="D4447" t="s">
        <v>427</v>
      </c>
      <c r="E4447">
        <v>88.781132035768138</v>
      </c>
      <c r="F4447">
        <v>9.7659245239344958</v>
      </c>
      <c r="G4447" s="1">
        <f t="shared" si="351"/>
        <v>9.7659194071599877</v>
      </c>
      <c r="H4447" s="57">
        <f t="shared" si="352"/>
        <v>1</v>
      </c>
      <c r="I4447" s="1">
        <f t="shared" si="353"/>
        <v>10</v>
      </c>
      <c r="J4447" s="4">
        <f t="shared" si="354"/>
        <v>2.1055071963281269E-3</v>
      </c>
      <c r="K4447" s="19">
        <f t="shared" si="355"/>
        <v>107.33454585441525</v>
      </c>
    </row>
    <row r="4448" spans="2:11" x14ac:dyDescent="0.35">
      <c r="B4448" t="s">
        <v>768</v>
      </c>
      <c r="C4448" t="s">
        <v>431</v>
      </c>
      <c r="D4448" t="s">
        <v>420</v>
      </c>
      <c r="E4448">
        <v>36.289770490728571</v>
      </c>
      <c r="F4448">
        <v>3.9918747539801434</v>
      </c>
      <c r="G4448" s="1">
        <f t="shared" si="351"/>
        <v>3.9918726624707395</v>
      </c>
      <c r="H4448" s="57">
        <f t="shared" si="352"/>
        <v>1</v>
      </c>
      <c r="I4448" s="1">
        <f t="shared" si="353"/>
        <v>4</v>
      </c>
      <c r="J4448" s="4">
        <f t="shared" si="354"/>
        <v>8.4220287853125069E-4</v>
      </c>
      <c r="K4448" s="19">
        <f t="shared" si="355"/>
        <v>42.933818341766099</v>
      </c>
    </row>
    <row r="4449" spans="2:11" x14ac:dyDescent="0.35">
      <c r="B4449" t="s">
        <v>768</v>
      </c>
      <c r="C4449" t="s">
        <v>432</v>
      </c>
      <c r="D4449" t="s">
        <v>76</v>
      </c>
      <c r="E4449">
        <v>0</v>
      </c>
      <c r="F4449">
        <v>0</v>
      </c>
      <c r="G4449" s="1">
        <f t="shared" si="351"/>
        <v>0</v>
      </c>
      <c r="H4449" s="57">
        <f t="shared" si="352"/>
        <v>1</v>
      </c>
      <c r="I4449" s="1">
        <f t="shared" si="353"/>
        <v>0</v>
      </c>
      <c r="J4449" s="4">
        <f t="shared" si="354"/>
        <v>0</v>
      </c>
      <c r="K4449" s="19">
        <f t="shared" si="355"/>
        <v>0</v>
      </c>
    </row>
    <row r="4450" spans="2:11" x14ac:dyDescent="0.35">
      <c r="B4450" t="s">
        <v>768</v>
      </c>
      <c r="C4450" t="s">
        <v>432</v>
      </c>
      <c r="D4450" t="s">
        <v>76</v>
      </c>
      <c r="E4450">
        <v>29486.14563810726</v>
      </c>
      <c r="F4450">
        <v>3243.4760201917984</v>
      </c>
      <c r="G4450" s="1">
        <f t="shared" si="351"/>
        <v>3243.4743207996544</v>
      </c>
      <c r="H4450" s="57">
        <f t="shared" si="352"/>
        <v>1</v>
      </c>
      <c r="I4450" s="1">
        <f t="shared" si="353"/>
        <v>3243</v>
      </c>
      <c r="J4450" s="4">
        <f t="shared" si="354"/>
        <v>0.68281598376921149</v>
      </c>
      <c r="K4450" s="19">
        <f t="shared" si="355"/>
        <v>34808.593220586867</v>
      </c>
    </row>
    <row r="4451" spans="2:11" x14ac:dyDescent="0.35">
      <c r="B4451" t="s">
        <v>768</v>
      </c>
      <c r="C4451" t="s">
        <v>432</v>
      </c>
      <c r="D4451" t="s">
        <v>76</v>
      </c>
      <c r="E4451">
        <v>0</v>
      </c>
      <c r="F4451">
        <v>0</v>
      </c>
      <c r="G4451" s="1">
        <f t="shared" si="351"/>
        <v>0</v>
      </c>
      <c r="H4451" s="57">
        <f t="shared" si="352"/>
        <v>1</v>
      </c>
      <c r="I4451" s="1">
        <f t="shared" si="353"/>
        <v>0</v>
      </c>
      <c r="J4451" s="4">
        <f t="shared" si="354"/>
        <v>0</v>
      </c>
      <c r="K4451" s="19">
        <f t="shared" si="355"/>
        <v>0</v>
      </c>
    </row>
    <row r="4452" spans="2:11" x14ac:dyDescent="0.35">
      <c r="B4452" t="s">
        <v>768</v>
      </c>
      <c r="C4452" t="s">
        <v>432</v>
      </c>
      <c r="D4452" t="s">
        <v>47</v>
      </c>
      <c r="E4452">
        <v>0</v>
      </c>
      <c r="F4452">
        <v>0</v>
      </c>
      <c r="G4452" s="1">
        <f t="shared" si="351"/>
        <v>0</v>
      </c>
      <c r="H4452" s="57">
        <f t="shared" si="352"/>
        <v>1</v>
      </c>
      <c r="I4452" s="1">
        <f t="shared" si="353"/>
        <v>0</v>
      </c>
      <c r="J4452" s="4">
        <f t="shared" si="354"/>
        <v>0</v>
      </c>
      <c r="K4452" s="19">
        <f t="shared" si="355"/>
        <v>0</v>
      </c>
    </row>
    <row r="4453" spans="2:11" x14ac:dyDescent="0.35">
      <c r="B4453" t="s">
        <v>768</v>
      </c>
      <c r="C4453" t="s">
        <v>432</v>
      </c>
      <c r="D4453" t="s">
        <v>47</v>
      </c>
      <c r="E4453">
        <v>2470.5418662129218</v>
      </c>
      <c r="F4453">
        <v>271.75960528342137</v>
      </c>
      <c r="G4453" s="1">
        <f t="shared" si="351"/>
        <v>271.75946289724817</v>
      </c>
      <c r="H4453" s="57">
        <f t="shared" si="352"/>
        <v>1</v>
      </c>
      <c r="I4453" s="1">
        <f t="shared" si="353"/>
        <v>272</v>
      </c>
      <c r="J4453" s="4">
        <f t="shared" si="354"/>
        <v>5.7269795740125043E-2</v>
      </c>
      <c r="K4453" s="19">
        <f t="shared" si="355"/>
        <v>2919.4996472400944</v>
      </c>
    </row>
    <row r="4454" spans="2:11" x14ac:dyDescent="0.35">
      <c r="B4454" t="s">
        <v>768</v>
      </c>
      <c r="C4454" t="s">
        <v>432</v>
      </c>
      <c r="D4454" t="s">
        <v>47</v>
      </c>
      <c r="E4454">
        <v>0</v>
      </c>
      <c r="F4454">
        <v>0</v>
      </c>
      <c r="G4454" s="1">
        <f t="shared" si="351"/>
        <v>0</v>
      </c>
      <c r="H4454" s="57">
        <f t="shared" si="352"/>
        <v>1</v>
      </c>
      <c r="I4454" s="1">
        <f t="shared" si="353"/>
        <v>0</v>
      </c>
      <c r="J4454" s="4">
        <f t="shared" si="354"/>
        <v>0</v>
      </c>
      <c r="K4454" s="19">
        <f t="shared" si="355"/>
        <v>0</v>
      </c>
    </row>
    <row r="4455" spans="2:11" x14ac:dyDescent="0.35">
      <c r="B4455" t="s">
        <v>768</v>
      </c>
      <c r="C4455" t="s">
        <v>432</v>
      </c>
      <c r="D4455" t="s">
        <v>415</v>
      </c>
      <c r="E4455">
        <v>2745.5638818107259</v>
      </c>
      <c r="F4455">
        <v>302.01202699917991</v>
      </c>
      <c r="G4455" s="1">
        <f t="shared" si="351"/>
        <v>302.0118687625033</v>
      </c>
      <c r="H4455" s="57">
        <f t="shared" si="352"/>
        <v>1</v>
      </c>
      <c r="I4455" s="1">
        <f t="shared" si="353"/>
        <v>302</v>
      </c>
      <c r="J4455" s="4">
        <f t="shared" si="354"/>
        <v>6.3586317329109424E-2</v>
      </c>
      <c r="K4455" s="19">
        <f t="shared" si="355"/>
        <v>3241.5032848033402</v>
      </c>
    </row>
    <row r="4456" spans="2:11" x14ac:dyDescent="0.35">
      <c r="B4456" t="s">
        <v>768</v>
      </c>
      <c r="C4456" t="s">
        <v>432</v>
      </c>
      <c r="D4456" t="s">
        <v>175</v>
      </c>
      <c r="E4456">
        <v>610.38158691479521</v>
      </c>
      <c r="F4456">
        <v>67.141974560627474</v>
      </c>
      <c r="G4456" s="1">
        <f t="shared" si="351"/>
        <v>67.141939382151236</v>
      </c>
      <c r="H4456" s="57">
        <f t="shared" si="352"/>
        <v>1</v>
      </c>
      <c r="I4456" s="1">
        <f t="shared" si="353"/>
        <v>67</v>
      </c>
      <c r="J4456" s="4">
        <f t="shared" si="354"/>
        <v>1.4106898215398449E-2</v>
      </c>
      <c r="K4456" s="19">
        <f t="shared" si="355"/>
        <v>719.14145722458215</v>
      </c>
    </row>
    <row r="4457" spans="2:11" x14ac:dyDescent="0.35">
      <c r="B4457" t="s">
        <v>768</v>
      </c>
      <c r="C4457" t="s">
        <v>432</v>
      </c>
      <c r="D4457" t="s">
        <v>416</v>
      </c>
      <c r="E4457">
        <v>471.02499268325499</v>
      </c>
      <c r="F4457">
        <v>51.812749195158048</v>
      </c>
      <c r="G4457" s="1">
        <f t="shared" si="351"/>
        <v>51.812722048301282</v>
      </c>
      <c r="H4457" s="57">
        <f t="shared" si="352"/>
        <v>1</v>
      </c>
      <c r="I4457" s="1">
        <f t="shared" si="353"/>
        <v>52</v>
      </c>
      <c r="J4457" s="4">
        <f t="shared" si="354"/>
        <v>1.0948637420906258E-2</v>
      </c>
      <c r="K4457" s="19">
        <f t="shared" si="355"/>
        <v>558.13963844295927</v>
      </c>
    </row>
    <row r="4458" spans="2:11" x14ac:dyDescent="0.35">
      <c r="B4458" t="s">
        <v>768</v>
      </c>
      <c r="C4458" t="s">
        <v>432</v>
      </c>
      <c r="D4458" t="s">
        <v>160</v>
      </c>
      <c r="E4458">
        <v>482.72228484519849</v>
      </c>
      <c r="F4458">
        <v>53.099451332971832</v>
      </c>
      <c r="G4458" s="1">
        <f t="shared" si="351"/>
        <v>53.099423511958236</v>
      </c>
      <c r="H4458" s="57">
        <f t="shared" si="352"/>
        <v>1</v>
      </c>
      <c r="I4458" s="1">
        <f t="shared" si="353"/>
        <v>53</v>
      </c>
      <c r="J4458" s="4">
        <f t="shared" si="354"/>
        <v>1.1159188140539072E-2</v>
      </c>
      <c r="K4458" s="19">
        <f t="shared" si="355"/>
        <v>568.87309302840083</v>
      </c>
    </row>
    <row r="4459" spans="2:11" x14ac:dyDescent="0.35">
      <c r="B4459" t="s">
        <v>768</v>
      </c>
      <c r="C4459" t="s">
        <v>432</v>
      </c>
      <c r="D4459" t="s">
        <v>426</v>
      </c>
      <c r="E4459">
        <v>2414.8125630855993</v>
      </c>
      <c r="F4459">
        <v>265.62938193941596</v>
      </c>
      <c r="G4459" s="1">
        <f t="shared" si="351"/>
        <v>265.62924276512206</v>
      </c>
      <c r="H4459" s="57">
        <f t="shared" si="352"/>
        <v>1</v>
      </c>
      <c r="I4459" s="1">
        <f t="shared" si="353"/>
        <v>266</v>
      </c>
      <c r="J4459" s="4">
        <f t="shared" si="354"/>
        <v>5.6006491422328171E-2</v>
      </c>
      <c r="K4459" s="19">
        <f t="shared" si="355"/>
        <v>2855.0989197274457</v>
      </c>
    </row>
    <row r="4460" spans="2:11" x14ac:dyDescent="0.35">
      <c r="B4460" t="s">
        <v>768</v>
      </c>
      <c r="C4460" t="s">
        <v>432</v>
      </c>
      <c r="D4460" t="s">
        <v>285</v>
      </c>
      <c r="E4460">
        <v>3065.5253281906812</v>
      </c>
      <c r="F4460">
        <v>337.20778610097494</v>
      </c>
      <c r="G4460" s="1">
        <f t="shared" si="351"/>
        <v>337.20760942377461</v>
      </c>
      <c r="H4460" s="57">
        <f t="shared" si="352"/>
        <v>1</v>
      </c>
      <c r="I4460" s="1">
        <f t="shared" si="353"/>
        <v>337</v>
      </c>
      <c r="J4460" s="4">
        <f t="shared" si="354"/>
        <v>7.0955592516257868E-2</v>
      </c>
      <c r="K4460" s="19">
        <f t="shared" si="355"/>
        <v>3617.1741952937937</v>
      </c>
    </row>
    <row r="4461" spans="2:11" x14ac:dyDescent="0.35">
      <c r="B4461" t="s">
        <v>768</v>
      </c>
      <c r="C4461" t="s">
        <v>432</v>
      </c>
      <c r="D4461" t="s">
        <v>417</v>
      </c>
      <c r="E4461">
        <v>260.12265131959941</v>
      </c>
      <c r="F4461">
        <v>28.613491645155932</v>
      </c>
      <c r="G4461" s="1">
        <f t="shared" si="351"/>
        <v>28.613476653356205</v>
      </c>
      <c r="H4461" s="57">
        <f t="shared" si="352"/>
        <v>1</v>
      </c>
      <c r="I4461" s="1">
        <f t="shared" si="353"/>
        <v>29</v>
      </c>
      <c r="J4461" s="4">
        <f t="shared" si="354"/>
        <v>6.1059708693515678E-3</v>
      </c>
      <c r="K4461" s="19">
        <f t="shared" si="355"/>
        <v>311.27018297780421</v>
      </c>
    </row>
    <row r="4462" spans="2:11" x14ac:dyDescent="0.35">
      <c r="B4462" t="s">
        <v>768</v>
      </c>
      <c r="C4462" t="s">
        <v>432</v>
      </c>
      <c r="D4462" t="s">
        <v>418</v>
      </c>
      <c r="E4462">
        <v>1235.7560801005475</v>
      </c>
      <c r="F4462">
        <v>135.9331688110602</v>
      </c>
      <c r="G4462" s="1">
        <f t="shared" si="351"/>
        <v>135.93309759001286</v>
      </c>
      <c r="H4462" s="57">
        <f t="shared" si="352"/>
        <v>1</v>
      </c>
      <c r="I4462" s="1">
        <f t="shared" si="353"/>
        <v>136</v>
      </c>
      <c r="J4462" s="4">
        <f t="shared" si="354"/>
        <v>2.8634897870062521E-2</v>
      </c>
      <c r="K4462" s="19">
        <f t="shared" si="355"/>
        <v>1459.7498236200472</v>
      </c>
    </row>
    <row r="4463" spans="2:11" x14ac:dyDescent="0.35">
      <c r="B4463" t="s">
        <v>768</v>
      </c>
      <c r="C4463" t="s">
        <v>432</v>
      </c>
      <c r="D4463" t="s">
        <v>419</v>
      </c>
      <c r="E4463">
        <v>780.87694448094419</v>
      </c>
      <c r="F4463">
        <v>85.896463892903881</v>
      </c>
      <c r="G4463" s="1">
        <f t="shared" si="351"/>
        <v>85.896418888169748</v>
      </c>
      <c r="H4463" s="57">
        <f t="shared" si="352"/>
        <v>1</v>
      </c>
      <c r="I4463" s="1">
        <f t="shared" si="353"/>
        <v>86</v>
      </c>
      <c r="J4463" s="4">
        <f t="shared" si="354"/>
        <v>1.8107361888421891E-2</v>
      </c>
      <c r="K4463" s="19">
        <f t="shared" si="355"/>
        <v>923.07709434797118</v>
      </c>
    </row>
    <row r="4464" spans="2:11" x14ac:dyDescent="0.35">
      <c r="B4464" t="s">
        <v>768</v>
      </c>
      <c r="C4464" t="s">
        <v>432</v>
      </c>
      <c r="D4464" t="s">
        <v>427</v>
      </c>
      <c r="E4464">
        <v>2569.7481373081619</v>
      </c>
      <c r="F4464">
        <v>282.67229510389785</v>
      </c>
      <c r="G4464" s="1">
        <f t="shared" ref="G4464:G4527" si="356">F4464*($G$3/$F$3)</f>
        <v>282.67214700011209</v>
      </c>
      <c r="H4464" s="57">
        <f t="shared" ref="H4464:H4527" si="357">+VLOOKUP(D4464,$P$8:$AF$357,17,0)</f>
        <v>1</v>
      </c>
      <c r="I4464" s="1">
        <f t="shared" ref="I4464:I4527" si="358">+ROUND(H4464*G4464,0)</f>
        <v>283</v>
      </c>
      <c r="J4464" s="4">
        <f t="shared" ref="J4464:J4527" si="359">$J$3*(I4464/$I$4)</f>
        <v>5.9585853656085985E-2</v>
      </c>
      <c r="K4464" s="19">
        <f t="shared" ref="K4464:K4527" si="360">$L$3*J4464</f>
        <v>3037.5676476799513</v>
      </c>
    </row>
    <row r="4465" spans="2:11" x14ac:dyDescent="0.35">
      <c r="B4465" t="s">
        <v>768</v>
      </c>
      <c r="C4465" t="s">
        <v>432</v>
      </c>
      <c r="D4465" t="s">
        <v>420</v>
      </c>
      <c r="E4465">
        <v>131.03480121322684</v>
      </c>
      <c r="F4465">
        <v>14.413828133454953</v>
      </c>
      <c r="G4465" s="1">
        <f t="shared" si="356"/>
        <v>14.413820581450207</v>
      </c>
      <c r="H4465" s="57">
        <f t="shared" si="357"/>
        <v>1</v>
      </c>
      <c r="I4465" s="1">
        <f t="shared" si="358"/>
        <v>14</v>
      </c>
      <c r="J4465" s="4">
        <f t="shared" si="359"/>
        <v>2.9477100748593775E-3</v>
      </c>
      <c r="K4465" s="19">
        <f t="shared" si="360"/>
        <v>150.26836419618135</v>
      </c>
    </row>
    <row r="4466" spans="2:11" x14ac:dyDescent="0.35">
      <c r="B4466" t="s">
        <v>768</v>
      </c>
      <c r="C4466" t="s">
        <v>432</v>
      </c>
      <c r="D4466" t="s">
        <v>425</v>
      </c>
      <c r="E4466">
        <v>9527.4949041468699</v>
      </c>
      <c r="F4466">
        <v>1048.0244394561557</v>
      </c>
      <c r="G4466" s="1">
        <f t="shared" si="356"/>
        <v>1048.0238903525126</v>
      </c>
      <c r="H4466" s="57">
        <f t="shared" si="357"/>
        <v>1</v>
      </c>
      <c r="I4466" s="1">
        <f t="shared" si="358"/>
        <v>1048</v>
      </c>
      <c r="J4466" s="4">
        <f t="shared" si="359"/>
        <v>0.22065715417518769</v>
      </c>
      <c r="K4466" s="19">
        <f t="shared" si="360"/>
        <v>11248.660405542718</v>
      </c>
    </row>
    <row r="4467" spans="2:11" x14ac:dyDescent="0.35">
      <c r="B4467" t="s">
        <v>768</v>
      </c>
      <c r="C4467" t="s">
        <v>432</v>
      </c>
      <c r="D4467" t="s">
        <v>459</v>
      </c>
      <c r="E4467">
        <v>35686.549608695321</v>
      </c>
      <c r="F4467">
        <v>3925.5204569564858</v>
      </c>
      <c r="G4467" s="1">
        <f t="shared" si="356"/>
        <v>3925.5184002128613</v>
      </c>
      <c r="H4467" s="57">
        <f t="shared" si="357"/>
        <v>1</v>
      </c>
      <c r="I4467" s="1">
        <f t="shared" si="358"/>
        <v>3926</v>
      </c>
      <c r="J4467" s="4">
        <f t="shared" si="359"/>
        <v>0.82662212527842249</v>
      </c>
      <c r="K4467" s="19">
        <f t="shared" si="360"/>
        <v>42139.542702443425</v>
      </c>
    </row>
    <row r="4468" spans="2:11" x14ac:dyDescent="0.35">
      <c r="B4468" t="s">
        <v>768</v>
      </c>
      <c r="C4468" t="s">
        <v>432</v>
      </c>
      <c r="D4468" t="s">
        <v>191</v>
      </c>
      <c r="E4468">
        <v>4247.3112744284999</v>
      </c>
      <c r="F4468">
        <v>467.2042401871351</v>
      </c>
      <c r="G4468" s="1">
        <f t="shared" si="356"/>
        <v>467.20399539937944</v>
      </c>
      <c r="H4468" s="57">
        <f t="shared" si="357"/>
        <v>1</v>
      </c>
      <c r="I4468" s="1">
        <f t="shared" si="358"/>
        <v>467</v>
      </c>
      <c r="J4468" s="4">
        <f t="shared" si="359"/>
        <v>9.8327186068523517E-2</v>
      </c>
      <c r="K4468" s="19">
        <f t="shared" si="360"/>
        <v>5012.5232914011922</v>
      </c>
    </row>
    <row r="4469" spans="2:11" x14ac:dyDescent="0.35">
      <c r="B4469" t="s">
        <v>768</v>
      </c>
      <c r="C4469" t="s">
        <v>433</v>
      </c>
      <c r="D4469" t="s">
        <v>76</v>
      </c>
      <c r="E4469">
        <v>0</v>
      </c>
      <c r="F4469">
        <v>0</v>
      </c>
      <c r="G4469" s="1">
        <f t="shared" si="356"/>
        <v>0</v>
      </c>
      <c r="H4469" s="57">
        <f t="shared" si="357"/>
        <v>1</v>
      </c>
      <c r="I4469" s="1">
        <f t="shared" si="358"/>
        <v>0</v>
      </c>
      <c r="J4469" s="4">
        <f t="shared" si="359"/>
        <v>0</v>
      </c>
      <c r="K4469" s="19">
        <f t="shared" si="360"/>
        <v>0</v>
      </c>
    </row>
    <row r="4470" spans="2:11" x14ac:dyDescent="0.35">
      <c r="B4470" t="s">
        <v>768</v>
      </c>
      <c r="C4470" t="s">
        <v>433</v>
      </c>
      <c r="D4470" t="s">
        <v>76</v>
      </c>
      <c r="E4470">
        <v>19767.504357142869</v>
      </c>
      <c r="F4470">
        <v>2174.4254792857159</v>
      </c>
      <c r="G4470" s="1">
        <f t="shared" si="356"/>
        <v>2174.4243400136652</v>
      </c>
      <c r="H4470" s="57">
        <f t="shared" si="357"/>
        <v>1</v>
      </c>
      <c r="I4470" s="1">
        <f t="shared" si="358"/>
        <v>2174</v>
      </c>
      <c r="J4470" s="4">
        <f t="shared" si="359"/>
        <v>0.45773726448173474</v>
      </c>
      <c r="K4470" s="19">
        <f t="shared" si="360"/>
        <v>23334.530268749873</v>
      </c>
    </row>
    <row r="4471" spans="2:11" x14ac:dyDescent="0.35">
      <c r="B4471" t="s">
        <v>768</v>
      </c>
      <c r="C4471" t="s">
        <v>433</v>
      </c>
      <c r="D4471" t="s">
        <v>76</v>
      </c>
      <c r="E4471">
        <v>15599.645159150234</v>
      </c>
      <c r="F4471">
        <v>779.98225795751159</v>
      </c>
      <c r="G4471" s="1">
        <f t="shared" si="356"/>
        <v>779.98184929232843</v>
      </c>
      <c r="H4471" s="57">
        <f t="shared" si="357"/>
        <v>1</v>
      </c>
      <c r="I4471" s="1">
        <f t="shared" si="358"/>
        <v>780</v>
      </c>
      <c r="J4471" s="4">
        <f t="shared" si="359"/>
        <v>0.16422956131359387</v>
      </c>
      <c r="K4471" s="19">
        <f t="shared" si="360"/>
        <v>8372.0945766443874</v>
      </c>
    </row>
    <row r="4472" spans="2:11" x14ac:dyDescent="0.35">
      <c r="B4472" t="s">
        <v>768</v>
      </c>
      <c r="C4472" t="s">
        <v>433</v>
      </c>
      <c r="D4472" t="s">
        <v>47</v>
      </c>
      <c r="E4472">
        <v>0</v>
      </c>
      <c r="F4472">
        <v>0</v>
      </c>
      <c r="G4472" s="1">
        <f t="shared" si="356"/>
        <v>0</v>
      </c>
      <c r="H4472" s="57">
        <f t="shared" si="357"/>
        <v>1</v>
      </c>
      <c r="I4472" s="1">
        <f t="shared" si="358"/>
        <v>0</v>
      </c>
      <c r="J4472" s="4">
        <f t="shared" si="359"/>
        <v>0</v>
      </c>
      <c r="K4472" s="19">
        <f t="shared" si="360"/>
        <v>0</v>
      </c>
    </row>
    <row r="4473" spans="2:11" x14ac:dyDescent="0.35">
      <c r="B4473" t="s">
        <v>768</v>
      </c>
      <c r="C4473" t="s">
        <v>433</v>
      </c>
      <c r="D4473" t="s">
        <v>47</v>
      </c>
      <c r="E4473">
        <v>1474.219714453822</v>
      </c>
      <c r="F4473">
        <v>162.16416858992039</v>
      </c>
      <c r="G4473" s="1">
        <f t="shared" si="356"/>
        <v>162.16408362536001</v>
      </c>
      <c r="H4473" s="57">
        <f t="shared" si="357"/>
        <v>1</v>
      </c>
      <c r="I4473" s="1">
        <f t="shared" si="358"/>
        <v>162</v>
      </c>
      <c r="J4473" s="4">
        <f t="shared" si="359"/>
        <v>3.4109216580515654E-2</v>
      </c>
      <c r="K4473" s="19">
        <f t="shared" si="360"/>
        <v>1738.819642841527</v>
      </c>
    </row>
    <row r="4474" spans="2:11" x14ac:dyDescent="0.35">
      <c r="B4474" t="s">
        <v>768</v>
      </c>
      <c r="C4474" t="s">
        <v>433</v>
      </c>
      <c r="D4474" t="s">
        <v>47</v>
      </c>
      <c r="E4474">
        <v>0</v>
      </c>
      <c r="F4474">
        <v>0</v>
      </c>
      <c r="G4474" s="1">
        <f t="shared" si="356"/>
        <v>0</v>
      </c>
      <c r="H4474" s="57">
        <f t="shared" si="357"/>
        <v>1</v>
      </c>
      <c r="I4474" s="1">
        <f t="shared" si="358"/>
        <v>0</v>
      </c>
      <c r="J4474" s="4">
        <f t="shared" si="359"/>
        <v>0</v>
      </c>
      <c r="K4474" s="19">
        <f t="shared" si="360"/>
        <v>0</v>
      </c>
    </row>
    <row r="4475" spans="2:11" x14ac:dyDescent="0.35">
      <c r="B4475" t="s">
        <v>768</v>
      </c>
      <c r="C4475" t="s">
        <v>433</v>
      </c>
      <c r="D4475" t="s">
        <v>415</v>
      </c>
      <c r="E4475">
        <v>1816.2313935388468</v>
      </c>
      <c r="F4475">
        <v>199.78545328927314</v>
      </c>
      <c r="G4475" s="1">
        <f t="shared" si="356"/>
        <v>199.78534861335515</v>
      </c>
      <c r="H4475" s="57">
        <f t="shared" si="357"/>
        <v>1</v>
      </c>
      <c r="I4475" s="1">
        <f t="shared" si="358"/>
        <v>200</v>
      </c>
      <c r="J4475" s="4">
        <f t="shared" si="359"/>
        <v>4.2110143926562538E-2</v>
      </c>
      <c r="K4475" s="19">
        <f t="shared" si="360"/>
        <v>2146.690917088305</v>
      </c>
    </row>
    <row r="4476" spans="2:11" x14ac:dyDescent="0.35">
      <c r="B4476" t="s">
        <v>768</v>
      </c>
      <c r="C4476" t="s">
        <v>433</v>
      </c>
      <c r="D4476" t="s">
        <v>175</v>
      </c>
      <c r="E4476">
        <v>398.19744666066202</v>
      </c>
      <c r="F4476">
        <v>43.801719132672829</v>
      </c>
      <c r="G4476" s="1">
        <f t="shared" si="356"/>
        <v>43.801696183128286</v>
      </c>
      <c r="H4476" s="57">
        <f t="shared" si="357"/>
        <v>1</v>
      </c>
      <c r="I4476" s="1">
        <f t="shared" si="358"/>
        <v>44</v>
      </c>
      <c r="J4476" s="4">
        <f t="shared" si="359"/>
        <v>9.2642316638437573E-3</v>
      </c>
      <c r="K4476" s="19">
        <f t="shared" si="360"/>
        <v>472.27200175942704</v>
      </c>
    </row>
    <row r="4477" spans="2:11" x14ac:dyDescent="0.35">
      <c r="B4477" t="s">
        <v>768</v>
      </c>
      <c r="C4477" t="s">
        <v>433</v>
      </c>
      <c r="D4477" t="s">
        <v>416</v>
      </c>
      <c r="E4477">
        <v>324.36961505228703</v>
      </c>
      <c r="F4477">
        <v>35.680657655751567</v>
      </c>
      <c r="G4477" s="1">
        <f t="shared" si="356"/>
        <v>35.680638961169294</v>
      </c>
      <c r="H4477" s="57">
        <f t="shared" si="357"/>
        <v>1</v>
      </c>
      <c r="I4477" s="1">
        <f t="shared" si="358"/>
        <v>36</v>
      </c>
      <c r="J4477" s="4">
        <f t="shared" si="359"/>
        <v>7.5798259067812561E-3</v>
      </c>
      <c r="K4477" s="19">
        <f t="shared" si="360"/>
        <v>386.40436507589487</v>
      </c>
    </row>
    <row r="4478" spans="2:11" x14ac:dyDescent="0.35">
      <c r="B4478" t="s">
        <v>768</v>
      </c>
      <c r="C4478" t="s">
        <v>433</v>
      </c>
      <c r="D4478" t="s">
        <v>160</v>
      </c>
      <c r="E4478">
        <v>0</v>
      </c>
      <c r="F4478">
        <v>0</v>
      </c>
      <c r="G4478" s="1">
        <f t="shared" si="356"/>
        <v>0</v>
      </c>
      <c r="H4478" s="57">
        <f t="shared" si="357"/>
        <v>1</v>
      </c>
      <c r="I4478" s="1">
        <f t="shared" si="358"/>
        <v>0</v>
      </c>
      <c r="J4478" s="4">
        <f t="shared" si="359"/>
        <v>0</v>
      </c>
      <c r="K4478" s="19">
        <f t="shared" si="360"/>
        <v>0</v>
      </c>
    </row>
    <row r="4479" spans="2:11" x14ac:dyDescent="0.35">
      <c r="B4479" t="s">
        <v>768</v>
      </c>
      <c r="C4479" t="s">
        <v>433</v>
      </c>
      <c r="D4479" t="s">
        <v>426</v>
      </c>
      <c r="E4479">
        <v>0</v>
      </c>
      <c r="F4479">
        <v>0</v>
      </c>
      <c r="G4479" s="1">
        <f t="shared" si="356"/>
        <v>0</v>
      </c>
      <c r="H4479" s="57">
        <f t="shared" si="357"/>
        <v>1</v>
      </c>
      <c r="I4479" s="1">
        <f t="shared" si="358"/>
        <v>0</v>
      </c>
      <c r="J4479" s="4">
        <f t="shared" si="359"/>
        <v>0</v>
      </c>
      <c r="K4479" s="19">
        <f t="shared" si="360"/>
        <v>0</v>
      </c>
    </row>
    <row r="4480" spans="2:11" x14ac:dyDescent="0.35">
      <c r="B4480" t="s">
        <v>768</v>
      </c>
      <c r="C4480" t="s">
        <v>433</v>
      </c>
      <c r="D4480" t="s">
        <v>417</v>
      </c>
      <c r="E4480">
        <v>155.04081565090792</v>
      </c>
      <c r="F4480">
        <v>17.054489721599868</v>
      </c>
      <c r="G4480" s="1">
        <f t="shared" si="356"/>
        <v>17.054480786042561</v>
      </c>
      <c r="H4480" s="57">
        <f t="shared" si="357"/>
        <v>1</v>
      </c>
      <c r="I4480" s="1">
        <f t="shared" si="358"/>
        <v>17</v>
      </c>
      <c r="J4480" s="4">
        <f t="shared" si="359"/>
        <v>3.5793622337578152E-3</v>
      </c>
      <c r="K4480" s="19">
        <f t="shared" si="360"/>
        <v>182.4687279525059</v>
      </c>
    </row>
    <row r="4481" spans="2:11" x14ac:dyDescent="0.35">
      <c r="B4481" t="s">
        <v>768</v>
      </c>
      <c r="C4481" t="s">
        <v>433</v>
      </c>
      <c r="D4481" t="s">
        <v>418</v>
      </c>
      <c r="E4481">
        <v>736.84346407287148</v>
      </c>
      <c r="F4481">
        <v>81.052781048015873</v>
      </c>
      <c r="G4481" s="1">
        <f t="shared" si="356"/>
        <v>81.052738581088875</v>
      </c>
      <c r="H4481" s="57">
        <f t="shared" si="357"/>
        <v>1</v>
      </c>
      <c r="I4481" s="1">
        <f t="shared" si="358"/>
        <v>81</v>
      </c>
      <c r="J4481" s="4">
        <f t="shared" si="359"/>
        <v>1.7054608290257827E-2</v>
      </c>
      <c r="K4481" s="19">
        <f t="shared" si="360"/>
        <v>869.40982142076348</v>
      </c>
    </row>
    <row r="4482" spans="2:11" x14ac:dyDescent="0.35">
      <c r="B4482" t="s">
        <v>768</v>
      </c>
      <c r="C4482" t="s">
        <v>433</v>
      </c>
      <c r="D4482" t="s">
        <v>419</v>
      </c>
      <c r="E4482">
        <v>465.65523326080239</v>
      </c>
      <c r="F4482">
        <v>51.222075658688269</v>
      </c>
      <c r="G4482" s="1">
        <f t="shared" si="356"/>
        <v>51.222048821309961</v>
      </c>
      <c r="H4482" s="57">
        <f t="shared" si="357"/>
        <v>1</v>
      </c>
      <c r="I4482" s="1">
        <f t="shared" si="358"/>
        <v>51</v>
      </c>
      <c r="J4482" s="4">
        <f t="shared" si="359"/>
        <v>1.0738086701273446E-2</v>
      </c>
      <c r="K4482" s="19">
        <f t="shared" si="360"/>
        <v>547.4061838575177</v>
      </c>
    </row>
    <row r="4483" spans="2:11" x14ac:dyDescent="0.35">
      <c r="B4483" t="s">
        <v>768</v>
      </c>
      <c r="C4483" t="s">
        <v>433</v>
      </c>
      <c r="D4483" t="s">
        <v>427</v>
      </c>
      <c r="E4483">
        <v>0</v>
      </c>
      <c r="F4483">
        <v>0</v>
      </c>
      <c r="G4483" s="1">
        <f t="shared" si="356"/>
        <v>0</v>
      </c>
      <c r="H4483" s="57">
        <f t="shared" si="357"/>
        <v>1</v>
      </c>
      <c r="I4483" s="1">
        <f t="shared" si="358"/>
        <v>0</v>
      </c>
      <c r="J4483" s="4">
        <f t="shared" si="359"/>
        <v>0</v>
      </c>
      <c r="K4483" s="19">
        <f t="shared" si="360"/>
        <v>0</v>
      </c>
    </row>
    <row r="4484" spans="2:11" x14ac:dyDescent="0.35">
      <c r="B4484" t="s">
        <v>768</v>
      </c>
      <c r="C4484" t="s">
        <v>433</v>
      </c>
      <c r="D4484" t="s">
        <v>420</v>
      </c>
      <c r="E4484">
        <v>77.496190265995835</v>
      </c>
      <c r="F4484">
        <v>8.5245809292595407</v>
      </c>
      <c r="G4484" s="1">
        <f t="shared" si="356"/>
        <v>8.524576462876631</v>
      </c>
      <c r="H4484" s="57">
        <f t="shared" si="357"/>
        <v>1</v>
      </c>
      <c r="I4484" s="1">
        <f t="shared" si="358"/>
        <v>9</v>
      </c>
      <c r="J4484" s="4">
        <f t="shared" si="359"/>
        <v>1.894956476695314E-3</v>
      </c>
      <c r="K4484" s="19">
        <f t="shared" si="360"/>
        <v>96.601091268973718</v>
      </c>
    </row>
    <row r="4485" spans="2:11" x14ac:dyDescent="0.35">
      <c r="B4485" t="s">
        <v>768</v>
      </c>
      <c r="C4485" t="s">
        <v>433</v>
      </c>
      <c r="D4485" t="s">
        <v>191</v>
      </c>
      <c r="E4485">
        <v>2795.856841078205</v>
      </c>
      <c r="F4485">
        <v>307.5442525186026</v>
      </c>
      <c r="G4485" s="1">
        <f t="shared" si="356"/>
        <v>307.54409138336268</v>
      </c>
      <c r="H4485" s="57">
        <f t="shared" si="357"/>
        <v>1</v>
      </c>
      <c r="I4485" s="1">
        <f t="shared" si="358"/>
        <v>308</v>
      </c>
      <c r="J4485" s="4">
        <f t="shared" si="359"/>
        <v>6.4849621646906302E-2</v>
      </c>
      <c r="K4485" s="19">
        <f t="shared" si="360"/>
        <v>3305.9040123159893</v>
      </c>
    </row>
    <row r="4486" spans="2:11" x14ac:dyDescent="0.35">
      <c r="B4486" t="s">
        <v>768</v>
      </c>
      <c r="C4486" t="s">
        <v>433</v>
      </c>
      <c r="D4486" t="s">
        <v>459</v>
      </c>
      <c r="E4486">
        <v>23483.744014838026</v>
      </c>
      <c r="F4486">
        <v>2583.2118416321828</v>
      </c>
      <c r="G4486" s="1">
        <f t="shared" si="356"/>
        <v>2583.2104881799351</v>
      </c>
      <c r="H4486" s="57">
        <f t="shared" si="357"/>
        <v>1</v>
      </c>
      <c r="I4486" s="1">
        <f t="shared" si="358"/>
        <v>2583</v>
      </c>
      <c r="J4486" s="4">
        <f t="shared" si="359"/>
        <v>0.54385250881155511</v>
      </c>
      <c r="K4486" s="19">
        <f t="shared" si="360"/>
        <v>27724.513194195457</v>
      </c>
    </row>
    <row r="4487" spans="2:11" x14ac:dyDescent="0.35">
      <c r="B4487" t="s">
        <v>768</v>
      </c>
      <c r="C4487" t="s">
        <v>433</v>
      </c>
      <c r="D4487" t="s">
        <v>285</v>
      </c>
      <c r="E4487">
        <v>2064.0502142330765</v>
      </c>
      <c r="F4487">
        <v>227.0455235656384</v>
      </c>
      <c r="G4487" s="1">
        <f t="shared" si="356"/>
        <v>227.04540460703453</v>
      </c>
      <c r="H4487" s="57">
        <f t="shared" si="357"/>
        <v>1</v>
      </c>
      <c r="I4487" s="1">
        <f t="shared" si="358"/>
        <v>227</v>
      </c>
      <c r="J4487" s="4">
        <f t="shared" si="359"/>
        <v>4.7795013356648472E-2</v>
      </c>
      <c r="K4487" s="19">
        <f t="shared" si="360"/>
        <v>2436.494190895226</v>
      </c>
    </row>
    <row r="4488" spans="2:11" x14ac:dyDescent="0.35">
      <c r="B4488" t="s">
        <v>768</v>
      </c>
      <c r="C4488" t="s">
        <v>434</v>
      </c>
      <c r="D4488" t="s">
        <v>76</v>
      </c>
      <c r="E4488">
        <v>0</v>
      </c>
      <c r="F4488">
        <v>0</v>
      </c>
      <c r="G4488" s="1">
        <f t="shared" si="356"/>
        <v>0</v>
      </c>
      <c r="H4488" s="57">
        <f t="shared" si="357"/>
        <v>1</v>
      </c>
      <c r="I4488" s="1">
        <f t="shared" si="358"/>
        <v>0</v>
      </c>
      <c r="J4488" s="4">
        <f t="shared" si="359"/>
        <v>0</v>
      </c>
      <c r="K4488" s="19">
        <f t="shared" si="360"/>
        <v>0</v>
      </c>
    </row>
    <row r="4489" spans="2:11" x14ac:dyDescent="0.35">
      <c r="B4489" t="s">
        <v>768</v>
      </c>
      <c r="C4489" t="s">
        <v>434</v>
      </c>
      <c r="D4489" t="s">
        <v>76</v>
      </c>
      <c r="E4489">
        <v>116395.82445144764</v>
      </c>
      <c r="F4489">
        <v>12803.540689659239</v>
      </c>
      <c r="G4489" s="1">
        <f t="shared" si="356"/>
        <v>12803.533981351138</v>
      </c>
      <c r="H4489" s="57">
        <f t="shared" si="357"/>
        <v>1</v>
      </c>
      <c r="I4489" s="1">
        <f t="shared" si="358"/>
        <v>12804</v>
      </c>
      <c r="J4489" s="4">
        <f t="shared" si="359"/>
        <v>2.6958914141785333</v>
      </c>
      <c r="K4489" s="19">
        <f t="shared" si="360"/>
        <v>137431.15251199328</v>
      </c>
    </row>
    <row r="4490" spans="2:11" x14ac:dyDescent="0.35">
      <c r="B4490" t="s">
        <v>768</v>
      </c>
      <c r="C4490" t="s">
        <v>434</v>
      </c>
      <c r="D4490" t="s">
        <v>76</v>
      </c>
      <c r="E4490">
        <v>0</v>
      </c>
      <c r="F4490">
        <v>0</v>
      </c>
      <c r="G4490" s="1">
        <f t="shared" si="356"/>
        <v>0</v>
      </c>
      <c r="H4490" s="57">
        <f t="shared" si="357"/>
        <v>1</v>
      </c>
      <c r="I4490" s="1">
        <f t="shared" si="358"/>
        <v>0</v>
      </c>
      <c r="J4490" s="4">
        <f t="shared" si="359"/>
        <v>0</v>
      </c>
      <c r="K4490" s="19">
        <f t="shared" si="360"/>
        <v>0</v>
      </c>
    </row>
    <row r="4491" spans="2:11" x14ac:dyDescent="0.35">
      <c r="B4491" t="s">
        <v>768</v>
      </c>
      <c r="C4491" t="s">
        <v>434</v>
      </c>
      <c r="D4491" t="s">
        <v>47</v>
      </c>
      <c r="E4491">
        <v>0</v>
      </c>
      <c r="F4491">
        <v>0</v>
      </c>
      <c r="G4491" s="1">
        <f t="shared" si="356"/>
        <v>0</v>
      </c>
      <c r="H4491" s="57">
        <f t="shared" si="357"/>
        <v>1</v>
      </c>
      <c r="I4491" s="1">
        <f t="shared" si="358"/>
        <v>0</v>
      </c>
      <c r="J4491" s="4">
        <f t="shared" si="359"/>
        <v>0</v>
      </c>
      <c r="K4491" s="19">
        <f t="shared" si="360"/>
        <v>0</v>
      </c>
    </row>
    <row r="4492" spans="2:11" x14ac:dyDescent="0.35">
      <c r="B4492" t="s">
        <v>768</v>
      </c>
      <c r="C4492" t="s">
        <v>434</v>
      </c>
      <c r="D4492" t="s">
        <v>47</v>
      </c>
      <c r="E4492">
        <v>9298.6281625220981</v>
      </c>
      <c r="F4492">
        <v>1022.8490978774307</v>
      </c>
      <c r="G4492" s="1">
        <f t="shared" si="356"/>
        <v>1022.8485619641973</v>
      </c>
      <c r="H4492" s="57">
        <f t="shared" si="357"/>
        <v>1</v>
      </c>
      <c r="I4492" s="1">
        <f t="shared" si="358"/>
        <v>1023</v>
      </c>
      <c r="J4492" s="4">
        <f t="shared" si="359"/>
        <v>0.21539338618436735</v>
      </c>
      <c r="K4492" s="19">
        <f t="shared" si="360"/>
        <v>10980.324040906678</v>
      </c>
    </row>
    <row r="4493" spans="2:11" x14ac:dyDescent="0.35">
      <c r="B4493" t="s">
        <v>768</v>
      </c>
      <c r="C4493" t="s">
        <v>434</v>
      </c>
      <c r="D4493" t="s">
        <v>47</v>
      </c>
      <c r="E4493">
        <v>0</v>
      </c>
      <c r="F4493">
        <v>0</v>
      </c>
      <c r="G4493" s="1">
        <f t="shared" si="356"/>
        <v>0</v>
      </c>
      <c r="H4493" s="57">
        <f t="shared" si="357"/>
        <v>1</v>
      </c>
      <c r="I4493" s="1">
        <f t="shared" si="358"/>
        <v>0</v>
      </c>
      <c r="J4493" s="4">
        <f t="shared" si="359"/>
        <v>0</v>
      </c>
      <c r="K4493" s="19">
        <f t="shared" si="360"/>
        <v>0</v>
      </c>
    </row>
    <row r="4494" spans="2:11" x14ac:dyDescent="0.35">
      <c r="B4494" t="s">
        <v>768</v>
      </c>
      <c r="C4494" t="s">
        <v>434</v>
      </c>
      <c r="D4494" t="s">
        <v>415</v>
      </c>
      <c r="E4494">
        <v>10686.083716537636</v>
      </c>
      <c r="F4494">
        <v>1175.4692088191398</v>
      </c>
      <c r="G4494" s="1">
        <f t="shared" si="356"/>
        <v>1175.4685929418752</v>
      </c>
      <c r="H4494" s="57">
        <f t="shared" si="357"/>
        <v>1</v>
      </c>
      <c r="I4494" s="1">
        <f t="shared" si="358"/>
        <v>1175</v>
      </c>
      <c r="J4494" s="4">
        <f t="shared" si="359"/>
        <v>0.24739709556855488</v>
      </c>
      <c r="K4494" s="19">
        <f t="shared" si="360"/>
        <v>12611.809137893792</v>
      </c>
    </row>
    <row r="4495" spans="2:11" x14ac:dyDescent="0.35">
      <c r="B4495" t="s">
        <v>768</v>
      </c>
      <c r="C4495" t="s">
        <v>434</v>
      </c>
      <c r="D4495" t="s">
        <v>175</v>
      </c>
      <c r="E4495">
        <v>2139.0561385983092</v>
      </c>
      <c r="F4495">
        <v>235.296175245814</v>
      </c>
      <c r="G4495" s="1">
        <f t="shared" si="356"/>
        <v>235.29605196435014</v>
      </c>
      <c r="H4495" s="57">
        <f t="shared" si="357"/>
        <v>1</v>
      </c>
      <c r="I4495" s="1">
        <f t="shared" si="358"/>
        <v>235</v>
      </c>
      <c r="J4495" s="4">
        <f t="shared" si="359"/>
        <v>4.9479419113710975E-2</v>
      </c>
      <c r="K4495" s="19">
        <f t="shared" si="360"/>
        <v>2522.361827578758</v>
      </c>
    </row>
    <row r="4496" spans="2:11" x14ac:dyDescent="0.35">
      <c r="B4496" t="s">
        <v>768</v>
      </c>
      <c r="C4496" t="s">
        <v>434</v>
      </c>
      <c r="D4496" t="s">
        <v>285</v>
      </c>
      <c r="E4496">
        <v>10607.439106007028</v>
      </c>
      <c r="F4496">
        <v>1166.8183016607732</v>
      </c>
      <c r="G4496" s="1">
        <f t="shared" si="356"/>
        <v>1166.8176903160791</v>
      </c>
      <c r="H4496" s="57">
        <f t="shared" si="357"/>
        <v>1</v>
      </c>
      <c r="I4496" s="1">
        <f t="shared" si="358"/>
        <v>1167</v>
      </c>
      <c r="J4496" s="4">
        <f t="shared" si="359"/>
        <v>0.24571268981149241</v>
      </c>
      <c r="K4496" s="19">
        <f t="shared" si="360"/>
        <v>12525.94150121026</v>
      </c>
    </row>
    <row r="4497" spans="2:11" x14ac:dyDescent="0.35">
      <c r="B4497" t="s">
        <v>768</v>
      </c>
      <c r="C4497" t="s">
        <v>434</v>
      </c>
      <c r="D4497" t="s">
        <v>160</v>
      </c>
      <c r="E4497">
        <v>437.68039638243232</v>
      </c>
      <c r="F4497">
        <v>48.144843602067553</v>
      </c>
      <c r="G4497" s="1">
        <f t="shared" si="356"/>
        <v>48.144818376979259</v>
      </c>
      <c r="H4497" s="57">
        <f t="shared" si="357"/>
        <v>1</v>
      </c>
      <c r="I4497" s="1">
        <f t="shared" si="358"/>
        <v>48</v>
      </c>
      <c r="J4497" s="4">
        <f t="shared" si="359"/>
        <v>1.0106434542375009E-2</v>
      </c>
      <c r="K4497" s="19">
        <f t="shared" si="360"/>
        <v>515.20582010119324</v>
      </c>
    </row>
    <row r="4498" spans="2:11" x14ac:dyDescent="0.35">
      <c r="B4498" t="s">
        <v>768</v>
      </c>
      <c r="C4498" t="s">
        <v>434</v>
      </c>
      <c r="D4498" t="s">
        <v>426</v>
      </c>
      <c r="E4498">
        <v>2188.401981912169</v>
      </c>
      <c r="F4498">
        <v>240.7242180103386</v>
      </c>
      <c r="G4498" s="1">
        <f t="shared" si="356"/>
        <v>240.72409188489712</v>
      </c>
      <c r="H4498" s="57">
        <f t="shared" si="357"/>
        <v>1</v>
      </c>
      <c r="I4498" s="1">
        <f t="shared" si="358"/>
        <v>241</v>
      </c>
      <c r="J4498" s="4">
        <f t="shared" si="359"/>
        <v>5.0742723431507854E-2</v>
      </c>
      <c r="K4498" s="19">
        <f t="shared" si="360"/>
        <v>2586.7625550914072</v>
      </c>
    </row>
    <row r="4499" spans="2:11" x14ac:dyDescent="0.35">
      <c r="B4499" t="s">
        <v>768</v>
      </c>
      <c r="C4499" t="s">
        <v>434</v>
      </c>
      <c r="D4499" t="s">
        <v>416</v>
      </c>
      <c r="E4499">
        <v>1502.4180519367433</v>
      </c>
      <c r="F4499">
        <v>165.26598571304177</v>
      </c>
      <c r="G4499" s="1">
        <f t="shared" si="356"/>
        <v>165.26589912331025</v>
      </c>
      <c r="H4499" s="57">
        <f t="shared" si="357"/>
        <v>1</v>
      </c>
      <c r="I4499" s="1">
        <f t="shared" si="358"/>
        <v>165</v>
      </c>
      <c r="J4499" s="4">
        <f t="shared" si="359"/>
        <v>3.4740868739414087E-2</v>
      </c>
      <c r="K4499" s="19">
        <f t="shared" si="360"/>
        <v>1771.0200065978513</v>
      </c>
    </row>
    <row r="4500" spans="2:11" x14ac:dyDescent="0.35">
      <c r="B4500" t="s">
        <v>768</v>
      </c>
      <c r="C4500" t="s">
        <v>434</v>
      </c>
      <c r="D4500" t="s">
        <v>417</v>
      </c>
      <c r="E4500">
        <v>978.80296447600654</v>
      </c>
      <c r="F4500">
        <v>107.6683260923607</v>
      </c>
      <c r="G4500" s="1">
        <f t="shared" si="356"/>
        <v>107.6682696804414</v>
      </c>
      <c r="H4500" s="57">
        <f t="shared" si="357"/>
        <v>1</v>
      </c>
      <c r="I4500" s="1">
        <f t="shared" si="358"/>
        <v>108</v>
      </c>
      <c r="J4500" s="4">
        <f t="shared" si="359"/>
        <v>2.2739477720343768E-2</v>
      </c>
      <c r="K4500" s="19">
        <f t="shared" si="360"/>
        <v>1159.2130952276846</v>
      </c>
    </row>
    <row r="4501" spans="2:11" x14ac:dyDescent="0.35">
      <c r="B4501" t="s">
        <v>768</v>
      </c>
      <c r="C4501" t="s">
        <v>434</v>
      </c>
      <c r="D4501" t="s">
        <v>418</v>
      </c>
      <c r="E4501">
        <v>4649.3140812610536</v>
      </c>
      <c r="F4501">
        <v>511.42454893871593</v>
      </c>
      <c r="G4501" s="1">
        <f t="shared" si="356"/>
        <v>511.42428098209922</v>
      </c>
      <c r="H4501" s="57">
        <f t="shared" si="357"/>
        <v>1</v>
      </c>
      <c r="I4501" s="1">
        <f t="shared" si="358"/>
        <v>511</v>
      </c>
      <c r="J4501" s="4">
        <f t="shared" si="359"/>
        <v>0.10759141773236727</v>
      </c>
      <c r="K4501" s="19">
        <f t="shared" si="360"/>
        <v>5484.7952931606187</v>
      </c>
    </row>
    <row r="4502" spans="2:11" x14ac:dyDescent="0.35">
      <c r="B4502" t="s">
        <v>768</v>
      </c>
      <c r="C4502" t="s">
        <v>434</v>
      </c>
      <c r="D4502" t="s">
        <v>419</v>
      </c>
      <c r="E4502">
        <v>2936.4088934280339</v>
      </c>
      <c r="F4502">
        <v>323.00497827708369</v>
      </c>
      <c r="G4502" s="1">
        <f t="shared" si="356"/>
        <v>323.00480904132576</v>
      </c>
      <c r="H4502" s="57">
        <f t="shared" si="357"/>
        <v>1</v>
      </c>
      <c r="I4502" s="1">
        <f t="shared" si="358"/>
        <v>323</v>
      </c>
      <c r="J4502" s="4">
        <f t="shared" si="359"/>
        <v>6.8007882441398493E-2</v>
      </c>
      <c r="K4502" s="19">
        <f t="shared" si="360"/>
        <v>3466.9058310976125</v>
      </c>
    </row>
    <row r="4503" spans="2:11" x14ac:dyDescent="0.35">
      <c r="B4503" t="s">
        <v>768</v>
      </c>
      <c r="C4503" t="s">
        <v>434</v>
      </c>
      <c r="D4503" t="s">
        <v>427</v>
      </c>
      <c r="E4503">
        <v>2029.99830490319</v>
      </c>
      <c r="F4503">
        <v>223.29981353935085</v>
      </c>
      <c r="G4503" s="1">
        <f t="shared" si="356"/>
        <v>223.29969654328042</v>
      </c>
      <c r="H4503" s="57">
        <f t="shared" si="357"/>
        <v>1</v>
      </c>
      <c r="I4503" s="1">
        <f t="shared" si="358"/>
        <v>223</v>
      </c>
      <c r="J4503" s="4">
        <f t="shared" si="359"/>
        <v>4.6952810478117224E-2</v>
      </c>
      <c r="K4503" s="19">
        <f t="shared" si="360"/>
        <v>2393.5603725534597</v>
      </c>
    </row>
    <row r="4504" spans="2:11" x14ac:dyDescent="0.35">
      <c r="B4504" t="s">
        <v>768</v>
      </c>
      <c r="C4504" t="s">
        <v>434</v>
      </c>
      <c r="D4504" t="s">
        <v>420</v>
      </c>
      <c r="E4504">
        <v>489.4485607359324</v>
      </c>
      <c r="F4504">
        <v>53.839341680952572</v>
      </c>
      <c r="G4504" s="1">
        <f t="shared" si="356"/>
        <v>53.839313472279613</v>
      </c>
      <c r="H4504" s="57">
        <f t="shared" si="357"/>
        <v>1</v>
      </c>
      <c r="I4504" s="1">
        <f t="shared" si="358"/>
        <v>54</v>
      </c>
      <c r="J4504" s="4">
        <f t="shared" si="359"/>
        <v>1.1369738860171884E-2</v>
      </c>
      <c r="K4504" s="19">
        <f t="shared" si="360"/>
        <v>579.60654761384228</v>
      </c>
    </row>
    <row r="4505" spans="2:11" x14ac:dyDescent="0.35">
      <c r="B4505" t="s">
        <v>768</v>
      </c>
      <c r="C4505" t="s">
        <v>434</v>
      </c>
      <c r="D4505" t="s">
        <v>175</v>
      </c>
      <c r="E4505">
        <v>0</v>
      </c>
      <c r="F4505">
        <v>0</v>
      </c>
      <c r="G4505" s="1">
        <f t="shared" si="356"/>
        <v>0</v>
      </c>
      <c r="H4505" s="57">
        <f t="shared" si="357"/>
        <v>1</v>
      </c>
      <c r="I4505" s="1">
        <f t="shared" si="358"/>
        <v>0</v>
      </c>
      <c r="J4505" s="4">
        <f t="shared" si="359"/>
        <v>0</v>
      </c>
      <c r="K4505" s="19">
        <f t="shared" si="360"/>
        <v>0</v>
      </c>
    </row>
    <row r="4506" spans="2:11" x14ac:dyDescent="0.35">
      <c r="B4506" t="s">
        <v>768</v>
      </c>
      <c r="C4506" t="s">
        <v>434</v>
      </c>
      <c r="D4506" t="s">
        <v>425</v>
      </c>
      <c r="E4506">
        <v>8277.4767701293895</v>
      </c>
      <c r="F4506">
        <v>910.52244471423262</v>
      </c>
      <c r="G4506" s="1">
        <f t="shared" si="356"/>
        <v>910.52196765360998</v>
      </c>
      <c r="H4506" s="57">
        <f t="shared" si="357"/>
        <v>1</v>
      </c>
      <c r="I4506" s="1">
        <f t="shared" si="358"/>
        <v>911</v>
      </c>
      <c r="J4506" s="4">
        <f t="shared" si="359"/>
        <v>0.19181170558549235</v>
      </c>
      <c r="K4506" s="19">
        <f t="shared" si="360"/>
        <v>9778.1771273372287</v>
      </c>
    </row>
    <row r="4507" spans="2:11" x14ac:dyDescent="0.35">
      <c r="B4507" t="s">
        <v>768</v>
      </c>
      <c r="C4507" t="s">
        <v>434</v>
      </c>
      <c r="D4507" t="s">
        <v>191</v>
      </c>
      <c r="E4507">
        <v>0</v>
      </c>
      <c r="F4507">
        <v>0</v>
      </c>
      <c r="G4507" s="1">
        <f t="shared" si="356"/>
        <v>0</v>
      </c>
      <c r="H4507" s="57">
        <f t="shared" si="357"/>
        <v>1</v>
      </c>
      <c r="I4507" s="1">
        <f t="shared" si="358"/>
        <v>0</v>
      </c>
      <c r="J4507" s="4">
        <f t="shared" si="359"/>
        <v>0</v>
      </c>
      <c r="K4507" s="19">
        <f t="shared" si="360"/>
        <v>0</v>
      </c>
    </row>
    <row r="4508" spans="2:11" x14ac:dyDescent="0.35">
      <c r="B4508" t="s">
        <v>768</v>
      </c>
      <c r="C4508" t="s">
        <v>434</v>
      </c>
      <c r="D4508" t="s">
        <v>459</v>
      </c>
      <c r="E4508">
        <v>0</v>
      </c>
      <c r="F4508">
        <v>0</v>
      </c>
      <c r="G4508" s="1">
        <f t="shared" si="356"/>
        <v>0</v>
      </c>
      <c r="H4508" s="57">
        <f t="shared" si="357"/>
        <v>1</v>
      </c>
      <c r="I4508" s="1">
        <f t="shared" si="358"/>
        <v>0</v>
      </c>
      <c r="J4508" s="4">
        <f t="shared" si="359"/>
        <v>0</v>
      </c>
      <c r="K4508" s="19">
        <f t="shared" si="360"/>
        <v>0</v>
      </c>
    </row>
    <row r="4509" spans="2:11" x14ac:dyDescent="0.35">
      <c r="B4509" t="s">
        <v>768</v>
      </c>
      <c r="C4509" t="s">
        <v>434</v>
      </c>
      <c r="D4509" t="s">
        <v>419</v>
      </c>
      <c r="E4509">
        <v>0</v>
      </c>
      <c r="F4509">
        <v>0</v>
      </c>
      <c r="G4509" s="1">
        <f t="shared" si="356"/>
        <v>0</v>
      </c>
      <c r="H4509" s="57">
        <f t="shared" si="357"/>
        <v>1</v>
      </c>
      <c r="I4509" s="1">
        <f t="shared" si="358"/>
        <v>0</v>
      </c>
      <c r="J4509" s="4">
        <f t="shared" si="359"/>
        <v>0</v>
      </c>
      <c r="K4509" s="19">
        <f t="shared" si="360"/>
        <v>0</v>
      </c>
    </row>
    <row r="4510" spans="2:11" x14ac:dyDescent="0.35">
      <c r="B4510" t="s">
        <v>768</v>
      </c>
      <c r="C4510" t="s">
        <v>434</v>
      </c>
      <c r="D4510" t="s">
        <v>425</v>
      </c>
      <c r="E4510">
        <v>0</v>
      </c>
      <c r="F4510">
        <v>0</v>
      </c>
      <c r="G4510" s="1">
        <f t="shared" si="356"/>
        <v>0</v>
      </c>
      <c r="H4510" s="57">
        <f t="shared" si="357"/>
        <v>1</v>
      </c>
      <c r="I4510" s="1">
        <f t="shared" si="358"/>
        <v>0</v>
      </c>
      <c r="J4510" s="4">
        <f t="shared" si="359"/>
        <v>0</v>
      </c>
      <c r="K4510" s="19">
        <f t="shared" si="360"/>
        <v>0</v>
      </c>
    </row>
    <row r="4511" spans="2:11" x14ac:dyDescent="0.35">
      <c r="B4511" t="s">
        <v>768</v>
      </c>
      <c r="C4511" t="s">
        <v>434</v>
      </c>
      <c r="D4511" t="s">
        <v>427</v>
      </c>
      <c r="E4511">
        <v>0</v>
      </c>
      <c r="F4511">
        <v>0</v>
      </c>
      <c r="G4511" s="1">
        <f t="shared" si="356"/>
        <v>0</v>
      </c>
      <c r="H4511" s="57">
        <f t="shared" si="357"/>
        <v>1</v>
      </c>
      <c r="I4511" s="1">
        <f t="shared" si="358"/>
        <v>0</v>
      </c>
      <c r="J4511" s="4">
        <f t="shared" si="359"/>
        <v>0</v>
      </c>
      <c r="K4511" s="19">
        <f t="shared" si="360"/>
        <v>0</v>
      </c>
    </row>
    <row r="4512" spans="2:11" x14ac:dyDescent="0.35">
      <c r="B4512" t="s">
        <v>768</v>
      </c>
      <c r="C4512" t="s">
        <v>434</v>
      </c>
      <c r="D4512" t="s">
        <v>191</v>
      </c>
      <c r="E4512">
        <v>15163.644698931586</v>
      </c>
      <c r="F4512">
        <v>1668.0009168824743</v>
      </c>
      <c r="G4512" s="1">
        <f t="shared" si="356"/>
        <v>1668.0000429473389</v>
      </c>
      <c r="H4512" s="57">
        <f t="shared" si="357"/>
        <v>1</v>
      </c>
      <c r="I4512" s="1">
        <f t="shared" si="358"/>
        <v>1668</v>
      </c>
      <c r="J4512" s="4">
        <f t="shared" si="359"/>
        <v>0.35119860034753153</v>
      </c>
      <c r="K4512" s="19">
        <f t="shared" si="360"/>
        <v>17903.402248516464</v>
      </c>
    </row>
    <row r="4513" spans="2:11" x14ac:dyDescent="0.35">
      <c r="B4513" t="s">
        <v>768</v>
      </c>
      <c r="C4513" t="s">
        <v>434</v>
      </c>
      <c r="D4513" t="s">
        <v>459</v>
      </c>
      <c r="E4513">
        <v>127374.6154710254</v>
      </c>
      <c r="F4513">
        <v>14011.207701812795</v>
      </c>
      <c r="G4513" s="1">
        <f t="shared" si="356"/>
        <v>14011.200360757659</v>
      </c>
      <c r="H4513" s="57">
        <f t="shared" si="357"/>
        <v>1</v>
      </c>
      <c r="I4513" s="1">
        <f t="shared" si="358"/>
        <v>14011</v>
      </c>
      <c r="J4513" s="4">
        <f t="shared" si="359"/>
        <v>2.9500261327753385</v>
      </c>
      <c r="K4513" s="19">
        <f t="shared" si="360"/>
        <v>150386.4321966212</v>
      </c>
    </row>
    <row r="4514" spans="2:11" x14ac:dyDescent="0.35">
      <c r="B4514" t="s">
        <v>768</v>
      </c>
      <c r="C4514" t="s">
        <v>442</v>
      </c>
      <c r="D4514" t="s">
        <v>76</v>
      </c>
      <c r="E4514">
        <v>23263.657222234626</v>
      </c>
      <c r="F4514">
        <v>1744.774291667597</v>
      </c>
      <c r="G4514" s="1">
        <f t="shared" si="356"/>
        <v>1744.7733775076938</v>
      </c>
      <c r="H4514" s="57">
        <f t="shared" si="357"/>
        <v>1</v>
      </c>
      <c r="I4514" s="1">
        <f t="shared" si="358"/>
        <v>1745</v>
      </c>
      <c r="J4514" s="4">
        <f t="shared" si="359"/>
        <v>0.36741100575925811</v>
      </c>
      <c r="K4514" s="19">
        <f t="shared" si="360"/>
        <v>18729.878251595459</v>
      </c>
    </row>
    <row r="4515" spans="2:11" x14ac:dyDescent="0.35">
      <c r="B4515" t="s">
        <v>768</v>
      </c>
      <c r="C4515" t="s">
        <v>442</v>
      </c>
      <c r="D4515" t="s">
        <v>76</v>
      </c>
      <c r="E4515">
        <v>8873.0882340326734</v>
      </c>
      <c r="F4515">
        <v>976.03970574359391</v>
      </c>
      <c r="G4515" s="1">
        <f t="shared" si="356"/>
        <v>976.03919435575017</v>
      </c>
      <c r="H4515" s="57">
        <f t="shared" si="357"/>
        <v>1</v>
      </c>
      <c r="I4515" s="1">
        <f t="shared" si="358"/>
        <v>976</v>
      </c>
      <c r="J4515" s="4">
        <f t="shared" si="359"/>
        <v>0.20549750236162517</v>
      </c>
      <c r="K4515" s="19">
        <f t="shared" si="360"/>
        <v>10475.851675390928</v>
      </c>
    </row>
    <row r="4516" spans="2:11" x14ac:dyDescent="0.35">
      <c r="B4516" t="s">
        <v>768</v>
      </c>
      <c r="C4516" t="s">
        <v>442</v>
      </c>
      <c r="D4516" t="s">
        <v>716</v>
      </c>
      <c r="E4516">
        <v>38694.434933280754</v>
      </c>
      <c r="F4516">
        <v>2902.0826199960566</v>
      </c>
      <c r="G4516" s="1">
        <f t="shared" si="356"/>
        <v>2902.0810994741305</v>
      </c>
      <c r="H4516" s="57">
        <f t="shared" si="357"/>
        <v>1</v>
      </c>
      <c r="I4516" s="1">
        <f t="shared" si="358"/>
        <v>2902</v>
      </c>
      <c r="J4516" s="4">
        <f t="shared" si="359"/>
        <v>0.61101818837442234</v>
      </c>
      <c r="K4516" s="19">
        <f t="shared" si="360"/>
        <v>31148.485206951304</v>
      </c>
    </row>
    <row r="4517" spans="2:11" x14ac:dyDescent="0.35">
      <c r="B4517" t="s">
        <v>768</v>
      </c>
      <c r="C4517" t="s">
        <v>442</v>
      </c>
      <c r="D4517" t="s">
        <v>415</v>
      </c>
      <c r="E4517">
        <v>839.68542558772128</v>
      </c>
      <c r="F4517">
        <v>92.36539681464933</v>
      </c>
      <c r="G4517" s="1">
        <f t="shared" si="356"/>
        <v>92.365348420571877</v>
      </c>
      <c r="H4517" s="57">
        <f t="shared" si="357"/>
        <v>1</v>
      </c>
      <c r="I4517" s="1">
        <f t="shared" si="358"/>
        <v>92</v>
      </c>
      <c r="J4517" s="4">
        <f t="shared" si="359"/>
        <v>1.9370666206218766E-2</v>
      </c>
      <c r="K4517" s="19">
        <f t="shared" si="360"/>
        <v>987.47782186062022</v>
      </c>
    </row>
    <row r="4518" spans="2:11" x14ac:dyDescent="0.35">
      <c r="B4518" t="s">
        <v>768</v>
      </c>
      <c r="C4518" t="s">
        <v>442</v>
      </c>
      <c r="D4518" t="s">
        <v>175</v>
      </c>
      <c r="E4518">
        <v>167.67086313972345</v>
      </c>
      <c r="F4518">
        <v>18.443794945369582</v>
      </c>
      <c r="G4518" s="1">
        <f t="shared" si="356"/>
        <v>18.443785281897419</v>
      </c>
      <c r="H4518" s="57">
        <f t="shared" si="357"/>
        <v>1</v>
      </c>
      <c r="I4518" s="1">
        <f t="shared" si="358"/>
        <v>18</v>
      </c>
      <c r="J4518" s="4">
        <f t="shared" si="359"/>
        <v>3.789912953390628E-3</v>
      </c>
      <c r="K4518" s="19">
        <f t="shared" si="360"/>
        <v>193.20218253794744</v>
      </c>
    </row>
    <row r="4519" spans="2:11" x14ac:dyDescent="0.35">
      <c r="B4519" t="s">
        <v>768</v>
      </c>
      <c r="C4519" t="s">
        <v>442</v>
      </c>
      <c r="D4519" t="s">
        <v>416</v>
      </c>
      <c r="E4519">
        <v>120.09139742485155</v>
      </c>
      <c r="F4519">
        <v>13.210053716733674</v>
      </c>
      <c r="G4519" s="1">
        <f t="shared" si="356"/>
        <v>13.210046795436469</v>
      </c>
      <c r="H4519" s="57">
        <f t="shared" si="357"/>
        <v>1</v>
      </c>
      <c r="I4519" s="1">
        <f t="shared" si="358"/>
        <v>13</v>
      </c>
      <c r="J4519" s="4">
        <f t="shared" si="359"/>
        <v>2.7371593552265646E-3</v>
      </c>
      <c r="K4519" s="19">
        <f t="shared" si="360"/>
        <v>139.53490961073982</v>
      </c>
    </row>
    <row r="4520" spans="2:11" x14ac:dyDescent="0.35">
      <c r="B4520" t="s">
        <v>768</v>
      </c>
      <c r="C4520" t="s">
        <v>442</v>
      </c>
      <c r="D4520" t="s">
        <v>285</v>
      </c>
      <c r="E4520">
        <v>830.2755954911371</v>
      </c>
      <c r="F4520">
        <v>91.330315504025094</v>
      </c>
      <c r="G4520" s="1">
        <f t="shared" si="356"/>
        <v>91.330267652269839</v>
      </c>
      <c r="H4520" s="57">
        <f t="shared" si="357"/>
        <v>1</v>
      </c>
      <c r="I4520" s="1">
        <f t="shared" si="358"/>
        <v>91</v>
      </c>
      <c r="J4520" s="4">
        <f t="shared" si="359"/>
        <v>1.916011548658595E-2</v>
      </c>
      <c r="K4520" s="19">
        <f t="shared" si="360"/>
        <v>976.74436727517855</v>
      </c>
    </row>
    <row r="4521" spans="2:11" x14ac:dyDescent="0.35">
      <c r="B4521" t="s">
        <v>768</v>
      </c>
      <c r="C4521" t="s">
        <v>442</v>
      </c>
      <c r="D4521" t="s">
        <v>425</v>
      </c>
      <c r="E4521">
        <v>7431.9902392456834</v>
      </c>
      <c r="F4521">
        <v>817.51892631702515</v>
      </c>
      <c r="G4521" s="1">
        <f t="shared" si="356"/>
        <v>817.51849798481851</v>
      </c>
      <c r="H4521" s="57">
        <f t="shared" si="357"/>
        <v>1</v>
      </c>
      <c r="I4521" s="1">
        <f t="shared" si="358"/>
        <v>818</v>
      </c>
      <c r="J4521" s="4">
        <f t="shared" si="359"/>
        <v>0.17223048865964075</v>
      </c>
      <c r="K4521" s="19">
        <f t="shared" si="360"/>
        <v>8779.9658508911652</v>
      </c>
    </row>
    <row r="4522" spans="2:11" x14ac:dyDescent="0.35">
      <c r="B4522" t="s">
        <v>768</v>
      </c>
      <c r="C4522" t="s">
        <v>442</v>
      </c>
      <c r="D4522" t="s">
        <v>160</v>
      </c>
      <c r="E4522">
        <v>379.07770091639986</v>
      </c>
      <c r="F4522">
        <v>41.698547100803985</v>
      </c>
      <c r="G4522" s="1">
        <f t="shared" si="356"/>
        <v>41.698525253198845</v>
      </c>
      <c r="H4522" s="57">
        <f t="shared" si="357"/>
        <v>1</v>
      </c>
      <c r="I4522" s="1">
        <f t="shared" si="358"/>
        <v>42</v>
      </c>
      <c r="J4522" s="4">
        <f t="shared" si="359"/>
        <v>8.8431302245781333E-3</v>
      </c>
      <c r="K4522" s="19">
        <f t="shared" si="360"/>
        <v>450.80509258854408</v>
      </c>
    </row>
    <row r="4523" spans="2:11" x14ac:dyDescent="0.35">
      <c r="B4523" t="s">
        <v>768</v>
      </c>
      <c r="C4523" t="s">
        <v>442</v>
      </c>
      <c r="D4523" t="s">
        <v>426</v>
      </c>
      <c r="E4523">
        <v>1895.7718208757524</v>
      </c>
      <c r="F4523">
        <v>208.53490029633281</v>
      </c>
      <c r="G4523" s="1">
        <f t="shared" si="356"/>
        <v>208.53479103621524</v>
      </c>
      <c r="H4523" s="57">
        <f t="shared" si="357"/>
        <v>1</v>
      </c>
      <c r="I4523" s="1">
        <f t="shared" si="358"/>
        <v>209</v>
      </c>
      <c r="J4523" s="4">
        <f t="shared" si="359"/>
        <v>4.4005100403257849E-2</v>
      </c>
      <c r="K4523" s="19">
        <f t="shared" si="360"/>
        <v>2243.2920083572785</v>
      </c>
    </row>
    <row r="4524" spans="2:11" x14ac:dyDescent="0.35">
      <c r="B4524" t="s">
        <v>768</v>
      </c>
      <c r="C4524" t="s">
        <v>442</v>
      </c>
      <c r="D4524" t="s">
        <v>418</v>
      </c>
      <c r="E4524">
        <v>377.69042938426031</v>
      </c>
      <c r="F4524">
        <v>41.545947232268631</v>
      </c>
      <c r="G4524" s="1">
        <f t="shared" si="356"/>
        <v>41.545925464616921</v>
      </c>
      <c r="H4524" s="57">
        <f t="shared" si="357"/>
        <v>1</v>
      </c>
      <c r="I4524" s="1">
        <f t="shared" si="358"/>
        <v>42</v>
      </c>
      <c r="J4524" s="4">
        <f t="shared" si="359"/>
        <v>8.8431302245781333E-3</v>
      </c>
      <c r="K4524" s="19">
        <f t="shared" si="360"/>
        <v>450.80509258854408</v>
      </c>
    </row>
    <row r="4525" spans="2:11" x14ac:dyDescent="0.35">
      <c r="B4525" t="s">
        <v>768</v>
      </c>
      <c r="C4525" t="s">
        <v>442</v>
      </c>
      <c r="D4525" t="s">
        <v>417</v>
      </c>
      <c r="E4525">
        <v>79.60581394586697</v>
      </c>
      <c r="F4525">
        <v>8.756639534045366</v>
      </c>
      <c r="G4525" s="1">
        <f t="shared" si="356"/>
        <v>8.7566349460772912</v>
      </c>
      <c r="H4525" s="57">
        <f t="shared" si="357"/>
        <v>1</v>
      </c>
      <c r="I4525" s="1">
        <f t="shared" si="358"/>
        <v>9</v>
      </c>
      <c r="J4525" s="4">
        <f t="shared" si="359"/>
        <v>1.894956476695314E-3</v>
      </c>
      <c r="K4525" s="19">
        <f t="shared" si="360"/>
        <v>96.601091268973718</v>
      </c>
    </row>
    <row r="4526" spans="2:11" x14ac:dyDescent="0.35">
      <c r="B4526" t="s">
        <v>768</v>
      </c>
      <c r="C4526" t="s">
        <v>442</v>
      </c>
      <c r="D4526" t="s">
        <v>420</v>
      </c>
      <c r="E4526">
        <v>39.90261990134492</v>
      </c>
      <c r="F4526">
        <v>4.3892881891479405</v>
      </c>
      <c r="G4526" s="1">
        <f t="shared" si="356"/>
        <v>4.3892858894170903</v>
      </c>
      <c r="H4526" s="57">
        <f t="shared" si="357"/>
        <v>1</v>
      </c>
      <c r="I4526" s="1">
        <f t="shared" si="358"/>
        <v>4</v>
      </c>
      <c r="J4526" s="4">
        <f t="shared" si="359"/>
        <v>8.4220287853125069E-4</v>
      </c>
      <c r="K4526" s="19">
        <f t="shared" si="360"/>
        <v>42.933818341766099</v>
      </c>
    </row>
    <row r="4527" spans="2:11" x14ac:dyDescent="0.35">
      <c r="B4527" t="s">
        <v>768</v>
      </c>
      <c r="C4527" t="s">
        <v>442</v>
      </c>
      <c r="D4527" t="s">
        <v>47</v>
      </c>
      <c r="E4527">
        <v>755.38098444041646</v>
      </c>
      <c r="F4527">
        <v>83.091908288445794</v>
      </c>
      <c r="G4527" s="1">
        <f t="shared" si="356"/>
        <v>83.091864753135127</v>
      </c>
      <c r="H4527" s="57">
        <f t="shared" si="357"/>
        <v>1</v>
      </c>
      <c r="I4527" s="1">
        <f t="shared" si="358"/>
        <v>83</v>
      </c>
      <c r="J4527" s="4">
        <f t="shared" si="359"/>
        <v>1.7475709729523451E-2</v>
      </c>
      <c r="K4527" s="19">
        <f t="shared" si="360"/>
        <v>890.87673059164649</v>
      </c>
    </row>
    <row r="4528" spans="2:11" x14ac:dyDescent="0.35">
      <c r="B4528" t="s">
        <v>768</v>
      </c>
      <c r="C4528" t="s">
        <v>442</v>
      </c>
      <c r="D4528" t="s">
        <v>419</v>
      </c>
      <c r="E4528">
        <v>238.64883625127169</v>
      </c>
      <c r="F4528">
        <v>26.251371987639889</v>
      </c>
      <c r="G4528" s="1">
        <f t="shared" ref="G4528:G4591" si="361">F4528*($G$3/$F$3)</f>
        <v>26.251358233453008</v>
      </c>
      <c r="H4528" s="57">
        <f t="shared" ref="H4528:H4591" si="362">+VLOOKUP(D4528,$P$8:$AF$357,17,0)</f>
        <v>1</v>
      </c>
      <c r="I4528" s="1">
        <f t="shared" ref="I4528:I4591" si="363">+ROUND(H4528*G4528,0)</f>
        <v>26</v>
      </c>
      <c r="J4528" s="4">
        <f t="shared" ref="J4528:J4591" si="364">$J$3*(I4528/$I$4)</f>
        <v>5.4743187104531292E-3</v>
      </c>
      <c r="K4528" s="19">
        <f t="shared" ref="K4528:K4591" si="365">$L$3*J4528</f>
        <v>279.06981922147963</v>
      </c>
    </row>
    <row r="4529" spans="2:11" x14ac:dyDescent="0.35">
      <c r="B4529" t="s">
        <v>768</v>
      </c>
      <c r="C4529" t="s">
        <v>442</v>
      </c>
      <c r="D4529" t="s">
        <v>427</v>
      </c>
      <c r="E4529">
        <v>1906.1203532833279</v>
      </c>
      <c r="F4529">
        <v>209.67323886116608</v>
      </c>
      <c r="G4529" s="1">
        <f t="shared" si="361"/>
        <v>209.67312900462554</v>
      </c>
      <c r="H4529" s="57">
        <f t="shared" si="362"/>
        <v>1</v>
      </c>
      <c r="I4529" s="1">
        <f t="shared" si="363"/>
        <v>210</v>
      </c>
      <c r="J4529" s="4">
        <f t="shared" si="364"/>
        <v>4.4215651122890658E-2</v>
      </c>
      <c r="K4529" s="19">
        <f t="shared" si="365"/>
        <v>2254.02546294272</v>
      </c>
    </row>
    <row r="4530" spans="2:11" x14ac:dyDescent="0.35">
      <c r="B4530" t="s">
        <v>768</v>
      </c>
      <c r="C4530" t="s">
        <v>442</v>
      </c>
      <c r="D4530" t="s">
        <v>191</v>
      </c>
      <c r="E4530">
        <v>1180.8345074459367</v>
      </c>
      <c r="F4530">
        <v>129.89179581905304</v>
      </c>
      <c r="G4530" s="1">
        <f t="shared" si="361"/>
        <v>129.89172776333257</v>
      </c>
      <c r="H4530" s="57">
        <f t="shared" si="362"/>
        <v>1</v>
      </c>
      <c r="I4530" s="1">
        <f t="shared" si="363"/>
        <v>130</v>
      </c>
      <c r="J4530" s="4">
        <f t="shared" si="364"/>
        <v>2.7371593552265646E-2</v>
      </c>
      <c r="K4530" s="19">
        <f t="shared" si="365"/>
        <v>1395.3490961073981</v>
      </c>
    </row>
    <row r="4531" spans="2:11" x14ac:dyDescent="0.35">
      <c r="B4531" t="s">
        <v>768</v>
      </c>
      <c r="C4531" t="s">
        <v>442</v>
      </c>
      <c r="D4531" t="s">
        <v>459</v>
      </c>
      <c r="E4531">
        <v>9923.655693215147</v>
      </c>
      <c r="F4531">
        <v>1091.602126253666</v>
      </c>
      <c r="G4531" s="1">
        <f t="shared" si="361"/>
        <v>1091.6015543178582</v>
      </c>
      <c r="H4531" s="57">
        <f t="shared" si="362"/>
        <v>1</v>
      </c>
      <c r="I4531" s="1">
        <f t="shared" si="363"/>
        <v>1092</v>
      </c>
      <c r="J4531" s="4">
        <f t="shared" si="364"/>
        <v>0.22992138583903143</v>
      </c>
      <c r="K4531" s="19">
        <f t="shared" si="365"/>
        <v>11720.932407302145</v>
      </c>
    </row>
    <row r="4532" spans="2:11" x14ac:dyDescent="0.35">
      <c r="B4532" t="s">
        <v>768</v>
      </c>
      <c r="C4532" t="s">
        <v>2536</v>
      </c>
      <c r="D4532" t="s">
        <v>76</v>
      </c>
      <c r="E4532">
        <v>0</v>
      </c>
      <c r="F4532">
        <v>0</v>
      </c>
      <c r="G4532" s="1">
        <f t="shared" si="361"/>
        <v>0</v>
      </c>
      <c r="H4532" s="57">
        <f t="shared" si="362"/>
        <v>1</v>
      </c>
      <c r="I4532" s="1">
        <f t="shared" si="363"/>
        <v>0</v>
      </c>
      <c r="J4532" s="4">
        <f t="shared" si="364"/>
        <v>0</v>
      </c>
      <c r="K4532" s="19">
        <f t="shared" si="365"/>
        <v>0</v>
      </c>
    </row>
    <row r="4533" spans="2:11" x14ac:dyDescent="0.35">
      <c r="B4533" t="s">
        <v>768</v>
      </c>
      <c r="C4533" t="s">
        <v>2536</v>
      </c>
      <c r="D4533" t="s">
        <v>76</v>
      </c>
      <c r="E4533">
        <v>24610.48672356896</v>
      </c>
      <c r="F4533">
        <v>2707.1535395925866</v>
      </c>
      <c r="G4533" s="1">
        <f t="shared" si="361"/>
        <v>2707.1521212021225</v>
      </c>
      <c r="H4533" s="57">
        <f t="shared" si="362"/>
        <v>1</v>
      </c>
      <c r="I4533" s="1">
        <f t="shared" si="363"/>
        <v>2707</v>
      </c>
      <c r="J4533" s="4">
        <f t="shared" si="364"/>
        <v>0.56996079804602395</v>
      </c>
      <c r="K4533" s="19">
        <f t="shared" si="365"/>
        <v>29055.461562790209</v>
      </c>
    </row>
    <row r="4534" spans="2:11" x14ac:dyDescent="0.35">
      <c r="B4534" t="s">
        <v>768</v>
      </c>
      <c r="C4534" t="s">
        <v>2536</v>
      </c>
      <c r="D4534" t="s">
        <v>76</v>
      </c>
      <c r="E4534">
        <v>0</v>
      </c>
      <c r="F4534">
        <v>0</v>
      </c>
      <c r="G4534" s="1">
        <f t="shared" si="361"/>
        <v>0</v>
      </c>
      <c r="H4534" s="57">
        <f t="shared" si="362"/>
        <v>1</v>
      </c>
      <c r="I4534" s="1">
        <f t="shared" si="363"/>
        <v>0</v>
      </c>
      <c r="J4534" s="4">
        <f t="shared" si="364"/>
        <v>0</v>
      </c>
      <c r="K4534" s="19">
        <f t="shared" si="365"/>
        <v>0</v>
      </c>
    </row>
    <row r="4535" spans="2:11" x14ac:dyDescent="0.35">
      <c r="B4535" t="s">
        <v>768</v>
      </c>
      <c r="C4535" t="s">
        <v>2536</v>
      </c>
      <c r="D4535" t="s">
        <v>47</v>
      </c>
      <c r="E4535">
        <v>0</v>
      </c>
      <c r="F4535">
        <v>0</v>
      </c>
      <c r="G4535" s="1">
        <f t="shared" si="361"/>
        <v>0</v>
      </c>
      <c r="H4535" s="57">
        <f t="shared" si="362"/>
        <v>1</v>
      </c>
      <c r="I4535" s="1">
        <f t="shared" si="363"/>
        <v>0</v>
      </c>
      <c r="J4535" s="4">
        <f t="shared" si="364"/>
        <v>0</v>
      </c>
      <c r="K4535" s="19">
        <f t="shared" si="365"/>
        <v>0</v>
      </c>
    </row>
    <row r="4536" spans="2:11" x14ac:dyDescent="0.35">
      <c r="B4536" t="s">
        <v>768</v>
      </c>
      <c r="C4536" t="s">
        <v>2536</v>
      </c>
      <c r="D4536" t="s">
        <v>47</v>
      </c>
      <c r="E4536">
        <v>1613.6619401501255</v>
      </c>
      <c r="F4536">
        <v>177.50281341651382</v>
      </c>
      <c r="G4536" s="1">
        <f t="shared" si="361"/>
        <v>177.50272041539873</v>
      </c>
      <c r="H4536" s="57">
        <f t="shared" si="362"/>
        <v>1</v>
      </c>
      <c r="I4536" s="1">
        <f t="shared" si="363"/>
        <v>178</v>
      </c>
      <c r="J4536" s="4">
        <f t="shared" si="364"/>
        <v>3.7478028094640653E-2</v>
      </c>
      <c r="K4536" s="19">
        <f t="shared" si="365"/>
        <v>1910.5549162085913</v>
      </c>
    </row>
    <row r="4537" spans="2:11" x14ac:dyDescent="0.35">
      <c r="B4537" t="s">
        <v>768</v>
      </c>
      <c r="C4537" t="s">
        <v>2536</v>
      </c>
      <c r="D4537" t="s">
        <v>47</v>
      </c>
      <c r="E4537">
        <v>0</v>
      </c>
      <c r="F4537">
        <v>0</v>
      </c>
      <c r="G4537" s="1">
        <f t="shared" si="361"/>
        <v>0</v>
      </c>
      <c r="H4537" s="57">
        <f t="shared" si="362"/>
        <v>1</v>
      </c>
      <c r="I4537" s="1">
        <f t="shared" si="363"/>
        <v>0</v>
      </c>
      <c r="J4537" s="4">
        <f t="shared" si="364"/>
        <v>0</v>
      </c>
      <c r="K4537" s="19">
        <f t="shared" si="365"/>
        <v>0</v>
      </c>
    </row>
    <row r="4538" spans="2:11" x14ac:dyDescent="0.35">
      <c r="B4538" t="s">
        <v>768</v>
      </c>
      <c r="C4538" t="s">
        <v>2536</v>
      </c>
      <c r="D4538" t="s">
        <v>415</v>
      </c>
      <c r="E4538">
        <v>2228.7527319103187</v>
      </c>
      <c r="F4538">
        <v>245.16280051013504</v>
      </c>
      <c r="G4538" s="1">
        <f t="shared" si="361"/>
        <v>245.16267205913536</v>
      </c>
      <c r="H4538" s="57">
        <f t="shared" si="362"/>
        <v>1</v>
      </c>
      <c r="I4538" s="1">
        <f t="shared" si="363"/>
        <v>245</v>
      </c>
      <c r="J4538" s="4">
        <f t="shared" si="364"/>
        <v>5.1584926310039109E-2</v>
      </c>
      <c r="K4538" s="19">
        <f t="shared" si="365"/>
        <v>2629.6963734331739</v>
      </c>
    </row>
    <row r="4539" spans="2:11" x14ac:dyDescent="0.35">
      <c r="B4539" t="s">
        <v>768</v>
      </c>
      <c r="C4539" t="s">
        <v>2536</v>
      </c>
      <c r="D4539" t="s">
        <v>175</v>
      </c>
      <c r="E4539">
        <v>367.40044029520396</v>
      </c>
      <c r="F4539">
        <v>40.414048432472427</v>
      </c>
      <c r="G4539" s="1">
        <f t="shared" si="361"/>
        <v>40.414027257869627</v>
      </c>
      <c r="H4539" s="57">
        <f t="shared" si="362"/>
        <v>1</v>
      </c>
      <c r="I4539" s="1">
        <f t="shared" si="363"/>
        <v>40</v>
      </c>
      <c r="J4539" s="4">
        <f t="shared" si="364"/>
        <v>8.4220287853125075E-3</v>
      </c>
      <c r="K4539" s="19">
        <f t="shared" si="365"/>
        <v>429.33818341766101</v>
      </c>
    </row>
    <row r="4540" spans="2:11" x14ac:dyDescent="0.35">
      <c r="B4540" t="s">
        <v>768</v>
      </c>
      <c r="C4540" t="s">
        <v>2536</v>
      </c>
      <c r="D4540" t="s">
        <v>285</v>
      </c>
      <c r="E4540">
        <v>1821.8360525359285</v>
      </c>
      <c r="F4540">
        <v>200.40196577895207</v>
      </c>
      <c r="G4540" s="1">
        <f t="shared" si="361"/>
        <v>200.40186078001753</v>
      </c>
      <c r="H4540" s="57">
        <f t="shared" si="362"/>
        <v>1</v>
      </c>
      <c r="I4540" s="1">
        <f t="shared" si="363"/>
        <v>200</v>
      </c>
      <c r="J4540" s="4">
        <f t="shared" si="364"/>
        <v>4.2110143926562538E-2</v>
      </c>
      <c r="K4540" s="19">
        <f t="shared" si="365"/>
        <v>2146.690917088305</v>
      </c>
    </row>
    <row r="4541" spans="2:11" x14ac:dyDescent="0.35">
      <c r="B4541" t="s">
        <v>768</v>
      </c>
      <c r="C4541" t="s">
        <v>2536</v>
      </c>
      <c r="D4541" t="s">
        <v>160</v>
      </c>
      <c r="E4541">
        <v>81.629227116404664</v>
      </c>
      <c r="F4541">
        <v>8.979214982804514</v>
      </c>
      <c r="G4541" s="1">
        <f t="shared" si="361"/>
        <v>8.9792102782198935</v>
      </c>
      <c r="H4541" s="57">
        <f t="shared" si="362"/>
        <v>1</v>
      </c>
      <c r="I4541" s="1">
        <f t="shared" si="363"/>
        <v>9</v>
      </c>
      <c r="J4541" s="4">
        <f t="shared" si="364"/>
        <v>1.894956476695314E-3</v>
      </c>
      <c r="K4541" s="19">
        <f t="shared" si="365"/>
        <v>96.601091268973718</v>
      </c>
    </row>
    <row r="4542" spans="2:11" x14ac:dyDescent="0.35">
      <c r="B4542" t="s">
        <v>768</v>
      </c>
      <c r="C4542" t="s">
        <v>2536</v>
      </c>
      <c r="D4542" t="s">
        <v>426</v>
      </c>
      <c r="E4542">
        <v>408.14613558202399</v>
      </c>
      <c r="F4542">
        <v>44.896074914022634</v>
      </c>
      <c r="G4542" s="1">
        <f t="shared" si="361"/>
        <v>44.896051391099533</v>
      </c>
      <c r="H4542" s="57">
        <f t="shared" si="362"/>
        <v>1</v>
      </c>
      <c r="I4542" s="1">
        <f t="shared" si="363"/>
        <v>45</v>
      </c>
      <c r="J4542" s="4">
        <f t="shared" si="364"/>
        <v>9.474782383476571E-3</v>
      </c>
      <c r="K4542" s="19">
        <f t="shared" si="365"/>
        <v>483.00545634486866</v>
      </c>
    </row>
    <row r="4543" spans="2:11" x14ac:dyDescent="0.35">
      <c r="B4543" t="s">
        <v>768</v>
      </c>
      <c r="C4543" t="s">
        <v>2536</v>
      </c>
      <c r="D4543" t="s">
        <v>416</v>
      </c>
      <c r="E4543">
        <v>261.51003167888854</v>
      </c>
      <c r="F4543">
        <v>28.766103484677739</v>
      </c>
      <c r="G4543" s="1">
        <f t="shared" si="361"/>
        <v>28.766088412918315</v>
      </c>
      <c r="H4543" s="57">
        <f t="shared" si="362"/>
        <v>1</v>
      </c>
      <c r="I4543" s="1">
        <f t="shared" si="363"/>
        <v>29</v>
      </c>
      <c r="J4543" s="4">
        <f t="shared" si="364"/>
        <v>6.1059708693515678E-3</v>
      </c>
      <c r="K4543" s="19">
        <f t="shared" si="365"/>
        <v>311.27018297780421</v>
      </c>
    </row>
    <row r="4544" spans="2:11" x14ac:dyDescent="0.35">
      <c r="B4544" t="s">
        <v>768</v>
      </c>
      <c r="C4544" t="s">
        <v>2536</v>
      </c>
      <c r="D4544" t="s">
        <v>417</v>
      </c>
      <c r="E4544">
        <v>169.85915159475007</v>
      </c>
      <c r="F4544">
        <v>18.684506675422508</v>
      </c>
      <c r="G4544" s="1">
        <f t="shared" si="361"/>
        <v>18.684496885831443</v>
      </c>
      <c r="H4544" s="57">
        <f t="shared" si="362"/>
        <v>1</v>
      </c>
      <c r="I4544" s="1">
        <f t="shared" si="363"/>
        <v>19</v>
      </c>
      <c r="J4544" s="4">
        <f t="shared" si="364"/>
        <v>4.0004636730234409E-3</v>
      </c>
      <c r="K4544" s="19">
        <f t="shared" si="365"/>
        <v>203.93563712338897</v>
      </c>
    </row>
    <row r="4545" spans="2:11" x14ac:dyDescent="0.35">
      <c r="B4545" t="s">
        <v>768</v>
      </c>
      <c r="C4545" t="s">
        <v>2536</v>
      </c>
      <c r="D4545" t="s">
        <v>418</v>
      </c>
      <c r="E4545">
        <v>806.8309700750624</v>
      </c>
      <c r="F4545">
        <v>88.751406708256866</v>
      </c>
      <c r="G4545" s="1">
        <f t="shared" si="361"/>
        <v>88.751360207699321</v>
      </c>
      <c r="H4545" s="57">
        <f t="shared" si="362"/>
        <v>1</v>
      </c>
      <c r="I4545" s="1">
        <f t="shared" si="363"/>
        <v>89</v>
      </c>
      <c r="J4545" s="4">
        <f t="shared" si="364"/>
        <v>1.8739014047320326E-2</v>
      </c>
      <c r="K4545" s="19">
        <f t="shared" si="365"/>
        <v>955.27745810429565</v>
      </c>
    </row>
    <row r="4546" spans="2:11" x14ac:dyDescent="0.35">
      <c r="B4546" t="s">
        <v>768</v>
      </c>
      <c r="C4546" t="s">
        <v>2536</v>
      </c>
      <c r="D4546" t="s">
        <v>419</v>
      </c>
      <c r="E4546">
        <v>509.57745478425085</v>
      </c>
      <c r="F4546">
        <v>56.053520026267591</v>
      </c>
      <c r="G4546" s="1">
        <f t="shared" si="361"/>
        <v>56.0534906574944</v>
      </c>
      <c r="H4546" s="57">
        <f t="shared" si="362"/>
        <v>1</v>
      </c>
      <c r="I4546" s="1">
        <f t="shared" si="363"/>
        <v>56</v>
      </c>
      <c r="J4546" s="4">
        <f t="shared" si="364"/>
        <v>1.179084029943751E-2</v>
      </c>
      <c r="K4546" s="19">
        <f t="shared" si="365"/>
        <v>601.07345678472541</v>
      </c>
    </row>
    <row r="4547" spans="2:11" x14ac:dyDescent="0.35">
      <c r="B4547" t="s">
        <v>768</v>
      </c>
      <c r="C4547" t="s">
        <v>2536</v>
      </c>
      <c r="D4547" t="s">
        <v>427</v>
      </c>
      <c r="E4547">
        <v>395.59973768862295</v>
      </c>
      <c r="F4547">
        <v>43.51597114574853</v>
      </c>
      <c r="G4547" s="1">
        <f t="shared" si="361"/>
        <v>43.515948345919256</v>
      </c>
      <c r="H4547" s="57">
        <f t="shared" si="362"/>
        <v>1</v>
      </c>
      <c r="I4547" s="1">
        <f t="shared" si="363"/>
        <v>44</v>
      </c>
      <c r="J4547" s="4">
        <f t="shared" si="364"/>
        <v>9.2642316638437573E-3</v>
      </c>
      <c r="K4547" s="19">
        <f t="shared" si="365"/>
        <v>472.27200175942704</v>
      </c>
    </row>
    <row r="4548" spans="2:11" x14ac:dyDescent="0.35">
      <c r="B4548" t="s">
        <v>768</v>
      </c>
      <c r="C4548" t="s">
        <v>2536</v>
      </c>
      <c r="D4548" t="s">
        <v>420</v>
      </c>
      <c r="E4548">
        <v>84.955050376608611</v>
      </c>
      <c r="F4548">
        <v>9.3450555414269463</v>
      </c>
      <c r="G4548" s="1">
        <f t="shared" si="361"/>
        <v>9.3450506451632229</v>
      </c>
      <c r="H4548" s="57">
        <f t="shared" si="362"/>
        <v>1</v>
      </c>
      <c r="I4548" s="1">
        <f t="shared" si="363"/>
        <v>9</v>
      </c>
      <c r="J4548" s="4">
        <f t="shared" si="364"/>
        <v>1.894956476695314E-3</v>
      </c>
      <c r="K4548" s="19">
        <f t="shared" si="365"/>
        <v>96.601091268973718</v>
      </c>
    </row>
    <row r="4549" spans="2:11" x14ac:dyDescent="0.35">
      <c r="B4549" t="s">
        <v>768</v>
      </c>
      <c r="C4549" t="s">
        <v>2536</v>
      </c>
      <c r="D4549" t="s">
        <v>425</v>
      </c>
      <c r="E4549">
        <v>1574.0001784658666</v>
      </c>
      <c r="F4549">
        <v>173.14001963124537</v>
      </c>
      <c r="G4549" s="1">
        <f t="shared" si="361"/>
        <v>173.1399289159796</v>
      </c>
      <c r="H4549" s="57">
        <f t="shared" si="362"/>
        <v>1</v>
      </c>
      <c r="I4549" s="1">
        <f t="shared" si="363"/>
        <v>173</v>
      </c>
      <c r="J4549" s="4">
        <f t="shared" si="364"/>
        <v>3.642527449647659E-2</v>
      </c>
      <c r="K4549" s="19">
        <f t="shared" si="365"/>
        <v>1856.8876432813836</v>
      </c>
    </row>
    <row r="4550" spans="2:11" x14ac:dyDescent="0.35">
      <c r="B4550" t="s">
        <v>768</v>
      </c>
      <c r="C4550" t="s">
        <v>2536</v>
      </c>
      <c r="D4550" t="s">
        <v>191</v>
      </c>
      <c r="E4550">
        <v>2592.1897541678923</v>
      </c>
      <c r="F4550">
        <v>285.14087295846815</v>
      </c>
      <c r="G4550" s="1">
        <f t="shared" si="361"/>
        <v>285.14072356129162</v>
      </c>
      <c r="H4550" s="57">
        <f t="shared" si="362"/>
        <v>1</v>
      </c>
      <c r="I4550" s="1">
        <f t="shared" si="363"/>
        <v>285</v>
      </c>
      <c r="J4550" s="4">
        <f t="shared" si="364"/>
        <v>6.0006955095351609E-2</v>
      </c>
      <c r="K4550" s="19">
        <f t="shared" si="365"/>
        <v>3059.0345568508342</v>
      </c>
    </row>
    <row r="4551" spans="2:11" x14ac:dyDescent="0.35">
      <c r="B4551" t="s">
        <v>768</v>
      </c>
      <c r="C4551" t="s">
        <v>2536</v>
      </c>
      <c r="D4551" t="s">
        <v>459</v>
      </c>
      <c r="E4551">
        <v>21774.393935010303</v>
      </c>
      <c r="F4551">
        <v>2395.1833328511334</v>
      </c>
      <c r="G4551" s="1">
        <f t="shared" si="361"/>
        <v>2395.1820779148507</v>
      </c>
      <c r="H4551" s="57">
        <f t="shared" si="362"/>
        <v>1</v>
      </c>
      <c r="I4551" s="1">
        <f t="shared" si="363"/>
        <v>2395</v>
      </c>
      <c r="J4551" s="4">
        <f t="shared" si="364"/>
        <v>0.50426897352058642</v>
      </c>
      <c r="K4551" s="19">
        <f t="shared" si="365"/>
        <v>25706.623732132455</v>
      </c>
    </row>
    <row r="4552" spans="2:11" x14ac:dyDescent="0.35">
      <c r="B4552" t="s">
        <v>768</v>
      </c>
      <c r="C4552" t="s">
        <v>435</v>
      </c>
      <c r="D4552" t="s">
        <v>76</v>
      </c>
      <c r="E4552">
        <v>0</v>
      </c>
      <c r="F4552">
        <v>0</v>
      </c>
      <c r="G4552" s="1">
        <f t="shared" si="361"/>
        <v>0</v>
      </c>
      <c r="H4552" s="57">
        <f t="shared" si="362"/>
        <v>1</v>
      </c>
      <c r="I4552" s="1">
        <f t="shared" si="363"/>
        <v>0</v>
      </c>
      <c r="J4552" s="4">
        <f t="shared" si="364"/>
        <v>0</v>
      </c>
      <c r="K4552" s="19">
        <f t="shared" si="365"/>
        <v>0</v>
      </c>
    </row>
    <row r="4553" spans="2:11" x14ac:dyDescent="0.35">
      <c r="B4553" t="s">
        <v>768</v>
      </c>
      <c r="C4553" t="s">
        <v>435</v>
      </c>
      <c r="D4553" t="s">
        <v>76</v>
      </c>
      <c r="E4553">
        <v>214630.31228173643</v>
      </c>
      <c r="F4553">
        <v>23609.334350991012</v>
      </c>
      <c r="G4553" s="1">
        <f t="shared" si="361"/>
        <v>23609.321981077661</v>
      </c>
      <c r="H4553" s="57">
        <f t="shared" si="362"/>
        <v>1</v>
      </c>
      <c r="I4553" s="1">
        <f t="shared" si="363"/>
        <v>23609</v>
      </c>
      <c r="J4553" s="4">
        <f t="shared" si="364"/>
        <v>4.9708919398110742</v>
      </c>
      <c r="K4553" s="19">
        <f t="shared" si="365"/>
        <v>253406.12930768894</v>
      </c>
    </row>
    <row r="4554" spans="2:11" x14ac:dyDescent="0.35">
      <c r="B4554" t="s">
        <v>768</v>
      </c>
      <c r="C4554" t="s">
        <v>435</v>
      </c>
      <c r="D4554" t="s">
        <v>76</v>
      </c>
      <c r="E4554">
        <v>0</v>
      </c>
      <c r="F4554">
        <v>0</v>
      </c>
      <c r="G4554" s="1">
        <f t="shared" si="361"/>
        <v>0</v>
      </c>
      <c r="H4554" s="57">
        <f t="shared" si="362"/>
        <v>1</v>
      </c>
      <c r="I4554" s="1">
        <f t="shared" si="363"/>
        <v>0</v>
      </c>
      <c r="J4554" s="4">
        <f t="shared" si="364"/>
        <v>0</v>
      </c>
      <c r="K4554" s="19">
        <f t="shared" si="365"/>
        <v>0</v>
      </c>
    </row>
    <row r="4555" spans="2:11" x14ac:dyDescent="0.35">
      <c r="B4555" t="s">
        <v>768</v>
      </c>
      <c r="C4555" t="s">
        <v>435</v>
      </c>
      <c r="D4555" t="s">
        <v>47</v>
      </c>
      <c r="E4555">
        <v>0</v>
      </c>
      <c r="F4555">
        <v>0</v>
      </c>
      <c r="G4555" s="1">
        <f t="shared" si="361"/>
        <v>0</v>
      </c>
      <c r="H4555" s="57">
        <f t="shared" si="362"/>
        <v>1</v>
      </c>
      <c r="I4555" s="1">
        <f t="shared" si="363"/>
        <v>0</v>
      </c>
      <c r="J4555" s="4">
        <f t="shared" si="364"/>
        <v>0</v>
      </c>
      <c r="K4555" s="19">
        <f t="shared" si="365"/>
        <v>0</v>
      </c>
    </row>
    <row r="4556" spans="2:11" x14ac:dyDescent="0.35">
      <c r="B4556" t="s">
        <v>768</v>
      </c>
      <c r="C4556" t="s">
        <v>435</v>
      </c>
      <c r="D4556" t="s">
        <v>47</v>
      </c>
      <c r="E4556">
        <v>16269.739522809903</v>
      </c>
      <c r="F4556">
        <v>1789.6713475090894</v>
      </c>
      <c r="G4556" s="1">
        <f t="shared" si="361"/>
        <v>1789.6704098257492</v>
      </c>
      <c r="H4556" s="57">
        <f t="shared" si="362"/>
        <v>1</v>
      </c>
      <c r="I4556" s="1">
        <f t="shared" si="363"/>
        <v>1790</v>
      </c>
      <c r="J4556" s="4">
        <f t="shared" si="364"/>
        <v>0.37688578814273466</v>
      </c>
      <c r="K4556" s="19">
        <f t="shared" si="365"/>
        <v>19212.883707940327</v>
      </c>
    </row>
    <row r="4557" spans="2:11" x14ac:dyDescent="0.35">
      <c r="B4557" t="s">
        <v>768</v>
      </c>
      <c r="C4557" t="s">
        <v>435</v>
      </c>
      <c r="D4557" t="s">
        <v>47</v>
      </c>
      <c r="E4557">
        <v>0</v>
      </c>
      <c r="F4557">
        <v>0</v>
      </c>
      <c r="G4557" s="1">
        <f t="shared" si="361"/>
        <v>0</v>
      </c>
      <c r="H4557" s="57">
        <f t="shared" si="362"/>
        <v>1</v>
      </c>
      <c r="I4557" s="1">
        <f t="shared" si="363"/>
        <v>0</v>
      </c>
      <c r="J4557" s="4">
        <f t="shared" si="364"/>
        <v>0</v>
      </c>
      <c r="K4557" s="19">
        <f t="shared" si="365"/>
        <v>0</v>
      </c>
    </row>
    <row r="4558" spans="2:11" x14ac:dyDescent="0.35">
      <c r="B4558" t="s">
        <v>768</v>
      </c>
      <c r="C4558" t="s">
        <v>435</v>
      </c>
      <c r="D4558" t="s">
        <v>415</v>
      </c>
      <c r="E4558">
        <v>19571.301882901978</v>
      </c>
      <c r="F4558">
        <v>2152.8432071192174</v>
      </c>
      <c r="G4558" s="1">
        <f t="shared" si="361"/>
        <v>2152.8420791550175</v>
      </c>
      <c r="H4558" s="57">
        <f t="shared" si="362"/>
        <v>1</v>
      </c>
      <c r="I4558" s="1">
        <f t="shared" si="363"/>
        <v>2153</v>
      </c>
      <c r="J4558" s="4">
        <f t="shared" si="364"/>
        <v>0.45331569936944571</v>
      </c>
      <c r="K4558" s="19">
        <f t="shared" si="365"/>
        <v>23109.127722455603</v>
      </c>
    </row>
    <row r="4559" spans="2:11" x14ac:dyDescent="0.35">
      <c r="B4559" t="s">
        <v>768</v>
      </c>
      <c r="C4559" t="s">
        <v>435</v>
      </c>
      <c r="D4559" t="s">
        <v>175</v>
      </c>
      <c r="E4559">
        <v>3716.0557822811229</v>
      </c>
      <c r="F4559">
        <v>408.76613605092348</v>
      </c>
      <c r="G4559" s="1">
        <f t="shared" si="361"/>
        <v>408.76592188132395</v>
      </c>
      <c r="H4559" s="57">
        <f t="shared" si="362"/>
        <v>1</v>
      </c>
      <c r="I4559" s="1">
        <f t="shared" si="363"/>
        <v>409</v>
      </c>
      <c r="J4559" s="4">
        <f t="shared" si="364"/>
        <v>8.6115244329820373E-2</v>
      </c>
      <c r="K4559" s="19">
        <f t="shared" si="365"/>
        <v>4389.9829254455826</v>
      </c>
    </row>
    <row r="4560" spans="2:11" x14ac:dyDescent="0.35">
      <c r="B4560" t="s">
        <v>768</v>
      </c>
      <c r="C4560" t="s">
        <v>435</v>
      </c>
      <c r="D4560" t="s">
        <v>285</v>
      </c>
      <c r="E4560">
        <v>18438.465674891919</v>
      </c>
      <c r="F4560">
        <v>2028.2312242381111</v>
      </c>
      <c r="G4560" s="1">
        <f t="shared" si="361"/>
        <v>2028.2301615633178</v>
      </c>
      <c r="H4560" s="57">
        <f t="shared" si="362"/>
        <v>1</v>
      </c>
      <c r="I4560" s="1">
        <f t="shared" si="363"/>
        <v>2028</v>
      </c>
      <c r="J4560" s="4">
        <f t="shared" si="364"/>
        <v>0.4269968594153441</v>
      </c>
      <c r="K4560" s="19">
        <f t="shared" si="365"/>
        <v>21767.445899275412</v>
      </c>
    </row>
    <row r="4561" spans="2:11" x14ac:dyDescent="0.35">
      <c r="B4561" t="s">
        <v>768</v>
      </c>
      <c r="C4561" t="s">
        <v>435</v>
      </c>
      <c r="D4561" t="s">
        <v>160</v>
      </c>
      <c r="E4561">
        <v>0</v>
      </c>
      <c r="F4561">
        <v>0</v>
      </c>
      <c r="G4561" s="1">
        <f t="shared" si="361"/>
        <v>0</v>
      </c>
      <c r="H4561" s="57">
        <f t="shared" si="362"/>
        <v>1</v>
      </c>
      <c r="I4561" s="1">
        <f t="shared" si="363"/>
        <v>0</v>
      </c>
      <c r="J4561" s="4">
        <f t="shared" si="364"/>
        <v>0</v>
      </c>
      <c r="K4561" s="19">
        <f t="shared" si="365"/>
        <v>0</v>
      </c>
    </row>
    <row r="4562" spans="2:11" x14ac:dyDescent="0.35">
      <c r="B4562" t="s">
        <v>768</v>
      </c>
      <c r="C4562" t="s">
        <v>435</v>
      </c>
      <c r="D4562" t="s">
        <v>426</v>
      </c>
      <c r="E4562">
        <v>0</v>
      </c>
      <c r="F4562">
        <v>0</v>
      </c>
      <c r="G4562" s="1">
        <f t="shared" si="361"/>
        <v>0</v>
      </c>
      <c r="H4562" s="57">
        <f t="shared" si="362"/>
        <v>1</v>
      </c>
      <c r="I4562" s="1">
        <f t="shared" si="363"/>
        <v>0</v>
      </c>
      <c r="J4562" s="4">
        <f t="shared" si="364"/>
        <v>0</v>
      </c>
      <c r="K4562" s="19">
        <f t="shared" si="365"/>
        <v>0</v>
      </c>
    </row>
    <row r="4563" spans="2:11" x14ac:dyDescent="0.35">
      <c r="B4563" t="s">
        <v>768</v>
      </c>
      <c r="C4563" t="s">
        <v>435</v>
      </c>
      <c r="D4563" t="s">
        <v>416</v>
      </c>
      <c r="E4563">
        <v>2647.545873664701</v>
      </c>
      <c r="F4563">
        <v>291.2300461031171</v>
      </c>
      <c r="G4563" s="1">
        <f t="shared" si="361"/>
        <v>291.22989351556924</v>
      </c>
      <c r="H4563" s="57">
        <f t="shared" si="362"/>
        <v>1</v>
      </c>
      <c r="I4563" s="1">
        <f t="shared" si="363"/>
        <v>291</v>
      </c>
      <c r="J4563" s="4">
        <f t="shared" si="364"/>
        <v>6.1270259413148481E-2</v>
      </c>
      <c r="K4563" s="19">
        <f t="shared" si="365"/>
        <v>3123.4352843634833</v>
      </c>
    </row>
    <row r="4564" spans="2:11" x14ac:dyDescent="0.35">
      <c r="B4564" t="s">
        <v>768</v>
      </c>
      <c r="C4564" t="s">
        <v>435</v>
      </c>
      <c r="D4564" t="s">
        <v>417</v>
      </c>
      <c r="E4564">
        <v>1712.6041602957741</v>
      </c>
      <c r="F4564">
        <v>188.38645763253518</v>
      </c>
      <c r="G4564" s="1">
        <f t="shared" si="361"/>
        <v>188.38635892902568</v>
      </c>
      <c r="H4564" s="57">
        <f t="shared" si="362"/>
        <v>1</v>
      </c>
      <c r="I4564" s="1">
        <f t="shared" si="363"/>
        <v>188</v>
      </c>
      <c r="J4564" s="4">
        <f t="shared" si="364"/>
        <v>3.9583535290968787E-2</v>
      </c>
      <c r="K4564" s="19">
        <f t="shared" si="365"/>
        <v>2017.8894620630067</v>
      </c>
    </row>
    <row r="4565" spans="2:11" x14ac:dyDescent="0.35">
      <c r="B4565" t="s">
        <v>768</v>
      </c>
      <c r="C4565" t="s">
        <v>435</v>
      </c>
      <c r="D4565" t="s">
        <v>418</v>
      </c>
      <c r="E4565">
        <v>8134.8697614049543</v>
      </c>
      <c r="F4565">
        <v>894.83567375454493</v>
      </c>
      <c r="G4565" s="1">
        <f t="shared" si="361"/>
        <v>894.83520491287481</v>
      </c>
      <c r="H4565" s="57">
        <f t="shared" si="362"/>
        <v>1</v>
      </c>
      <c r="I4565" s="1">
        <f t="shared" si="363"/>
        <v>895</v>
      </c>
      <c r="J4565" s="4">
        <f t="shared" si="364"/>
        <v>0.18844289407136733</v>
      </c>
      <c r="K4565" s="19">
        <f t="shared" si="365"/>
        <v>9606.4418539701637</v>
      </c>
    </row>
    <row r="4566" spans="2:11" x14ac:dyDescent="0.35">
      <c r="B4566" t="s">
        <v>768</v>
      </c>
      <c r="C4566" t="s">
        <v>435</v>
      </c>
      <c r="D4566" t="s">
        <v>419</v>
      </c>
      <c r="E4566">
        <v>5137.8124808873308</v>
      </c>
      <c r="F4566">
        <v>565.15937289760632</v>
      </c>
      <c r="G4566" s="1">
        <f t="shared" si="361"/>
        <v>565.15907678707788</v>
      </c>
      <c r="H4566" s="57">
        <f t="shared" si="362"/>
        <v>1</v>
      </c>
      <c r="I4566" s="1">
        <f t="shared" si="363"/>
        <v>565</v>
      </c>
      <c r="J4566" s="4">
        <f t="shared" si="364"/>
        <v>0.11896115659253916</v>
      </c>
      <c r="K4566" s="19">
        <f t="shared" si="365"/>
        <v>6064.4018407744607</v>
      </c>
    </row>
    <row r="4567" spans="2:11" x14ac:dyDescent="0.35">
      <c r="B4567" t="s">
        <v>768</v>
      </c>
      <c r="C4567" t="s">
        <v>435</v>
      </c>
      <c r="D4567" t="s">
        <v>427</v>
      </c>
      <c r="E4567">
        <v>0</v>
      </c>
      <c r="F4567">
        <v>0</v>
      </c>
      <c r="G4567" s="1">
        <f t="shared" si="361"/>
        <v>0</v>
      </c>
      <c r="H4567" s="57">
        <f t="shared" si="362"/>
        <v>1</v>
      </c>
      <c r="I4567" s="1">
        <f t="shared" si="363"/>
        <v>0</v>
      </c>
      <c r="J4567" s="4">
        <f t="shared" si="364"/>
        <v>0</v>
      </c>
      <c r="K4567" s="19">
        <f t="shared" si="365"/>
        <v>0</v>
      </c>
    </row>
    <row r="4568" spans="2:11" x14ac:dyDescent="0.35">
      <c r="B4568" t="s">
        <v>768</v>
      </c>
      <c r="C4568" t="s">
        <v>435</v>
      </c>
      <c r="D4568" t="s">
        <v>420</v>
      </c>
      <c r="E4568">
        <v>856.4204191208994</v>
      </c>
      <c r="F4568">
        <v>94.206246103298952</v>
      </c>
      <c r="G4568" s="1">
        <f t="shared" si="361"/>
        <v>94.206196744723911</v>
      </c>
      <c r="H4568" s="57">
        <f t="shared" si="362"/>
        <v>1</v>
      </c>
      <c r="I4568" s="1">
        <f t="shared" si="363"/>
        <v>94</v>
      </c>
      <c r="J4568" s="4">
        <f t="shared" si="364"/>
        <v>1.9791767645484393E-2</v>
      </c>
      <c r="K4568" s="19">
        <f t="shared" si="365"/>
        <v>1008.9447310315034</v>
      </c>
    </row>
    <row r="4569" spans="2:11" x14ac:dyDescent="0.35">
      <c r="B4569" t="s">
        <v>768</v>
      </c>
      <c r="C4569" t="s">
        <v>435</v>
      </c>
      <c r="D4569" t="s">
        <v>175</v>
      </c>
      <c r="E4569">
        <v>0</v>
      </c>
      <c r="F4569">
        <v>0</v>
      </c>
      <c r="G4569" s="1">
        <f t="shared" si="361"/>
        <v>0</v>
      </c>
      <c r="H4569" s="57">
        <f t="shared" si="362"/>
        <v>1</v>
      </c>
      <c r="I4569" s="1">
        <f t="shared" si="363"/>
        <v>0</v>
      </c>
      <c r="J4569" s="4">
        <f t="shared" si="364"/>
        <v>0</v>
      </c>
      <c r="K4569" s="19">
        <f t="shared" si="365"/>
        <v>0</v>
      </c>
    </row>
    <row r="4570" spans="2:11" x14ac:dyDescent="0.35">
      <c r="B4570" t="s">
        <v>768</v>
      </c>
      <c r="C4570" t="s">
        <v>435</v>
      </c>
      <c r="D4570" t="s">
        <v>191</v>
      </c>
      <c r="E4570">
        <v>0</v>
      </c>
      <c r="F4570">
        <v>0</v>
      </c>
      <c r="G4570" s="1">
        <f t="shared" si="361"/>
        <v>0</v>
      </c>
      <c r="H4570" s="57">
        <f t="shared" si="362"/>
        <v>1</v>
      </c>
      <c r="I4570" s="1">
        <f t="shared" si="363"/>
        <v>0</v>
      </c>
      <c r="J4570" s="4">
        <f t="shared" si="364"/>
        <v>0</v>
      </c>
      <c r="K4570" s="19">
        <f t="shared" si="365"/>
        <v>0</v>
      </c>
    </row>
    <row r="4571" spans="2:11" x14ac:dyDescent="0.35">
      <c r="B4571" t="s">
        <v>768</v>
      </c>
      <c r="C4571" t="s">
        <v>435</v>
      </c>
      <c r="D4571" t="s">
        <v>459</v>
      </c>
      <c r="E4571">
        <v>0</v>
      </c>
      <c r="F4571">
        <v>0</v>
      </c>
      <c r="G4571" s="1">
        <f t="shared" si="361"/>
        <v>0</v>
      </c>
      <c r="H4571" s="57">
        <f t="shared" si="362"/>
        <v>1</v>
      </c>
      <c r="I4571" s="1">
        <f t="shared" si="363"/>
        <v>0</v>
      </c>
      <c r="J4571" s="4">
        <f t="shared" si="364"/>
        <v>0</v>
      </c>
      <c r="K4571" s="19">
        <f t="shared" si="365"/>
        <v>0</v>
      </c>
    </row>
    <row r="4572" spans="2:11" x14ac:dyDescent="0.35">
      <c r="B4572" t="s">
        <v>768</v>
      </c>
      <c r="C4572" t="s">
        <v>435</v>
      </c>
      <c r="D4572" t="s">
        <v>419</v>
      </c>
      <c r="E4572">
        <v>0</v>
      </c>
      <c r="F4572">
        <v>0</v>
      </c>
      <c r="G4572" s="1">
        <f t="shared" si="361"/>
        <v>0</v>
      </c>
      <c r="H4572" s="57">
        <f t="shared" si="362"/>
        <v>1</v>
      </c>
      <c r="I4572" s="1">
        <f t="shared" si="363"/>
        <v>0</v>
      </c>
      <c r="J4572" s="4">
        <f t="shared" si="364"/>
        <v>0</v>
      </c>
      <c r="K4572" s="19">
        <f t="shared" si="365"/>
        <v>0</v>
      </c>
    </row>
    <row r="4573" spans="2:11" x14ac:dyDescent="0.35">
      <c r="B4573" t="s">
        <v>768</v>
      </c>
      <c r="C4573" t="s">
        <v>435</v>
      </c>
      <c r="D4573" t="s">
        <v>191</v>
      </c>
      <c r="E4573">
        <v>26218.159987437022</v>
      </c>
      <c r="F4573">
        <v>2883.9975986180725</v>
      </c>
      <c r="G4573" s="1">
        <f t="shared" si="361"/>
        <v>2883.996087571642</v>
      </c>
      <c r="H4573" s="57">
        <f t="shared" si="362"/>
        <v>1</v>
      </c>
      <c r="I4573" s="1">
        <f t="shared" si="363"/>
        <v>2884</v>
      </c>
      <c r="J4573" s="4">
        <f t="shared" si="364"/>
        <v>0.60722827542103164</v>
      </c>
      <c r="K4573" s="19">
        <f t="shared" si="365"/>
        <v>30955.283024413351</v>
      </c>
    </row>
    <row r="4574" spans="2:11" x14ac:dyDescent="0.35">
      <c r="B4574" t="s">
        <v>768</v>
      </c>
      <c r="C4574" t="s">
        <v>435</v>
      </c>
      <c r="D4574" t="s">
        <v>459</v>
      </c>
      <c r="E4574">
        <v>220232.54389447081</v>
      </c>
      <c r="F4574">
        <v>24225.57982839179</v>
      </c>
      <c r="G4574" s="1">
        <f t="shared" si="361"/>
        <v>24225.567135601774</v>
      </c>
      <c r="H4574" s="57">
        <f t="shared" si="362"/>
        <v>1</v>
      </c>
      <c r="I4574" s="1">
        <f t="shared" si="363"/>
        <v>24226</v>
      </c>
      <c r="J4574" s="4">
        <f t="shared" si="364"/>
        <v>5.1008017338245191</v>
      </c>
      <c r="K4574" s="19">
        <f t="shared" si="365"/>
        <v>260028.67078690632</v>
      </c>
    </row>
    <row r="4575" spans="2:11" x14ac:dyDescent="0.35">
      <c r="B4575" t="s">
        <v>768</v>
      </c>
      <c r="C4575" t="s">
        <v>436</v>
      </c>
      <c r="D4575" t="s">
        <v>76</v>
      </c>
      <c r="E4575">
        <v>0</v>
      </c>
      <c r="F4575">
        <v>0</v>
      </c>
      <c r="G4575" s="1">
        <f t="shared" si="361"/>
        <v>0</v>
      </c>
      <c r="H4575" s="57">
        <f t="shared" si="362"/>
        <v>1</v>
      </c>
      <c r="I4575" s="1">
        <f t="shared" si="363"/>
        <v>0</v>
      </c>
      <c r="J4575" s="4">
        <f t="shared" si="364"/>
        <v>0</v>
      </c>
      <c r="K4575" s="19">
        <f t="shared" si="365"/>
        <v>0</v>
      </c>
    </row>
    <row r="4576" spans="2:11" x14ac:dyDescent="0.35">
      <c r="B4576" t="s">
        <v>768</v>
      </c>
      <c r="C4576" t="s">
        <v>436</v>
      </c>
      <c r="D4576" t="s">
        <v>76</v>
      </c>
      <c r="E4576">
        <v>3711.7889102469612</v>
      </c>
      <c r="F4576">
        <v>408.29678012716568</v>
      </c>
      <c r="G4576" s="1">
        <f t="shared" si="361"/>
        <v>408.29656620348123</v>
      </c>
      <c r="H4576" s="57">
        <f t="shared" si="362"/>
        <v>1</v>
      </c>
      <c r="I4576" s="1">
        <f t="shared" si="363"/>
        <v>408</v>
      </c>
      <c r="J4576" s="4">
        <f t="shared" si="364"/>
        <v>8.5904693610187571E-2</v>
      </c>
      <c r="K4576" s="19">
        <f t="shared" si="365"/>
        <v>4379.2494708601416</v>
      </c>
    </row>
    <row r="4577" spans="2:11" x14ac:dyDescent="0.35">
      <c r="B4577" t="s">
        <v>768</v>
      </c>
      <c r="C4577" t="s">
        <v>436</v>
      </c>
      <c r="D4577" t="s">
        <v>76</v>
      </c>
      <c r="E4577">
        <v>0</v>
      </c>
      <c r="F4577">
        <v>0</v>
      </c>
      <c r="G4577" s="1">
        <f t="shared" si="361"/>
        <v>0</v>
      </c>
      <c r="H4577" s="57">
        <f t="shared" si="362"/>
        <v>1</v>
      </c>
      <c r="I4577" s="1">
        <f t="shared" si="363"/>
        <v>0</v>
      </c>
      <c r="J4577" s="4">
        <f t="shared" si="364"/>
        <v>0</v>
      </c>
      <c r="K4577" s="19">
        <f t="shared" si="365"/>
        <v>0</v>
      </c>
    </row>
    <row r="4578" spans="2:11" x14ac:dyDescent="0.35">
      <c r="B4578" t="s">
        <v>768</v>
      </c>
      <c r="C4578" t="s">
        <v>436</v>
      </c>
      <c r="D4578" t="s">
        <v>47</v>
      </c>
      <c r="E4578">
        <v>0</v>
      </c>
      <c r="F4578">
        <v>0</v>
      </c>
      <c r="G4578" s="1">
        <f t="shared" si="361"/>
        <v>0</v>
      </c>
      <c r="H4578" s="57">
        <f t="shared" si="362"/>
        <v>1</v>
      </c>
      <c r="I4578" s="1">
        <f t="shared" si="363"/>
        <v>0</v>
      </c>
      <c r="J4578" s="4">
        <f t="shared" si="364"/>
        <v>0</v>
      </c>
      <c r="K4578" s="19">
        <f t="shared" si="365"/>
        <v>0</v>
      </c>
    </row>
    <row r="4579" spans="2:11" x14ac:dyDescent="0.35">
      <c r="B4579" t="s">
        <v>768</v>
      </c>
      <c r="C4579" t="s">
        <v>436</v>
      </c>
      <c r="D4579" t="s">
        <v>47</v>
      </c>
      <c r="E4579">
        <v>373.67649180160043</v>
      </c>
      <c r="F4579">
        <v>41.104414098176036</v>
      </c>
      <c r="G4579" s="1">
        <f t="shared" si="361"/>
        <v>41.104392561861921</v>
      </c>
      <c r="H4579" s="57">
        <f t="shared" si="362"/>
        <v>1</v>
      </c>
      <c r="I4579" s="1">
        <f t="shared" si="363"/>
        <v>41</v>
      </c>
      <c r="J4579" s="4">
        <f t="shared" si="364"/>
        <v>8.6325795049453195E-3</v>
      </c>
      <c r="K4579" s="19">
        <f t="shared" si="365"/>
        <v>440.07163800310252</v>
      </c>
    </row>
    <row r="4580" spans="2:11" x14ac:dyDescent="0.35">
      <c r="B4580" t="s">
        <v>768</v>
      </c>
      <c r="C4580" t="s">
        <v>436</v>
      </c>
      <c r="D4580" t="s">
        <v>47</v>
      </c>
      <c r="E4580">
        <v>0</v>
      </c>
      <c r="F4580">
        <v>0</v>
      </c>
      <c r="G4580" s="1">
        <f t="shared" si="361"/>
        <v>0</v>
      </c>
      <c r="H4580" s="57">
        <f t="shared" si="362"/>
        <v>1</v>
      </c>
      <c r="I4580" s="1">
        <f t="shared" si="363"/>
        <v>0</v>
      </c>
      <c r="J4580" s="4">
        <f t="shared" si="364"/>
        <v>0</v>
      </c>
      <c r="K4580" s="19">
        <f t="shared" si="365"/>
        <v>0</v>
      </c>
    </row>
    <row r="4581" spans="2:11" x14ac:dyDescent="0.35">
      <c r="B4581" t="s">
        <v>768</v>
      </c>
      <c r="C4581" t="s">
        <v>436</v>
      </c>
      <c r="D4581" t="s">
        <v>415</v>
      </c>
      <c r="E4581">
        <v>325.41096382177989</v>
      </c>
      <c r="F4581">
        <v>35.795206020395781</v>
      </c>
      <c r="G4581" s="1">
        <f t="shared" si="361"/>
        <v>35.795187265796848</v>
      </c>
      <c r="H4581" s="57">
        <f t="shared" si="362"/>
        <v>1</v>
      </c>
      <c r="I4581" s="1">
        <f t="shared" si="363"/>
        <v>36</v>
      </c>
      <c r="J4581" s="4">
        <f t="shared" si="364"/>
        <v>7.5798259067812561E-3</v>
      </c>
      <c r="K4581" s="19">
        <f t="shared" si="365"/>
        <v>386.40436507589487</v>
      </c>
    </row>
    <row r="4582" spans="2:11" x14ac:dyDescent="0.35">
      <c r="B4582" t="s">
        <v>768</v>
      </c>
      <c r="C4582" t="s">
        <v>436</v>
      </c>
      <c r="D4582" t="s">
        <v>175</v>
      </c>
      <c r="E4582">
        <v>154.76554179209322</v>
      </c>
      <c r="F4582">
        <v>17.024209597130259</v>
      </c>
      <c r="G4582" s="1">
        <f t="shared" si="361"/>
        <v>17.024200677437967</v>
      </c>
      <c r="H4582" s="57">
        <f t="shared" si="362"/>
        <v>1</v>
      </c>
      <c r="I4582" s="1">
        <f t="shared" si="363"/>
        <v>17</v>
      </c>
      <c r="J4582" s="4">
        <f t="shared" si="364"/>
        <v>3.5793622337578152E-3</v>
      </c>
      <c r="K4582" s="19">
        <f t="shared" si="365"/>
        <v>182.4687279525059</v>
      </c>
    </row>
    <row r="4583" spans="2:11" x14ac:dyDescent="0.35">
      <c r="B4583" t="s">
        <v>768</v>
      </c>
      <c r="C4583" t="s">
        <v>436</v>
      </c>
      <c r="D4583" t="s">
        <v>285</v>
      </c>
      <c r="E4583">
        <v>1041.8602648132662</v>
      </c>
      <c r="F4583">
        <v>114.6046291294593</v>
      </c>
      <c r="G4583" s="1">
        <f t="shared" si="361"/>
        <v>114.604569083322</v>
      </c>
      <c r="H4583" s="57">
        <f t="shared" si="362"/>
        <v>1</v>
      </c>
      <c r="I4583" s="1">
        <f t="shared" si="363"/>
        <v>115</v>
      </c>
      <c r="J4583" s="4">
        <f t="shared" si="364"/>
        <v>2.4213332757773456E-2</v>
      </c>
      <c r="K4583" s="19">
        <f t="shared" si="365"/>
        <v>1234.3472773257752</v>
      </c>
    </row>
    <row r="4584" spans="2:11" x14ac:dyDescent="0.35">
      <c r="B4584" t="s">
        <v>768</v>
      </c>
      <c r="C4584" t="s">
        <v>436</v>
      </c>
      <c r="D4584" t="s">
        <v>416</v>
      </c>
      <c r="E4584">
        <v>190.67527264288753</v>
      </c>
      <c r="F4584">
        <v>20.974279990717623</v>
      </c>
      <c r="G4584" s="1">
        <f t="shared" si="361"/>
        <v>20.974269001418975</v>
      </c>
      <c r="H4584" s="57">
        <f t="shared" si="362"/>
        <v>1</v>
      </c>
      <c r="I4584" s="1">
        <f t="shared" si="363"/>
        <v>21</v>
      </c>
      <c r="J4584" s="4">
        <f t="shared" si="364"/>
        <v>4.4215651122890666E-3</v>
      </c>
      <c r="K4584" s="19">
        <f t="shared" si="365"/>
        <v>225.40254629427204</v>
      </c>
    </row>
    <row r="4585" spans="2:11" x14ac:dyDescent="0.35">
      <c r="B4585" t="s">
        <v>768</v>
      </c>
      <c r="C4585" t="s">
        <v>436</v>
      </c>
      <c r="D4585" t="s">
        <v>417</v>
      </c>
      <c r="E4585">
        <v>39.789990167998937</v>
      </c>
      <c r="F4585">
        <v>4.376898918479883</v>
      </c>
      <c r="G4585" s="1">
        <f t="shared" si="361"/>
        <v>4.3768966252402874</v>
      </c>
      <c r="H4585" s="57">
        <f t="shared" si="362"/>
        <v>1</v>
      </c>
      <c r="I4585" s="1">
        <f t="shared" si="363"/>
        <v>4</v>
      </c>
      <c r="J4585" s="4">
        <f t="shared" si="364"/>
        <v>8.4220287853125069E-4</v>
      </c>
      <c r="K4585" s="19">
        <f t="shared" si="365"/>
        <v>42.933818341766099</v>
      </c>
    </row>
    <row r="4586" spans="2:11" x14ac:dyDescent="0.35">
      <c r="B4586" t="s">
        <v>768</v>
      </c>
      <c r="C4586" t="s">
        <v>436</v>
      </c>
      <c r="D4586" t="s">
        <v>418</v>
      </c>
      <c r="E4586">
        <v>186.83760303395127</v>
      </c>
      <c r="F4586">
        <v>20.552136333734637</v>
      </c>
      <c r="G4586" s="1">
        <f t="shared" si="361"/>
        <v>20.552125565614627</v>
      </c>
      <c r="H4586" s="57">
        <f t="shared" si="362"/>
        <v>1</v>
      </c>
      <c r="I4586" s="1">
        <f t="shared" si="363"/>
        <v>21</v>
      </c>
      <c r="J4586" s="4">
        <f t="shared" si="364"/>
        <v>4.4215651122890666E-3</v>
      </c>
      <c r="K4586" s="19">
        <f t="shared" si="365"/>
        <v>225.40254629427204</v>
      </c>
    </row>
    <row r="4587" spans="2:11" x14ac:dyDescent="0.35">
      <c r="B4587" t="s">
        <v>768</v>
      </c>
      <c r="C4587" t="s">
        <v>436</v>
      </c>
      <c r="D4587" t="s">
        <v>419</v>
      </c>
      <c r="E4587">
        <v>118.50416946605516</v>
      </c>
      <c r="F4587">
        <v>13.035458641266072</v>
      </c>
      <c r="G4587" s="1">
        <f t="shared" si="361"/>
        <v>13.035451811446498</v>
      </c>
      <c r="H4587" s="57">
        <f t="shared" si="362"/>
        <v>1</v>
      </c>
      <c r="I4587" s="1">
        <f t="shared" si="363"/>
        <v>13</v>
      </c>
      <c r="J4587" s="4">
        <f t="shared" si="364"/>
        <v>2.7371593552265646E-3</v>
      </c>
      <c r="K4587" s="19">
        <f t="shared" si="365"/>
        <v>139.53490961073982</v>
      </c>
    </row>
    <row r="4588" spans="2:11" x14ac:dyDescent="0.35">
      <c r="B4588" t="s">
        <v>768</v>
      </c>
      <c r="C4588" t="s">
        <v>436</v>
      </c>
      <c r="D4588" t="s">
        <v>420</v>
      </c>
      <c r="E4588">
        <v>19.451318937498105</v>
      </c>
      <c r="F4588">
        <v>2.1396450831247917</v>
      </c>
      <c r="G4588" s="1">
        <f t="shared" si="361"/>
        <v>2.1396439620756387</v>
      </c>
      <c r="H4588" s="57">
        <f t="shared" si="362"/>
        <v>1</v>
      </c>
      <c r="I4588" s="1">
        <f t="shared" si="363"/>
        <v>2</v>
      </c>
      <c r="J4588" s="4">
        <f t="shared" si="364"/>
        <v>4.2110143926562534E-4</v>
      </c>
      <c r="K4588" s="19">
        <f t="shared" si="365"/>
        <v>21.466909170883049</v>
      </c>
    </row>
    <row r="4589" spans="2:11" x14ac:dyDescent="0.35">
      <c r="B4589" t="s">
        <v>768</v>
      </c>
      <c r="C4589" t="s">
        <v>436</v>
      </c>
      <c r="D4589" t="s">
        <v>175</v>
      </c>
      <c r="E4589">
        <v>0</v>
      </c>
      <c r="F4589">
        <v>0</v>
      </c>
      <c r="G4589" s="1">
        <f t="shared" si="361"/>
        <v>0</v>
      </c>
      <c r="H4589" s="57">
        <f t="shared" si="362"/>
        <v>1</v>
      </c>
      <c r="I4589" s="1">
        <f t="shared" si="363"/>
        <v>0</v>
      </c>
      <c r="J4589" s="4">
        <f t="shared" si="364"/>
        <v>0</v>
      </c>
      <c r="K4589" s="19">
        <f t="shared" si="365"/>
        <v>0</v>
      </c>
    </row>
    <row r="4590" spans="2:11" x14ac:dyDescent="0.35">
      <c r="B4590" t="s">
        <v>768</v>
      </c>
      <c r="C4590" t="s">
        <v>436</v>
      </c>
      <c r="D4590" t="s">
        <v>459</v>
      </c>
      <c r="E4590">
        <v>4585.649129197107</v>
      </c>
      <c r="F4590">
        <v>504.42140421168176</v>
      </c>
      <c r="G4590" s="1">
        <f t="shared" si="361"/>
        <v>504.42113992430416</v>
      </c>
      <c r="H4590" s="57">
        <f t="shared" si="362"/>
        <v>1</v>
      </c>
      <c r="I4590" s="1">
        <f t="shared" si="363"/>
        <v>504</v>
      </c>
      <c r="J4590" s="4">
        <f t="shared" si="364"/>
        <v>0.10611756269493759</v>
      </c>
      <c r="K4590" s="19">
        <f t="shared" si="365"/>
        <v>5409.661111062529</v>
      </c>
    </row>
    <row r="4591" spans="2:11" x14ac:dyDescent="0.35">
      <c r="B4591" t="s">
        <v>768</v>
      </c>
      <c r="C4591" t="s">
        <v>436</v>
      </c>
      <c r="D4591" t="s">
        <v>191</v>
      </c>
      <c r="E4591">
        <v>0</v>
      </c>
      <c r="F4591">
        <v>0</v>
      </c>
      <c r="G4591" s="1">
        <f t="shared" si="361"/>
        <v>0</v>
      </c>
      <c r="H4591" s="57">
        <f t="shared" si="362"/>
        <v>1</v>
      </c>
      <c r="I4591" s="1">
        <f t="shared" si="363"/>
        <v>0</v>
      </c>
      <c r="J4591" s="4">
        <f t="shared" si="364"/>
        <v>0</v>
      </c>
      <c r="K4591" s="19">
        <f t="shared" si="365"/>
        <v>0</v>
      </c>
    </row>
    <row r="4592" spans="2:11" x14ac:dyDescent="0.35">
      <c r="B4592" t="s">
        <v>768</v>
      </c>
      <c r="C4592" t="s">
        <v>436</v>
      </c>
      <c r="D4592" t="s">
        <v>416</v>
      </c>
      <c r="E4592">
        <v>0</v>
      </c>
      <c r="F4592">
        <v>0</v>
      </c>
      <c r="G4592" s="1">
        <f t="shared" ref="G4592:G4655" si="366">F4592*($G$3/$F$3)</f>
        <v>0</v>
      </c>
      <c r="H4592" s="57">
        <f t="shared" ref="H4592:H4655" si="367">+VLOOKUP(D4592,$P$8:$AF$357,17,0)</f>
        <v>1</v>
      </c>
      <c r="I4592" s="1">
        <f t="shared" ref="I4592:I4655" si="368">+ROUND(H4592*G4592,0)</f>
        <v>0</v>
      </c>
      <c r="J4592" s="4">
        <f t="shared" ref="J4592:J4655" si="369">$J$3*(I4592/$I$4)</f>
        <v>0</v>
      </c>
      <c r="K4592" s="19">
        <f t="shared" ref="K4592:K4655" si="370">$L$3*J4592</f>
        <v>0</v>
      </c>
    </row>
    <row r="4593" spans="2:11" x14ac:dyDescent="0.35">
      <c r="B4593" t="s">
        <v>768</v>
      </c>
      <c r="C4593" t="s">
        <v>436</v>
      </c>
      <c r="D4593" t="s">
        <v>191</v>
      </c>
      <c r="E4593">
        <v>545.87925436038915</v>
      </c>
      <c r="F4593">
        <v>60.046717979642814</v>
      </c>
      <c r="G4593" s="1">
        <f t="shared" si="366"/>
        <v>60.046686518666938</v>
      </c>
      <c r="H4593" s="57">
        <f t="shared" si="367"/>
        <v>1</v>
      </c>
      <c r="I4593" s="1">
        <f t="shared" si="368"/>
        <v>60</v>
      </c>
      <c r="J4593" s="4">
        <f t="shared" si="369"/>
        <v>1.263304317796876E-2</v>
      </c>
      <c r="K4593" s="19">
        <f t="shared" si="370"/>
        <v>644.00727512649144</v>
      </c>
    </row>
    <row r="4594" spans="2:11" x14ac:dyDescent="0.35">
      <c r="B4594" t="s">
        <v>768</v>
      </c>
      <c r="C4594" t="s">
        <v>437</v>
      </c>
      <c r="D4594" t="s">
        <v>175</v>
      </c>
      <c r="E4594">
        <v>202.91528511832456</v>
      </c>
      <c r="F4594">
        <v>22.320681363015698</v>
      </c>
      <c r="G4594" s="1">
        <f t="shared" si="366"/>
        <v>22.320669668281308</v>
      </c>
      <c r="H4594" s="57">
        <f t="shared" si="367"/>
        <v>1</v>
      </c>
      <c r="I4594" s="1">
        <f t="shared" si="368"/>
        <v>22</v>
      </c>
      <c r="J4594" s="4">
        <f t="shared" si="369"/>
        <v>4.6321158319218786E-3</v>
      </c>
      <c r="K4594" s="19">
        <f t="shared" si="370"/>
        <v>236.13600087971352</v>
      </c>
    </row>
    <row r="4595" spans="2:11" x14ac:dyDescent="0.35">
      <c r="B4595" t="s">
        <v>768</v>
      </c>
      <c r="C4595" t="s">
        <v>437</v>
      </c>
      <c r="D4595" t="s">
        <v>416</v>
      </c>
      <c r="E4595">
        <v>159.10827009407873</v>
      </c>
      <c r="F4595">
        <v>17.501909710348663</v>
      </c>
      <c r="G4595" s="1">
        <f t="shared" si="366"/>
        <v>17.501900540369391</v>
      </c>
      <c r="H4595" s="57">
        <f t="shared" si="367"/>
        <v>1</v>
      </c>
      <c r="I4595" s="1">
        <f t="shared" si="368"/>
        <v>18</v>
      </c>
      <c r="J4595" s="4">
        <f t="shared" si="369"/>
        <v>3.789912953390628E-3</v>
      </c>
      <c r="K4595" s="19">
        <f t="shared" si="370"/>
        <v>193.20218253794744</v>
      </c>
    </row>
    <row r="4596" spans="2:11" x14ac:dyDescent="0.35">
      <c r="B4596" t="s">
        <v>768</v>
      </c>
      <c r="C4596" t="s">
        <v>437</v>
      </c>
      <c r="D4596" t="s">
        <v>285</v>
      </c>
      <c r="E4596">
        <v>1024.5495836566438</v>
      </c>
      <c r="F4596">
        <v>112.70045420223082</v>
      </c>
      <c r="G4596" s="1">
        <f t="shared" si="366"/>
        <v>112.70039515377006</v>
      </c>
      <c r="H4596" s="57">
        <f t="shared" si="367"/>
        <v>1</v>
      </c>
      <c r="I4596" s="1">
        <f t="shared" si="368"/>
        <v>113</v>
      </c>
      <c r="J4596" s="4">
        <f t="shared" si="369"/>
        <v>2.3792231318507832E-2</v>
      </c>
      <c r="K4596" s="19">
        <f t="shared" si="370"/>
        <v>1212.8803681548923</v>
      </c>
    </row>
    <row r="4597" spans="2:11" x14ac:dyDescent="0.35">
      <c r="B4597" t="s">
        <v>768</v>
      </c>
      <c r="C4597" t="s">
        <v>437</v>
      </c>
      <c r="D4597" t="s">
        <v>47</v>
      </c>
      <c r="E4597">
        <v>798.09665935700389</v>
      </c>
      <c r="F4597">
        <v>87.790632529270425</v>
      </c>
      <c r="G4597" s="1">
        <f t="shared" si="366"/>
        <v>87.790586532102481</v>
      </c>
      <c r="H4597" s="57">
        <f t="shared" si="367"/>
        <v>1</v>
      </c>
      <c r="I4597" s="1">
        <f t="shared" si="368"/>
        <v>88</v>
      </c>
      <c r="J4597" s="4">
        <f t="shared" si="369"/>
        <v>1.8528463327687515E-2</v>
      </c>
      <c r="K4597" s="19">
        <f t="shared" si="370"/>
        <v>944.54400351885408</v>
      </c>
    </row>
    <row r="4598" spans="2:11" x14ac:dyDescent="0.35">
      <c r="B4598" t="s">
        <v>768</v>
      </c>
      <c r="C4598" t="s">
        <v>437</v>
      </c>
      <c r="D4598" t="s">
        <v>76</v>
      </c>
      <c r="E4598">
        <v>9297.183817894871</v>
      </c>
      <c r="F4598">
        <v>1022.6902199684359</v>
      </c>
      <c r="G4598" s="1">
        <f t="shared" si="366"/>
        <v>1022.6896841384453</v>
      </c>
      <c r="H4598" s="57">
        <f t="shared" si="367"/>
        <v>1</v>
      </c>
      <c r="I4598" s="1">
        <f t="shared" si="368"/>
        <v>1023</v>
      </c>
      <c r="J4598" s="4">
        <f t="shared" si="369"/>
        <v>0.21539338618436735</v>
      </c>
      <c r="K4598" s="19">
        <f t="shared" si="370"/>
        <v>10980.324040906678</v>
      </c>
    </row>
    <row r="4599" spans="2:11" x14ac:dyDescent="0.35">
      <c r="B4599" t="s">
        <v>768</v>
      </c>
      <c r="C4599" t="s">
        <v>437</v>
      </c>
      <c r="D4599" t="s">
        <v>415</v>
      </c>
      <c r="E4599">
        <v>837.63632528017888</v>
      </c>
      <c r="F4599">
        <v>92.139995780819675</v>
      </c>
      <c r="G4599" s="1">
        <f t="shared" si="366"/>
        <v>92.139947504839213</v>
      </c>
      <c r="H4599" s="57">
        <f t="shared" si="367"/>
        <v>1</v>
      </c>
      <c r="I4599" s="1">
        <f t="shared" si="368"/>
        <v>92</v>
      </c>
      <c r="J4599" s="4">
        <f t="shared" si="369"/>
        <v>1.9370666206218766E-2</v>
      </c>
      <c r="K4599" s="19">
        <f t="shared" si="370"/>
        <v>987.47782186062022</v>
      </c>
    </row>
    <row r="4600" spans="2:11" x14ac:dyDescent="0.35">
      <c r="B4600" t="s">
        <v>768</v>
      </c>
      <c r="C4600" t="s">
        <v>437</v>
      </c>
      <c r="D4600" t="s">
        <v>418</v>
      </c>
      <c r="E4600">
        <v>399.04832967850194</v>
      </c>
      <c r="F4600">
        <v>43.895316264635213</v>
      </c>
      <c r="G4600" s="1">
        <f t="shared" si="366"/>
        <v>43.89529326605124</v>
      </c>
      <c r="H4600" s="57">
        <f t="shared" si="367"/>
        <v>1</v>
      </c>
      <c r="I4600" s="1">
        <f t="shared" si="368"/>
        <v>44</v>
      </c>
      <c r="J4600" s="4">
        <f t="shared" si="369"/>
        <v>9.2642316638437573E-3</v>
      </c>
      <c r="K4600" s="19">
        <f t="shared" si="370"/>
        <v>472.27200175942704</v>
      </c>
    </row>
    <row r="4601" spans="2:11" x14ac:dyDescent="0.35">
      <c r="B4601" t="s">
        <v>768</v>
      </c>
      <c r="C4601" t="s">
        <v>437</v>
      </c>
      <c r="D4601" t="s">
        <v>417</v>
      </c>
      <c r="E4601">
        <v>83.796081461540652</v>
      </c>
      <c r="F4601">
        <v>9.2175689607694711</v>
      </c>
      <c r="G4601" s="1">
        <f t="shared" si="366"/>
        <v>9.2175641313012768</v>
      </c>
      <c r="H4601" s="57">
        <f t="shared" si="367"/>
        <v>1</v>
      </c>
      <c r="I4601" s="1">
        <f t="shared" si="368"/>
        <v>9</v>
      </c>
      <c r="J4601" s="4">
        <f t="shared" si="369"/>
        <v>1.894956476695314E-3</v>
      </c>
      <c r="K4601" s="19">
        <f t="shared" si="370"/>
        <v>96.601091268973718</v>
      </c>
    </row>
    <row r="4602" spans="2:11" x14ac:dyDescent="0.35">
      <c r="B4602" t="s">
        <v>768</v>
      </c>
      <c r="C4602" t="s">
        <v>437</v>
      </c>
      <c r="D4602" t="s">
        <v>420</v>
      </c>
      <c r="E4602">
        <v>21.152408912621905</v>
      </c>
      <c r="F4602">
        <v>2.3267649803884098</v>
      </c>
      <c r="G4602" s="1">
        <f t="shared" si="366"/>
        <v>2.3267637612993508</v>
      </c>
      <c r="H4602" s="57">
        <f t="shared" si="367"/>
        <v>1</v>
      </c>
      <c r="I4602" s="1">
        <f t="shared" si="368"/>
        <v>2</v>
      </c>
      <c r="J4602" s="4">
        <f t="shared" si="369"/>
        <v>4.2110143926562534E-4</v>
      </c>
      <c r="K4602" s="19">
        <f t="shared" si="370"/>
        <v>21.466909170883049</v>
      </c>
    </row>
    <row r="4603" spans="2:11" x14ac:dyDescent="0.35">
      <c r="B4603" t="s">
        <v>768</v>
      </c>
      <c r="C4603" t="s">
        <v>437</v>
      </c>
      <c r="D4603" t="s">
        <v>419</v>
      </c>
      <c r="E4603">
        <v>251.79502147909542</v>
      </c>
      <c r="F4603">
        <v>27.697452362700503</v>
      </c>
      <c r="G4603" s="1">
        <f t="shared" si="366"/>
        <v>27.697437850851898</v>
      </c>
      <c r="H4603" s="57">
        <f t="shared" si="367"/>
        <v>1</v>
      </c>
      <c r="I4603" s="1">
        <f t="shared" si="368"/>
        <v>28</v>
      </c>
      <c r="J4603" s="4">
        <f t="shared" si="369"/>
        <v>5.8954201497187549E-3</v>
      </c>
      <c r="K4603" s="19">
        <f t="shared" si="370"/>
        <v>300.5367283923627</v>
      </c>
    </row>
    <row r="4604" spans="2:11" x14ac:dyDescent="0.35">
      <c r="B4604" t="s">
        <v>768</v>
      </c>
      <c r="C4604" t="s">
        <v>437</v>
      </c>
      <c r="D4604" t="s">
        <v>459</v>
      </c>
      <c r="E4604">
        <v>11837.986414448791</v>
      </c>
      <c r="F4604">
        <v>1302.1785055893668</v>
      </c>
      <c r="G4604" s="1">
        <f t="shared" si="366"/>
        <v>1302.1778233238254</v>
      </c>
      <c r="H4604" s="57">
        <f t="shared" si="367"/>
        <v>1</v>
      </c>
      <c r="I4604" s="1">
        <f t="shared" si="368"/>
        <v>1302</v>
      </c>
      <c r="J4604" s="4">
        <f t="shared" si="369"/>
        <v>0.2741370369619221</v>
      </c>
      <c r="K4604" s="19">
        <f t="shared" si="370"/>
        <v>13974.957870244865</v>
      </c>
    </row>
    <row r="4605" spans="2:11" x14ac:dyDescent="0.35">
      <c r="B4605" t="s">
        <v>768</v>
      </c>
      <c r="C4605" t="s">
        <v>437</v>
      </c>
      <c r="D4605" t="s">
        <v>191</v>
      </c>
      <c r="E4605">
        <v>1409.4141647105621</v>
      </c>
      <c r="F4605">
        <v>155.03555811816184</v>
      </c>
      <c r="G4605" s="1">
        <f t="shared" si="366"/>
        <v>155.03547688857734</v>
      </c>
      <c r="H4605" s="57">
        <f t="shared" si="367"/>
        <v>1</v>
      </c>
      <c r="I4605" s="1">
        <f t="shared" si="368"/>
        <v>155</v>
      </c>
      <c r="J4605" s="4">
        <f t="shared" si="369"/>
        <v>3.263536154308596E-2</v>
      </c>
      <c r="K4605" s="19">
        <f t="shared" si="370"/>
        <v>1663.6854607434361</v>
      </c>
    </row>
    <row r="4606" spans="2:11" x14ac:dyDescent="0.35">
      <c r="B4606" t="s">
        <v>768</v>
      </c>
      <c r="C4606" t="s">
        <v>438</v>
      </c>
      <c r="D4606" t="s">
        <v>425</v>
      </c>
      <c r="E4606">
        <v>204774.6172021635</v>
      </c>
      <c r="F4606">
        <v>22525.207892237988</v>
      </c>
      <c r="G4606" s="1">
        <f t="shared" si="366"/>
        <v>22525.19609034363</v>
      </c>
      <c r="H4606" s="57">
        <f t="shared" si="367"/>
        <v>1</v>
      </c>
      <c r="I4606" s="1">
        <f t="shared" si="368"/>
        <v>22525</v>
      </c>
      <c r="J4606" s="4">
        <f t="shared" si="369"/>
        <v>4.7426549597291059</v>
      </c>
      <c r="K4606" s="19">
        <f t="shared" si="370"/>
        <v>241771.06453707037</v>
      </c>
    </row>
    <row r="4607" spans="2:11" x14ac:dyDescent="0.35">
      <c r="B4607" t="s">
        <v>768</v>
      </c>
      <c r="C4607" t="s">
        <v>438</v>
      </c>
      <c r="D4607" t="s">
        <v>175</v>
      </c>
      <c r="E4607">
        <v>8097.3018570956965</v>
      </c>
      <c r="F4607">
        <v>890.70320428052673</v>
      </c>
      <c r="G4607" s="1">
        <f t="shared" si="366"/>
        <v>890.70273760402949</v>
      </c>
      <c r="H4607" s="57">
        <f t="shared" si="367"/>
        <v>1</v>
      </c>
      <c r="I4607" s="1">
        <f t="shared" si="368"/>
        <v>891</v>
      </c>
      <c r="J4607" s="4">
        <f t="shared" si="369"/>
        <v>0.18760069119283607</v>
      </c>
      <c r="K4607" s="19">
        <f t="shared" si="370"/>
        <v>9563.5080356283961</v>
      </c>
    </row>
    <row r="4608" spans="2:11" x14ac:dyDescent="0.35">
      <c r="B4608" t="s">
        <v>768</v>
      </c>
      <c r="C4608" t="s">
        <v>438</v>
      </c>
      <c r="D4608" t="s">
        <v>76</v>
      </c>
      <c r="E4608">
        <v>405760.5620934522</v>
      </c>
      <c r="F4608">
        <v>44633.661830279736</v>
      </c>
      <c r="G4608" s="1">
        <f t="shared" si="366"/>
        <v>44633.638444845776</v>
      </c>
      <c r="H4608" s="57">
        <f t="shared" si="367"/>
        <v>1</v>
      </c>
      <c r="I4608" s="1">
        <f t="shared" si="368"/>
        <v>44634</v>
      </c>
      <c r="J4608" s="4">
        <f t="shared" si="369"/>
        <v>9.3977208200909619</v>
      </c>
      <c r="K4608" s="19">
        <f t="shared" si="370"/>
        <v>479077.01196659706</v>
      </c>
    </row>
    <row r="4609" spans="2:11" x14ac:dyDescent="0.35">
      <c r="B4609" t="s">
        <v>768</v>
      </c>
      <c r="C4609" t="s">
        <v>438</v>
      </c>
      <c r="D4609" t="s">
        <v>416</v>
      </c>
      <c r="E4609">
        <v>6462.7751323259372</v>
      </c>
      <c r="F4609">
        <v>710.90526455585302</v>
      </c>
      <c r="G4609" s="1">
        <f t="shared" si="366"/>
        <v>710.90489208298311</v>
      </c>
      <c r="H4609" s="57">
        <f t="shared" si="367"/>
        <v>1</v>
      </c>
      <c r="I4609" s="1">
        <f t="shared" si="368"/>
        <v>711</v>
      </c>
      <c r="J4609" s="4">
        <f t="shared" si="369"/>
        <v>0.14970156165892978</v>
      </c>
      <c r="K4609" s="19">
        <f t="shared" si="370"/>
        <v>7631.4862102489224</v>
      </c>
    </row>
    <row r="4610" spans="2:11" x14ac:dyDescent="0.35">
      <c r="B4610" t="s">
        <v>768</v>
      </c>
      <c r="C4610" t="s">
        <v>438</v>
      </c>
      <c r="D4610" t="s">
        <v>426</v>
      </c>
      <c r="E4610">
        <v>54013.568861552005</v>
      </c>
      <c r="F4610">
        <v>5941.4925747707202</v>
      </c>
      <c r="G4610" s="1">
        <f t="shared" si="366"/>
        <v>5941.4894617753589</v>
      </c>
      <c r="H4610" s="57">
        <f t="shared" si="367"/>
        <v>1</v>
      </c>
      <c r="I4610" s="1">
        <f t="shared" si="368"/>
        <v>5941</v>
      </c>
      <c r="J4610" s="4">
        <f t="shared" si="369"/>
        <v>1.2508818253385401</v>
      </c>
      <c r="K4610" s="19">
        <f t="shared" si="370"/>
        <v>63767.453692108094</v>
      </c>
    </row>
    <row r="4611" spans="2:11" x14ac:dyDescent="0.35">
      <c r="B4611" t="s">
        <v>768</v>
      </c>
      <c r="C4611" t="s">
        <v>438</v>
      </c>
      <c r="D4611" t="s">
        <v>415</v>
      </c>
      <c r="E4611">
        <v>35827.912947088953</v>
      </c>
      <c r="F4611">
        <v>3941.0704241797862</v>
      </c>
      <c r="G4611" s="1">
        <f t="shared" si="366"/>
        <v>3941.0683592888863</v>
      </c>
      <c r="H4611" s="57">
        <f t="shared" si="367"/>
        <v>1</v>
      </c>
      <c r="I4611" s="1">
        <f t="shared" si="368"/>
        <v>3941</v>
      </c>
      <c r="J4611" s="4">
        <f t="shared" si="369"/>
        <v>0.82978038607291482</v>
      </c>
      <c r="K4611" s="19">
        <f t="shared" si="370"/>
        <v>42300.544521225049</v>
      </c>
    </row>
    <row r="4612" spans="2:11" x14ac:dyDescent="0.35">
      <c r="B4612" t="s">
        <v>768</v>
      </c>
      <c r="C4612" t="s">
        <v>438</v>
      </c>
      <c r="D4612" t="s">
        <v>160</v>
      </c>
      <c r="E4612">
        <v>10802.322410624756</v>
      </c>
      <c r="F4612">
        <v>1188.255465168723</v>
      </c>
      <c r="G4612" s="1">
        <f t="shared" si="366"/>
        <v>1188.2548425922064</v>
      </c>
      <c r="H4612" s="57">
        <f t="shared" si="367"/>
        <v>1</v>
      </c>
      <c r="I4612" s="1">
        <f t="shared" si="368"/>
        <v>1188</v>
      </c>
      <c r="J4612" s="4">
        <f t="shared" si="369"/>
        <v>0.25013425492378144</v>
      </c>
      <c r="K4612" s="19">
        <f t="shared" si="370"/>
        <v>12751.34404750453</v>
      </c>
    </row>
    <row r="4613" spans="2:11" x14ac:dyDescent="0.35">
      <c r="B4613" t="s">
        <v>768</v>
      </c>
      <c r="C4613" t="s">
        <v>438</v>
      </c>
      <c r="D4613" t="s">
        <v>459</v>
      </c>
      <c r="E4613">
        <v>473118.33086572832</v>
      </c>
      <c r="F4613">
        <v>52043.016395230115</v>
      </c>
      <c r="G4613" s="1">
        <f t="shared" si="366"/>
        <v>52042.989127726774</v>
      </c>
      <c r="H4613" s="57">
        <f t="shared" si="367"/>
        <v>1</v>
      </c>
      <c r="I4613" s="1">
        <f t="shared" si="368"/>
        <v>52043</v>
      </c>
      <c r="J4613" s="4">
        <f t="shared" si="369"/>
        <v>10.957691101850468</v>
      </c>
      <c r="K4613" s="19">
        <f t="shared" si="370"/>
        <v>558601.17699013313</v>
      </c>
    </row>
    <row r="4614" spans="2:11" x14ac:dyDescent="0.35">
      <c r="B4614" t="s">
        <v>768</v>
      </c>
      <c r="C4614" t="s">
        <v>438</v>
      </c>
      <c r="D4614" t="s">
        <v>191</v>
      </c>
      <c r="E4614">
        <v>56323.616831370455</v>
      </c>
      <c r="F4614">
        <v>6195.5978514507497</v>
      </c>
      <c r="G4614" s="1">
        <f t="shared" si="366"/>
        <v>6195.5946053190528</v>
      </c>
      <c r="H4614" s="57">
        <f t="shared" si="367"/>
        <v>1</v>
      </c>
      <c r="I4614" s="1">
        <f t="shared" si="368"/>
        <v>6196</v>
      </c>
      <c r="J4614" s="4">
        <f t="shared" si="369"/>
        <v>1.3045722588449074</v>
      </c>
      <c r="K4614" s="19">
        <f t="shared" si="370"/>
        <v>66504.484611395688</v>
      </c>
    </row>
    <row r="4615" spans="2:11" x14ac:dyDescent="0.35">
      <c r="B4615" t="s">
        <v>768</v>
      </c>
      <c r="C4615" t="s">
        <v>438</v>
      </c>
      <c r="D4615" t="s">
        <v>285</v>
      </c>
      <c r="E4615">
        <v>41199.780008384616</v>
      </c>
      <c r="F4615">
        <v>4531.9758009223078</v>
      </c>
      <c r="G4615" s="1">
        <f t="shared" si="366"/>
        <v>4531.9734264314757</v>
      </c>
      <c r="H4615" s="57">
        <f t="shared" si="367"/>
        <v>1</v>
      </c>
      <c r="I4615" s="1">
        <f t="shared" si="368"/>
        <v>4532</v>
      </c>
      <c r="J4615" s="4">
        <f t="shared" si="369"/>
        <v>0.95421586137590697</v>
      </c>
      <c r="K4615" s="19">
        <f t="shared" si="370"/>
        <v>48644.016181220984</v>
      </c>
    </row>
    <row r="4616" spans="2:11" x14ac:dyDescent="0.35">
      <c r="B4616" t="s">
        <v>768</v>
      </c>
      <c r="C4616" t="s">
        <v>438</v>
      </c>
      <c r="D4616" t="s">
        <v>418</v>
      </c>
      <c r="E4616">
        <v>15597.291021566352</v>
      </c>
      <c r="F4616">
        <v>1715.7020123722987</v>
      </c>
      <c r="G4616" s="1">
        <f t="shared" si="366"/>
        <v>1715.7011134445731</v>
      </c>
      <c r="H4616" s="57">
        <f t="shared" si="367"/>
        <v>1</v>
      </c>
      <c r="I4616" s="1">
        <f t="shared" si="368"/>
        <v>1716</v>
      </c>
      <c r="J4616" s="4">
        <f t="shared" si="369"/>
        <v>0.36130503488990656</v>
      </c>
      <c r="K4616" s="19">
        <f t="shared" si="370"/>
        <v>18418.608068617657</v>
      </c>
    </row>
    <row r="4617" spans="2:11" x14ac:dyDescent="0.35">
      <c r="B4617" t="s">
        <v>768</v>
      </c>
      <c r="C4617" t="s">
        <v>438</v>
      </c>
      <c r="D4617" t="s">
        <v>47</v>
      </c>
      <c r="E4617">
        <v>31197.362360591502</v>
      </c>
      <c r="F4617">
        <v>3431.7098596650658</v>
      </c>
      <c r="G4617" s="1">
        <f t="shared" si="366"/>
        <v>3431.7080616493754</v>
      </c>
      <c r="H4617" s="57">
        <f t="shared" si="367"/>
        <v>1</v>
      </c>
      <c r="I4617" s="1">
        <f t="shared" si="368"/>
        <v>3432</v>
      </c>
      <c r="J4617" s="4">
        <f t="shared" si="369"/>
        <v>0.72261006977981312</v>
      </c>
      <c r="K4617" s="19">
        <f t="shared" si="370"/>
        <v>36837.216137235315</v>
      </c>
    </row>
    <row r="4618" spans="2:11" x14ac:dyDescent="0.35">
      <c r="B4618" t="s">
        <v>768</v>
      </c>
      <c r="C4618" t="s">
        <v>438</v>
      </c>
      <c r="D4618" t="s">
        <v>417</v>
      </c>
      <c r="E4618">
        <v>3283.961926807463</v>
      </c>
      <c r="F4618">
        <v>361.23581194882087</v>
      </c>
      <c r="G4618" s="1">
        <f t="shared" si="366"/>
        <v>361.23562268233724</v>
      </c>
      <c r="H4618" s="57">
        <f t="shared" si="367"/>
        <v>1</v>
      </c>
      <c r="I4618" s="1">
        <f t="shared" si="368"/>
        <v>361</v>
      </c>
      <c r="J4618" s="4">
        <f t="shared" si="369"/>
        <v>7.6008809787445369E-2</v>
      </c>
      <c r="K4618" s="19">
        <f t="shared" si="370"/>
        <v>3874.7771053443898</v>
      </c>
    </row>
    <row r="4619" spans="2:11" x14ac:dyDescent="0.35">
      <c r="B4619" t="s">
        <v>768</v>
      </c>
      <c r="C4619" t="s">
        <v>438</v>
      </c>
      <c r="D4619" t="s">
        <v>427</v>
      </c>
      <c r="E4619">
        <v>50367.592363308213</v>
      </c>
      <c r="F4619">
        <v>5540.4351599639031</v>
      </c>
      <c r="G4619" s="1">
        <f t="shared" si="366"/>
        <v>5540.4322570992208</v>
      </c>
      <c r="H4619" s="57">
        <f t="shared" si="367"/>
        <v>1</v>
      </c>
      <c r="I4619" s="1">
        <f t="shared" si="368"/>
        <v>5540</v>
      </c>
      <c r="J4619" s="4">
        <f t="shared" si="369"/>
        <v>1.1664509867657822</v>
      </c>
      <c r="K4619" s="19">
        <f t="shared" si="370"/>
        <v>59463.338403346046</v>
      </c>
    </row>
    <row r="4620" spans="2:11" x14ac:dyDescent="0.35">
      <c r="B4620" t="s">
        <v>768</v>
      </c>
      <c r="C4620" t="s">
        <v>438</v>
      </c>
      <c r="D4620" t="s">
        <v>419</v>
      </c>
      <c r="E4620">
        <v>9851.3310909800693</v>
      </c>
      <c r="F4620">
        <v>1083.6464200078074</v>
      </c>
      <c r="G4620" s="1">
        <f t="shared" si="366"/>
        <v>1083.6458522403252</v>
      </c>
      <c r="H4620" s="57">
        <f t="shared" si="367"/>
        <v>1</v>
      </c>
      <c r="I4620" s="1">
        <f t="shared" si="368"/>
        <v>1084</v>
      </c>
      <c r="J4620" s="4">
        <f t="shared" si="369"/>
        <v>0.22823698008196894</v>
      </c>
      <c r="K4620" s="19">
        <f t="shared" si="370"/>
        <v>11635.064770618612</v>
      </c>
    </row>
    <row r="4621" spans="2:11" x14ac:dyDescent="0.35">
      <c r="B4621" t="s">
        <v>768</v>
      </c>
      <c r="C4621" t="s">
        <v>438</v>
      </c>
      <c r="D4621" t="s">
        <v>420</v>
      </c>
      <c r="E4621">
        <v>1641.7031041120283</v>
      </c>
      <c r="F4621">
        <v>180.58734145232307</v>
      </c>
      <c r="G4621" s="1">
        <f t="shared" si="366"/>
        <v>180.5872468350953</v>
      </c>
      <c r="H4621" s="57">
        <f t="shared" si="367"/>
        <v>1</v>
      </c>
      <c r="I4621" s="1">
        <f t="shared" si="368"/>
        <v>181</v>
      </c>
      <c r="J4621" s="4">
        <f t="shared" si="369"/>
        <v>3.8109680253539099E-2</v>
      </c>
      <c r="K4621" s="19">
        <f t="shared" si="370"/>
        <v>1942.7552799649161</v>
      </c>
    </row>
    <row r="4622" spans="2:11" x14ac:dyDescent="0.35">
      <c r="B4622" t="s">
        <v>768</v>
      </c>
      <c r="C4622" t="s">
        <v>439</v>
      </c>
      <c r="D4622" t="s">
        <v>76</v>
      </c>
      <c r="E4622">
        <v>6384.39348189661</v>
      </c>
      <c r="F4622">
        <v>702.28328300862711</v>
      </c>
      <c r="G4622" s="1">
        <f t="shared" si="366"/>
        <v>702.28291505317236</v>
      </c>
      <c r="H4622" s="57">
        <f t="shared" si="367"/>
        <v>1</v>
      </c>
      <c r="I4622" s="1">
        <f t="shared" si="368"/>
        <v>702</v>
      </c>
      <c r="J4622" s="4">
        <f t="shared" si="369"/>
        <v>0.14780660518223449</v>
      </c>
      <c r="K4622" s="19">
        <f t="shared" si="370"/>
        <v>7534.8851189799498</v>
      </c>
    </row>
    <row r="4623" spans="2:11" x14ac:dyDescent="0.35">
      <c r="B4623" t="s">
        <v>768</v>
      </c>
      <c r="C4623" t="s">
        <v>439</v>
      </c>
      <c r="D4623" t="s">
        <v>415</v>
      </c>
      <c r="E4623">
        <v>588.38011774887218</v>
      </c>
      <c r="F4623">
        <v>64.721812952375942</v>
      </c>
      <c r="G4623" s="1">
        <f t="shared" si="366"/>
        <v>64.721779041923142</v>
      </c>
      <c r="H4623" s="57">
        <f t="shared" si="367"/>
        <v>1</v>
      </c>
      <c r="I4623" s="1">
        <f t="shared" si="368"/>
        <v>65</v>
      </c>
      <c r="J4623" s="4">
        <f t="shared" si="369"/>
        <v>1.3685796776132823E-2</v>
      </c>
      <c r="K4623" s="19">
        <f t="shared" si="370"/>
        <v>697.67454805369903</v>
      </c>
    </row>
    <row r="4624" spans="2:11" x14ac:dyDescent="0.35">
      <c r="B4624" t="s">
        <v>768</v>
      </c>
      <c r="C4624" t="s">
        <v>439</v>
      </c>
      <c r="D4624" t="s">
        <v>175</v>
      </c>
      <c r="E4624">
        <v>141.69889248565346</v>
      </c>
      <c r="F4624">
        <v>15.586878173421882</v>
      </c>
      <c r="G4624" s="1">
        <f t="shared" si="366"/>
        <v>15.586870006807375</v>
      </c>
      <c r="H4624" s="57">
        <f t="shared" si="367"/>
        <v>1</v>
      </c>
      <c r="I4624" s="1">
        <f t="shared" si="368"/>
        <v>16</v>
      </c>
      <c r="J4624" s="4">
        <f t="shared" si="369"/>
        <v>3.3688115141250028E-3</v>
      </c>
      <c r="K4624" s="19">
        <f t="shared" si="370"/>
        <v>171.73527336706439</v>
      </c>
    </row>
    <row r="4625" spans="2:11" x14ac:dyDescent="0.35">
      <c r="B4625" t="s">
        <v>768</v>
      </c>
      <c r="C4625" t="s">
        <v>439</v>
      </c>
      <c r="D4625" t="s">
        <v>285</v>
      </c>
      <c r="E4625">
        <v>721.66010873839446</v>
      </c>
      <c r="F4625">
        <v>79.38261196122339</v>
      </c>
      <c r="G4625" s="1">
        <f t="shared" si="366"/>
        <v>79.382570369367514</v>
      </c>
      <c r="H4625" s="57">
        <f t="shared" si="367"/>
        <v>1</v>
      </c>
      <c r="I4625" s="1">
        <f t="shared" si="368"/>
        <v>79</v>
      </c>
      <c r="J4625" s="4">
        <f t="shared" si="369"/>
        <v>1.66335068509922E-2</v>
      </c>
      <c r="K4625" s="19">
        <f t="shared" si="370"/>
        <v>847.94291224988035</v>
      </c>
    </row>
    <row r="4626" spans="2:11" x14ac:dyDescent="0.35">
      <c r="B4626" t="s">
        <v>768</v>
      </c>
      <c r="C4626" t="s">
        <v>439</v>
      </c>
      <c r="D4626" t="s">
        <v>425</v>
      </c>
      <c r="E4626">
        <v>0</v>
      </c>
      <c r="F4626">
        <v>0</v>
      </c>
      <c r="G4626" s="1">
        <f t="shared" si="366"/>
        <v>0</v>
      </c>
      <c r="H4626" s="57">
        <f t="shared" si="367"/>
        <v>1</v>
      </c>
      <c r="I4626" s="1">
        <f t="shared" si="368"/>
        <v>0</v>
      </c>
      <c r="J4626" s="4">
        <f t="shared" si="369"/>
        <v>0</v>
      </c>
      <c r="K4626" s="19">
        <f t="shared" si="370"/>
        <v>0</v>
      </c>
    </row>
    <row r="4627" spans="2:11" x14ac:dyDescent="0.35">
      <c r="B4627" t="s">
        <v>768</v>
      </c>
      <c r="C4627" t="s">
        <v>439</v>
      </c>
      <c r="D4627" t="s">
        <v>160</v>
      </c>
      <c r="E4627">
        <v>0</v>
      </c>
      <c r="F4627">
        <v>0</v>
      </c>
      <c r="G4627" s="1">
        <f t="shared" si="366"/>
        <v>0</v>
      </c>
      <c r="H4627" s="57">
        <f t="shared" si="367"/>
        <v>1</v>
      </c>
      <c r="I4627" s="1">
        <f t="shared" si="368"/>
        <v>0</v>
      </c>
      <c r="J4627" s="4">
        <f t="shared" si="369"/>
        <v>0</v>
      </c>
      <c r="K4627" s="19">
        <f t="shared" si="370"/>
        <v>0</v>
      </c>
    </row>
    <row r="4628" spans="2:11" x14ac:dyDescent="0.35">
      <c r="B4628" t="s">
        <v>768</v>
      </c>
      <c r="C4628" t="s">
        <v>439</v>
      </c>
      <c r="D4628" t="s">
        <v>426</v>
      </c>
      <c r="E4628">
        <v>0</v>
      </c>
      <c r="F4628">
        <v>0</v>
      </c>
      <c r="G4628" s="1">
        <f t="shared" si="366"/>
        <v>0</v>
      </c>
      <c r="H4628" s="57">
        <f t="shared" si="367"/>
        <v>1</v>
      </c>
      <c r="I4628" s="1">
        <f t="shared" si="368"/>
        <v>0</v>
      </c>
      <c r="J4628" s="4">
        <f t="shared" si="369"/>
        <v>0</v>
      </c>
      <c r="K4628" s="19">
        <f t="shared" si="370"/>
        <v>0</v>
      </c>
    </row>
    <row r="4629" spans="2:11" x14ac:dyDescent="0.35">
      <c r="B4629" t="s">
        <v>768</v>
      </c>
      <c r="C4629" t="s">
        <v>439</v>
      </c>
      <c r="D4629" t="s">
        <v>416</v>
      </c>
      <c r="E4629">
        <v>117.9029552562551</v>
      </c>
      <c r="F4629">
        <v>12.969325078188064</v>
      </c>
      <c r="G4629" s="1">
        <f t="shared" si="366"/>
        <v>12.969318283018618</v>
      </c>
      <c r="H4629" s="57">
        <f t="shared" si="367"/>
        <v>1</v>
      </c>
      <c r="I4629" s="1">
        <f t="shared" si="368"/>
        <v>13</v>
      </c>
      <c r="J4629" s="4">
        <f t="shared" si="369"/>
        <v>2.7371593552265646E-3</v>
      </c>
      <c r="K4629" s="19">
        <f t="shared" si="370"/>
        <v>139.53490961073982</v>
      </c>
    </row>
    <row r="4630" spans="2:11" x14ac:dyDescent="0.35">
      <c r="B4630" t="s">
        <v>768</v>
      </c>
      <c r="C4630" t="s">
        <v>439</v>
      </c>
      <c r="D4630" t="s">
        <v>47</v>
      </c>
      <c r="E4630">
        <v>554.85627918959915</v>
      </c>
      <c r="F4630">
        <v>61.034190710855903</v>
      </c>
      <c r="G4630" s="1">
        <f t="shared" si="366"/>
        <v>61.03415873250195</v>
      </c>
      <c r="H4630" s="57">
        <f t="shared" si="367"/>
        <v>1</v>
      </c>
      <c r="I4630" s="1">
        <f t="shared" si="368"/>
        <v>61</v>
      </c>
      <c r="J4630" s="4">
        <f t="shared" si="369"/>
        <v>1.2843593897601573E-2</v>
      </c>
      <c r="K4630" s="19">
        <f t="shared" si="370"/>
        <v>654.740729711933</v>
      </c>
    </row>
    <row r="4631" spans="2:11" x14ac:dyDescent="0.35">
      <c r="B4631" t="s">
        <v>768</v>
      </c>
      <c r="C4631" t="s">
        <v>439</v>
      </c>
      <c r="D4631" t="s">
        <v>417</v>
      </c>
      <c r="E4631">
        <v>58.405713915078479</v>
      </c>
      <c r="F4631">
        <v>6.4246285306586328</v>
      </c>
      <c r="G4631" s="1">
        <f t="shared" si="366"/>
        <v>6.4246251645282264</v>
      </c>
      <c r="H4631" s="57">
        <f t="shared" si="367"/>
        <v>1</v>
      </c>
      <c r="I4631" s="1">
        <f t="shared" si="368"/>
        <v>6</v>
      </c>
      <c r="J4631" s="4">
        <f t="shared" si="369"/>
        <v>1.2633043177968761E-3</v>
      </c>
      <c r="K4631" s="19">
        <f t="shared" si="370"/>
        <v>64.400727512649155</v>
      </c>
    </row>
    <row r="4632" spans="2:11" x14ac:dyDescent="0.35">
      <c r="B4632" t="s">
        <v>768</v>
      </c>
      <c r="C4632" t="s">
        <v>439</v>
      </c>
      <c r="D4632" t="s">
        <v>418</v>
      </c>
      <c r="E4632">
        <v>277.42862972119099</v>
      </c>
      <c r="F4632">
        <v>30.517149269331011</v>
      </c>
      <c r="G4632" s="1">
        <f t="shared" si="366"/>
        <v>30.517133280125787</v>
      </c>
      <c r="H4632" s="57">
        <f t="shared" si="367"/>
        <v>1</v>
      </c>
      <c r="I4632" s="1">
        <f t="shared" si="368"/>
        <v>31</v>
      </c>
      <c r="J4632" s="4">
        <f t="shared" si="369"/>
        <v>6.5270723086171926E-3</v>
      </c>
      <c r="K4632" s="19">
        <f t="shared" si="370"/>
        <v>332.73709214868722</v>
      </c>
    </row>
    <row r="4633" spans="2:11" x14ac:dyDescent="0.35">
      <c r="B4633" t="s">
        <v>768</v>
      </c>
      <c r="C4633" t="s">
        <v>439</v>
      </c>
      <c r="D4633" t="s">
        <v>419</v>
      </c>
      <c r="E4633">
        <v>175.21911581465977</v>
      </c>
      <c r="F4633">
        <v>19.274102739612577</v>
      </c>
      <c r="G4633" s="1">
        <f t="shared" si="366"/>
        <v>19.274092641107586</v>
      </c>
      <c r="H4633" s="57">
        <f t="shared" si="367"/>
        <v>1</v>
      </c>
      <c r="I4633" s="1">
        <f t="shared" si="368"/>
        <v>19</v>
      </c>
      <c r="J4633" s="4">
        <f t="shared" si="369"/>
        <v>4.0004636730234409E-3</v>
      </c>
      <c r="K4633" s="19">
        <f t="shared" si="370"/>
        <v>203.93563712338897</v>
      </c>
    </row>
    <row r="4634" spans="2:11" x14ac:dyDescent="0.35">
      <c r="B4634" t="s">
        <v>768</v>
      </c>
      <c r="C4634" t="s">
        <v>439</v>
      </c>
      <c r="D4634" t="s">
        <v>427</v>
      </c>
      <c r="E4634">
        <v>0</v>
      </c>
      <c r="F4634">
        <v>0</v>
      </c>
      <c r="G4634" s="1">
        <f t="shared" si="366"/>
        <v>0</v>
      </c>
      <c r="H4634" s="57">
        <f t="shared" si="367"/>
        <v>1</v>
      </c>
      <c r="I4634" s="1">
        <f t="shared" si="368"/>
        <v>0</v>
      </c>
      <c r="J4634" s="4">
        <f t="shared" si="369"/>
        <v>0</v>
      </c>
      <c r="K4634" s="19">
        <f t="shared" si="370"/>
        <v>0</v>
      </c>
    </row>
    <row r="4635" spans="2:11" x14ac:dyDescent="0.35">
      <c r="B4635" t="s">
        <v>768</v>
      </c>
      <c r="C4635" t="s">
        <v>439</v>
      </c>
      <c r="D4635" t="s">
        <v>420</v>
      </c>
      <c r="E4635">
        <v>29.20384110785308</v>
      </c>
      <c r="F4635">
        <v>3.2124225218638389</v>
      </c>
      <c r="G4635" s="1">
        <f t="shared" si="366"/>
        <v>3.2124208387419158</v>
      </c>
      <c r="H4635" s="57">
        <f t="shared" si="367"/>
        <v>1</v>
      </c>
      <c r="I4635" s="1">
        <f t="shared" si="368"/>
        <v>3</v>
      </c>
      <c r="J4635" s="4">
        <f t="shared" si="369"/>
        <v>6.3165215889843804E-4</v>
      </c>
      <c r="K4635" s="19">
        <f t="shared" si="370"/>
        <v>32.200363756324577</v>
      </c>
    </row>
    <row r="4636" spans="2:11" x14ac:dyDescent="0.35">
      <c r="B4636" t="s">
        <v>768</v>
      </c>
      <c r="C4636" t="s">
        <v>439</v>
      </c>
      <c r="D4636" t="s">
        <v>76</v>
      </c>
      <c r="E4636">
        <v>0</v>
      </c>
      <c r="F4636">
        <v>0</v>
      </c>
      <c r="G4636" s="1">
        <f t="shared" si="366"/>
        <v>0</v>
      </c>
      <c r="H4636" s="57">
        <f t="shared" si="367"/>
        <v>1</v>
      </c>
      <c r="I4636" s="1">
        <f t="shared" si="368"/>
        <v>0</v>
      </c>
      <c r="J4636" s="4">
        <f t="shared" si="369"/>
        <v>0</v>
      </c>
      <c r="K4636" s="19">
        <f t="shared" si="370"/>
        <v>0</v>
      </c>
    </row>
    <row r="4637" spans="2:11" x14ac:dyDescent="0.35">
      <c r="B4637" t="s">
        <v>768</v>
      </c>
      <c r="C4637" t="s">
        <v>439</v>
      </c>
      <c r="D4637" t="s">
        <v>47</v>
      </c>
      <c r="E4637">
        <v>0</v>
      </c>
      <c r="F4637">
        <v>0</v>
      </c>
      <c r="G4637" s="1">
        <f t="shared" si="366"/>
        <v>0</v>
      </c>
      <c r="H4637" s="57">
        <f t="shared" si="367"/>
        <v>1</v>
      </c>
      <c r="I4637" s="1">
        <f t="shared" si="368"/>
        <v>0</v>
      </c>
      <c r="J4637" s="4">
        <f t="shared" si="369"/>
        <v>0</v>
      </c>
      <c r="K4637" s="19">
        <f t="shared" si="370"/>
        <v>0</v>
      </c>
    </row>
    <row r="4638" spans="2:11" x14ac:dyDescent="0.35">
      <c r="B4638" t="s">
        <v>768</v>
      </c>
      <c r="C4638" t="s">
        <v>439</v>
      </c>
      <c r="D4638" t="s">
        <v>191</v>
      </c>
      <c r="E4638">
        <v>982.57735494194412</v>
      </c>
      <c r="F4638">
        <v>108.08350904361386</v>
      </c>
      <c r="G4638" s="1">
        <f t="shared" si="366"/>
        <v>108.08345241416292</v>
      </c>
      <c r="H4638" s="57">
        <f t="shared" si="367"/>
        <v>1</v>
      </c>
      <c r="I4638" s="1">
        <f t="shared" si="368"/>
        <v>108</v>
      </c>
      <c r="J4638" s="4">
        <f t="shared" si="369"/>
        <v>2.2739477720343768E-2</v>
      </c>
      <c r="K4638" s="19">
        <f t="shared" si="370"/>
        <v>1159.2130952276846</v>
      </c>
    </row>
    <row r="4639" spans="2:11" x14ac:dyDescent="0.35">
      <c r="B4639" t="s">
        <v>768</v>
      </c>
      <c r="C4639" t="s">
        <v>439</v>
      </c>
      <c r="D4639" t="s">
        <v>459</v>
      </c>
      <c r="E4639">
        <v>8253.6613204690766</v>
      </c>
      <c r="F4639">
        <v>907.90274525159839</v>
      </c>
      <c r="G4639" s="1">
        <f t="shared" si="366"/>
        <v>907.90226956354547</v>
      </c>
      <c r="H4639" s="57">
        <f t="shared" si="367"/>
        <v>1</v>
      </c>
      <c r="I4639" s="1">
        <f t="shared" si="368"/>
        <v>908</v>
      </c>
      <c r="J4639" s="4">
        <f t="shared" si="369"/>
        <v>0.19118005342659389</v>
      </c>
      <c r="K4639" s="19">
        <f t="shared" si="370"/>
        <v>9745.9767635809039</v>
      </c>
    </row>
    <row r="4640" spans="2:11" x14ac:dyDescent="0.35">
      <c r="B4640" t="s">
        <v>768</v>
      </c>
      <c r="C4640" t="s">
        <v>439</v>
      </c>
      <c r="D4640" t="s">
        <v>415</v>
      </c>
      <c r="E4640">
        <v>0</v>
      </c>
      <c r="F4640">
        <v>0</v>
      </c>
      <c r="G4640" s="1">
        <f t="shared" si="366"/>
        <v>0</v>
      </c>
      <c r="H4640" s="57">
        <f t="shared" si="367"/>
        <v>1</v>
      </c>
      <c r="I4640" s="1">
        <f t="shared" si="368"/>
        <v>0</v>
      </c>
      <c r="J4640" s="4">
        <f t="shared" si="369"/>
        <v>0</v>
      </c>
      <c r="K4640" s="19">
        <f t="shared" si="370"/>
        <v>0</v>
      </c>
    </row>
    <row r="4641" spans="2:11" x14ac:dyDescent="0.35">
      <c r="B4641" t="s">
        <v>768</v>
      </c>
      <c r="C4641" t="s">
        <v>439</v>
      </c>
      <c r="D4641" t="s">
        <v>191</v>
      </c>
      <c r="E4641">
        <v>0</v>
      </c>
      <c r="F4641">
        <v>0</v>
      </c>
      <c r="G4641" s="1">
        <f t="shared" si="366"/>
        <v>0</v>
      </c>
      <c r="H4641" s="57">
        <f t="shared" si="367"/>
        <v>1</v>
      </c>
      <c r="I4641" s="1">
        <f t="shared" si="368"/>
        <v>0</v>
      </c>
      <c r="J4641" s="4">
        <f t="shared" si="369"/>
        <v>0</v>
      </c>
      <c r="K4641" s="19">
        <f t="shared" si="370"/>
        <v>0</v>
      </c>
    </row>
    <row r="4642" spans="2:11" x14ac:dyDescent="0.35">
      <c r="B4642" t="s">
        <v>768</v>
      </c>
      <c r="C4642" t="s">
        <v>441</v>
      </c>
      <c r="D4642" t="s">
        <v>175</v>
      </c>
      <c r="E4642">
        <v>1618.5604311560978</v>
      </c>
      <c r="F4642">
        <v>178.04164742717074</v>
      </c>
      <c r="G4642" s="1">
        <f t="shared" si="366"/>
        <v>178.04155414373807</v>
      </c>
      <c r="H4642" s="57">
        <f t="shared" si="367"/>
        <v>1</v>
      </c>
      <c r="I4642" s="1">
        <f t="shared" si="368"/>
        <v>178</v>
      </c>
      <c r="J4642" s="4">
        <f t="shared" si="369"/>
        <v>3.7478028094640653E-2</v>
      </c>
      <c r="K4642" s="19">
        <f t="shared" si="370"/>
        <v>1910.5549162085913</v>
      </c>
    </row>
    <row r="4643" spans="2:11" x14ac:dyDescent="0.35">
      <c r="B4643" t="s">
        <v>768</v>
      </c>
      <c r="C4643" t="s">
        <v>441</v>
      </c>
      <c r="D4643" t="s">
        <v>76</v>
      </c>
      <c r="E4643">
        <v>622256.01289971289</v>
      </c>
      <c r="F4643">
        <v>46669.200967478464</v>
      </c>
      <c r="G4643" s="1">
        <f t="shared" si="366"/>
        <v>46669.176515540792</v>
      </c>
      <c r="H4643" s="57">
        <f t="shared" si="367"/>
        <v>1</v>
      </c>
      <c r="I4643" s="1">
        <f t="shared" si="368"/>
        <v>46669</v>
      </c>
      <c r="J4643" s="4">
        <f t="shared" si="369"/>
        <v>9.8261915345437352</v>
      </c>
      <c r="K4643" s="19">
        <f t="shared" si="370"/>
        <v>500919.59204797051</v>
      </c>
    </row>
    <row r="4644" spans="2:11" x14ac:dyDescent="0.35">
      <c r="B4644" t="s">
        <v>768</v>
      </c>
      <c r="C4644" t="s">
        <v>441</v>
      </c>
      <c r="D4644" t="s">
        <v>76</v>
      </c>
      <c r="E4644">
        <v>82730.590508845111</v>
      </c>
      <c r="F4644">
        <v>9100.364955972962</v>
      </c>
      <c r="G4644" s="1">
        <f t="shared" si="366"/>
        <v>9100.3601879128255</v>
      </c>
      <c r="H4644" s="57">
        <f t="shared" si="367"/>
        <v>1</v>
      </c>
      <c r="I4644" s="1">
        <f t="shared" si="368"/>
        <v>9100</v>
      </c>
      <c r="J4644" s="4">
        <f t="shared" si="369"/>
        <v>1.9160115486585954</v>
      </c>
      <c r="K4644" s="19">
        <f t="shared" si="370"/>
        <v>97674.436727517881</v>
      </c>
    </row>
    <row r="4645" spans="2:11" x14ac:dyDescent="0.35">
      <c r="B4645" t="s">
        <v>768</v>
      </c>
      <c r="C4645" t="s">
        <v>441</v>
      </c>
      <c r="D4645" t="s">
        <v>716</v>
      </c>
      <c r="E4645">
        <v>637678.45914595644</v>
      </c>
      <c r="F4645">
        <v>47825.884435946748</v>
      </c>
      <c r="G4645" s="1">
        <f t="shared" si="366"/>
        <v>47825.859377974441</v>
      </c>
      <c r="H4645" s="57">
        <f t="shared" si="367"/>
        <v>1</v>
      </c>
      <c r="I4645" s="1">
        <f t="shared" si="368"/>
        <v>47826</v>
      </c>
      <c r="J4645" s="4">
        <f t="shared" si="369"/>
        <v>10.0697987171589</v>
      </c>
      <c r="K4645" s="19">
        <f t="shared" si="370"/>
        <v>513338.19900332642</v>
      </c>
    </row>
    <row r="4646" spans="2:11" x14ac:dyDescent="0.35">
      <c r="B4646" t="s">
        <v>768</v>
      </c>
      <c r="C4646" t="s">
        <v>441</v>
      </c>
      <c r="D4646" t="s">
        <v>415</v>
      </c>
      <c r="E4646">
        <v>203980.98660389814</v>
      </c>
      <c r="F4646">
        <v>15298.573995292363</v>
      </c>
      <c r="G4646" s="1">
        <f t="shared" si="366"/>
        <v>15298.565979732421</v>
      </c>
      <c r="H4646" s="57">
        <f t="shared" si="367"/>
        <v>1</v>
      </c>
      <c r="I4646" s="1">
        <f t="shared" si="368"/>
        <v>15299</v>
      </c>
      <c r="J4646" s="4">
        <f t="shared" si="369"/>
        <v>3.2212154596624014</v>
      </c>
      <c r="K4646" s="19">
        <f t="shared" si="370"/>
        <v>164211.12170266989</v>
      </c>
    </row>
    <row r="4647" spans="2:11" x14ac:dyDescent="0.35">
      <c r="B4647" t="s">
        <v>768</v>
      </c>
      <c r="C4647" t="s">
        <v>441</v>
      </c>
      <c r="D4647" t="s">
        <v>415</v>
      </c>
      <c r="E4647">
        <v>8486.5495213437061</v>
      </c>
      <c r="F4647">
        <v>933.5204473478077</v>
      </c>
      <c r="G4647" s="1">
        <f t="shared" si="366"/>
        <v>933.51995823757386</v>
      </c>
      <c r="H4647" s="57">
        <f t="shared" si="367"/>
        <v>1</v>
      </c>
      <c r="I4647" s="1">
        <f t="shared" si="368"/>
        <v>934</v>
      </c>
      <c r="J4647" s="4">
        <f t="shared" si="369"/>
        <v>0.19665437213704703</v>
      </c>
      <c r="K4647" s="19">
        <f t="shared" si="370"/>
        <v>10025.046582802384</v>
      </c>
    </row>
    <row r="4648" spans="2:11" x14ac:dyDescent="0.35">
      <c r="B4648" t="s">
        <v>768</v>
      </c>
      <c r="C4648" t="s">
        <v>441</v>
      </c>
      <c r="D4648" t="s">
        <v>191</v>
      </c>
      <c r="E4648">
        <v>11398.524160208237</v>
      </c>
      <c r="F4648">
        <v>1253.8376576229057</v>
      </c>
      <c r="G4648" s="1">
        <f t="shared" si="366"/>
        <v>1253.8370006851476</v>
      </c>
      <c r="H4648" s="57">
        <f t="shared" si="367"/>
        <v>1</v>
      </c>
      <c r="I4648" s="1">
        <f t="shared" si="368"/>
        <v>1254</v>
      </c>
      <c r="J4648" s="4">
        <f t="shared" si="369"/>
        <v>0.26403060241954707</v>
      </c>
      <c r="K4648" s="19">
        <f t="shared" si="370"/>
        <v>13459.75205014367</v>
      </c>
    </row>
    <row r="4649" spans="2:11" x14ac:dyDescent="0.35">
      <c r="B4649" t="s">
        <v>768</v>
      </c>
      <c r="C4649" t="s">
        <v>441</v>
      </c>
      <c r="D4649" t="s">
        <v>459</v>
      </c>
      <c r="E4649">
        <v>95758.862286406074</v>
      </c>
      <c r="F4649">
        <v>10533.474851504669</v>
      </c>
      <c r="G4649" s="1">
        <f t="shared" si="366"/>
        <v>10533.469332578585</v>
      </c>
      <c r="H4649" s="57">
        <f t="shared" si="367"/>
        <v>1</v>
      </c>
      <c r="I4649" s="1">
        <f t="shared" si="368"/>
        <v>10533</v>
      </c>
      <c r="J4649" s="4">
        <f t="shared" si="369"/>
        <v>2.2177307298924163</v>
      </c>
      <c r="K4649" s="19">
        <f t="shared" si="370"/>
        <v>113055.4771484556</v>
      </c>
    </row>
    <row r="4650" spans="2:11" x14ac:dyDescent="0.35">
      <c r="B4650" t="s">
        <v>768</v>
      </c>
      <c r="C4650" t="s">
        <v>441</v>
      </c>
      <c r="D4650" t="s">
        <v>416</v>
      </c>
      <c r="E4650">
        <v>1170.0139936085657</v>
      </c>
      <c r="F4650">
        <v>128.70153929694226</v>
      </c>
      <c r="G4650" s="1">
        <f t="shared" si="366"/>
        <v>128.70147186484672</v>
      </c>
      <c r="H4650" s="57">
        <f t="shared" si="367"/>
        <v>1</v>
      </c>
      <c r="I4650" s="1">
        <f t="shared" si="368"/>
        <v>129</v>
      </c>
      <c r="J4650" s="4">
        <f t="shared" si="369"/>
        <v>2.7161042832632838E-2</v>
      </c>
      <c r="K4650" s="19">
        <f t="shared" si="370"/>
        <v>1384.6156415219568</v>
      </c>
    </row>
    <row r="4651" spans="2:11" x14ac:dyDescent="0.35">
      <c r="B4651" t="s">
        <v>768</v>
      </c>
      <c r="C4651" t="s">
        <v>441</v>
      </c>
      <c r="D4651" t="s">
        <v>285</v>
      </c>
      <c r="E4651">
        <v>8084.451245074878</v>
      </c>
      <c r="F4651">
        <v>889.28963695823666</v>
      </c>
      <c r="G4651" s="1">
        <f t="shared" si="366"/>
        <v>889.28917102236619</v>
      </c>
      <c r="H4651" s="57">
        <f t="shared" si="367"/>
        <v>1</v>
      </c>
      <c r="I4651" s="1">
        <f t="shared" si="368"/>
        <v>889</v>
      </c>
      <c r="J4651" s="4">
        <f t="shared" si="369"/>
        <v>0.18717958975357046</v>
      </c>
      <c r="K4651" s="19">
        <f t="shared" si="370"/>
        <v>9542.0411264575159</v>
      </c>
    </row>
    <row r="4652" spans="2:11" x14ac:dyDescent="0.35">
      <c r="B4652" t="s">
        <v>768</v>
      </c>
      <c r="C4652" t="s">
        <v>441</v>
      </c>
      <c r="D4652" t="s">
        <v>418</v>
      </c>
      <c r="E4652">
        <v>3496.1468593508002</v>
      </c>
      <c r="F4652">
        <v>384.57615452858795</v>
      </c>
      <c r="G4652" s="1">
        <f t="shared" si="366"/>
        <v>384.57595303312701</v>
      </c>
      <c r="H4652" s="57">
        <f t="shared" si="367"/>
        <v>1</v>
      </c>
      <c r="I4652" s="1">
        <f t="shared" si="368"/>
        <v>385</v>
      </c>
      <c r="J4652" s="4">
        <f t="shared" si="369"/>
        <v>8.1062027058632871E-2</v>
      </c>
      <c r="K4652" s="19">
        <f t="shared" si="370"/>
        <v>4132.3800153949869</v>
      </c>
    </row>
    <row r="4653" spans="2:11" x14ac:dyDescent="0.35">
      <c r="B4653" t="s">
        <v>768</v>
      </c>
      <c r="C4653" t="s">
        <v>441</v>
      </c>
      <c r="D4653" t="s">
        <v>417</v>
      </c>
      <c r="E4653">
        <v>736.88340291353381</v>
      </c>
      <c r="F4653">
        <v>81.057174320488727</v>
      </c>
      <c r="G4653" s="1">
        <f t="shared" si="366"/>
        <v>81.057131851259911</v>
      </c>
      <c r="H4653" s="57">
        <f t="shared" si="367"/>
        <v>1</v>
      </c>
      <c r="I4653" s="1">
        <f t="shared" si="368"/>
        <v>81</v>
      </c>
      <c r="J4653" s="4">
        <f t="shared" si="369"/>
        <v>1.7054608290257827E-2</v>
      </c>
      <c r="K4653" s="19">
        <f t="shared" si="370"/>
        <v>869.40982142076348</v>
      </c>
    </row>
    <row r="4654" spans="2:11" x14ac:dyDescent="0.35">
      <c r="B4654" t="s">
        <v>768</v>
      </c>
      <c r="C4654" t="s">
        <v>441</v>
      </c>
      <c r="D4654" t="s">
        <v>420</v>
      </c>
      <c r="E4654">
        <v>368.43703618999973</v>
      </c>
      <c r="F4654">
        <v>40.528073980899968</v>
      </c>
      <c r="G4654" s="1">
        <f t="shared" si="366"/>
        <v>40.528052746554437</v>
      </c>
      <c r="H4654" s="57">
        <f t="shared" si="367"/>
        <v>1</v>
      </c>
      <c r="I4654" s="1">
        <f t="shared" si="368"/>
        <v>41</v>
      </c>
      <c r="J4654" s="4">
        <f t="shared" si="369"/>
        <v>8.6325795049453195E-3</v>
      </c>
      <c r="K4654" s="19">
        <f t="shared" si="370"/>
        <v>440.07163800310252</v>
      </c>
    </row>
    <row r="4655" spans="2:11" x14ac:dyDescent="0.35">
      <c r="B4655" t="s">
        <v>768</v>
      </c>
      <c r="C4655" t="s">
        <v>441</v>
      </c>
      <c r="D4655" t="s">
        <v>47</v>
      </c>
      <c r="E4655">
        <v>6992.293662003598</v>
      </c>
      <c r="F4655">
        <v>769.15230282039579</v>
      </c>
      <c r="G4655" s="1">
        <f t="shared" si="366"/>
        <v>769.15189982947709</v>
      </c>
      <c r="H4655" s="57">
        <f t="shared" si="367"/>
        <v>1</v>
      </c>
      <c r="I4655" s="1">
        <f t="shared" si="368"/>
        <v>769</v>
      </c>
      <c r="J4655" s="4">
        <f t="shared" si="369"/>
        <v>0.16191350339763294</v>
      </c>
      <c r="K4655" s="19">
        <f t="shared" si="370"/>
        <v>8254.0265762045328</v>
      </c>
    </row>
    <row r="4656" spans="2:11" x14ac:dyDescent="0.35">
      <c r="B4656" t="s">
        <v>768</v>
      </c>
      <c r="C4656" t="s">
        <v>441</v>
      </c>
      <c r="D4656" t="s">
        <v>419</v>
      </c>
      <c r="E4656">
        <v>2208.6231330428732</v>
      </c>
      <c r="F4656">
        <v>242.94854463471606</v>
      </c>
      <c r="G4656" s="1">
        <f t="shared" ref="G4656:G4719" si="371">F4656*($G$3/$F$3)</f>
        <v>242.94841734385724</v>
      </c>
      <c r="H4656" s="57">
        <f t="shared" ref="H4656:H4719" si="372">+VLOOKUP(D4656,$P$8:$AF$357,17,0)</f>
        <v>1</v>
      </c>
      <c r="I4656" s="1">
        <f t="shared" ref="I4656:I4719" si="373">+ROUND(H4656*G4656,0)</f>
        <v>243</v>
      </c>
      <c r="J4656" s="4">
        <f t="shared" ref="J4656:J4719" si="374">$J$3*(I4656/$I$4)</f>
        <v>5.1163824870773478E-2</v>
      </c>
      <c r="K4656" s="19">
        <f t="shared" ref="K4656:K4719" si="375">$L$3*J4656</f>
        <v>2608.2294642622905</v>
      </c>
    </row>
    <row r="4657" spans="2:11" x14ac:dyDescent="0.35">
      <c r="B4657" t="s">
        <v>768</v>
      </c>
      <c r="C4657" t="s">
        <v>443</v>
      </c>
      <c r="D4657" t="s">
        <v>191</v>
      </c>
      <c r="E4657">
        <v>286.98270023716719</v>
      </c>
      <c r="F4657">
        <v>31.568097026088385</v>
      </c>
      <c r="G4657" s="1">
        <f t="shared" si="371"/>
        <v>31.568080486247869</v>
      </c>
      <c r="H4657" s="57">
        <f t="shared" si="372"/>
        <v>1</v>
      </c>
      <c r="I4657" s="1">
        <f t="shared" si="373"/>
        <v>32</v>
      </c>
      <c r="J4657" s="4">
        <f t="shared" si="374"/>
        <v>6.7376230282500055E-3</v>
      </c>
      <c r="K4657" s="19">
        <f t="shared" si="375"/>
        <v>343.47054673412879</v>
      </c>
    </row>
    <row r="4658" spans="2:11" x14ac:dyDescent="0.35">
      <c r="B4658" t="s">
        <v>768</v>
      </c>
      <c r="C4658" t="s">
        <v>443</v>
      </c>
      <c r="D4658" t="s">
        <v>716</v>
      </c>
      <c r="E4658">
        <v>22806.100445366927</v>
      </c>
      <c r="F4658">
        <v>1710.4575334025192</v>
      </c>
      <c r="G4658" s="1">
        <f t="shared" si="371"/>
        <v>1710.4566372225945</v>
      </c>
      <c r="H4658" s="57">
        <f t="shared" si="372"/>
        <v>1</v>
      </c>
      <c r="I4658" s="1">
        <f t="shared" si="373"/>
        <v>1710</v>
      </c>
      <c r="J4658" s="4">
        <f t="shared" si="374"/>
        <v>0.3600417305721097</v>
      </c>
      <c r="K4658" s="19">
        <f t="shared" si="375"/>
        <v>18354.207341105008</v>
      </c>
    </row>
    <row r="4659" spans="2:11" x14ac:dyDescent="0.35">
      <c r="B4659" t="s">
        <v>768</v>
      </c>
      <c r="C4659" t="s">
        <v>443</v>
      </c>
      <c r="D4659" t="s">
        <v>175</v>
      </c>
      <c r="E4659">
        <v>41.459962706499326</v>
      </c>
      <c r="F4659">
        <v>4.5605958977149248</v>
      </c>
      <c r="G4659" s="1">
        <f t="shared" si="371"/>
        <v>4.5605935082288322</v>
      </c>
      <c r="H4659" s="57">
        <f t="shared" si="372"/>
        <v>1</v>
      </c>
      <c r="I4659" s="1">
        <f t="shared" si="373"/>
        <v>5</v>
      </c>
      <c r="J4659" s="4">
        <f t="shared" si="374"/>
        <v>1.0527535981640634E-3</v>
      </c>
      <c r="K4659" s="19">
        <f t="shared" si="375"/>
        <v>53.667272927207627</v>
      </c>
    </row>
    <row r="4660" spans="2:11" x14ac:dyDescent="0.35">
      <c r="B4660" t="s">
        <v>768</v>
      </c>
      <c r="C4660" t="s">
        <v>443</v>
      </c>
      <c r="D4660" t="s">
        <v>76</v>
      </c>
      <c r="E4660">
        <v>13712.992443212763</v>
      </c>
      <c r="F4660">
        <v>1028.4744332409573</v>
      </c>
      <c r="G4660" s="1">
        <f t="shared" si="371"/>
        <v>1028.4738943803764</v>
      </c>
      <c r="H4660" s="57">
        <f t="shared" si="372"/>
        <v>1</v>
      </c>
      <c r="I4660" s="1">
        <f t="shared" si="373"/>
        <v>1028</v>
      </c>
      <c r="J4660" s="4">
        <f t="shared" si="374"/>
        <v>0.21644613978253144</v>
      </c>
      <c r="K4660" s="19">
        <f t="shared" si="375"/>
        <v>11033.991313833887</v>
      </c>
    </row>
    <row r="4661" spans="2:11" x14ac:dyDescent="0.35">
      <c r="B4661" t="s">
        <v>768</v>
      </c>
      <c r="C4661" t="s">
        <v>443</v>
      </c>
      <c r="D4661" t="s">
        <v>76</v>
      </c>
      <c r="E4661">
        <v>2850.3959427190193</v>
      </c>
      <c r="F4661">
        <v>313.54355369909223</v>
      </c>
      <c r="G4661" s="1">
        <f t="shared" si="371"/>
        <v>313.54338942056859</v>
      </c>
      <c r="H4661" s="57">
        <f t="shared" si="372"/>
        <v>1</v>
      </c>
      <c r="I4661" s="1">
        <f t="shared" si="373"/>
        <v>314</v>
      </c>
      <c r="J4661" s="4">
        <f t="shared" si="374"/>
        <v>6.6112925964703181E-2</v>
      </c>
      <c r="K4661" s="19">
        <f t="shared" si="375"/>
        <v>3370.304739828639</v>
      </c>
    </row>
    <row r="4662" spans="2:11" x14ac:dyDescent="0.35">
      <c r="B4662" t="s">
        <v>768</v>
      </c>
      <c r="C4662" t="s">
        <v>443</v>
      </c>
      <c r="D4662" t="s">
        <v>459</v>
      </c>
      <c r="E4662">
        <v>2414.6907486286464</v>
      </c>
      <c r="F4662">
        <v>265.61598234915112</v>
      </c>
      <c r="G4662" s="1">
        <f t="shared" si="371"/>
        <v>265.61584318187784</v>
      </c>
      <c r="H4662" s="57">
        <f t="shared" si="372"/>
        <v>1</v>
      </c>
      <c r="I4662" s="1">
        <f t="shared" si="373"/>
        <v>266</v>
      </c>
      <c r="J4662" s="4">
        <f t="shared" si="374"/>
        <v>5.6006491422328171E-2</v>
      </c>
      <c r="K4662" s="19">
        <f t="shared" si="375"/>
        <v>2855.0989197274457</v>
      </c>
    </row>
    <row r="4663" spans="2:11" x14ac:dyDescent="0.35">
      <c r="B4663" t="s">
        <v>768</v>
      </c>
      <c r="C4663" t="s">
        <v>443</v>
      </c>
      <c r="D4663" t="s">
        <v>416</v>
      </c>
      <c r="E4663">
        <v>33.27644997776639</v>
      </c>
      <c r="F4663">
        <v>3.6604094975543027</v>
      </c>
      <c r="G4663" s="1">
        <f t="shared" si="371"/>
        <v>3.6604075797133486</v>
      </c>
      <c r="H4663" s="57">
        <f t="shared" si="372"/>
        <v>1</v>
      </c>
      <c r="I4663" s="1">
        <f t="shared" si="373"/>
        <v>4</v>
      </c>
      <c r="J4663" s="4">
        <f t="shared" si="374"/>
        <v>8.4220287853125069E-4</v>
      </c>
      <c r="K4663" s="19">
        <f t="shared" si="375"/>
        <v>42.933818341766099</v>
      </c>
    </row>
    <row r="4664" spans="2:11" x14ac:dyDescent="0.35">
      <c r="B4664" t="s">
        <v>768</v>
      </c>
      <c r="C4664" t="s">
        <v>443</v>
      </c>
      <c r="D4664" t="s">
        <v>415</v>
      </c>
      <c r="E4664">
        <v>281.59308910395805</v>
      </c>
      <c r="F4664">
        <v>30.975239801435386</v>
      </c>
      <c r="G4664" s="1">
        <f t="shared" si="371"/>
        <v>30.975223572217455</v>
      </c>
      <c r="H4664" s="57">
        <f t="shared" si="372"/>
        <v>1</v>
      </c>
      <c r="I4664" s="1">
        <f t="shared" si="373"/>
        <v>31</v>
      </c>
      <c r="J4664" s="4">
        <f t="shared" si="374"/>
        <v>6.5270723086171926E-3</v>
      </c>
      <c r="K4664" s="19">
        <f t="shared" si="375"/>
        <v>332.73709214868722</v>
      </c>
    </row>
    <row r="4665" spans="2:11" x14ac:dyDescent="0.35">
      <c r="B4665" t="s">
        <v>768</v>
      </c>
      <c r="C4665" t="s">
        <v>443</v>
      </c>
      <c r="D4665" t="s">
        <v>285</v>
      </c>
      <c r="E4665">
        <v>206.80035689621224</v>
      </c>
      <c r="F4665">
        <v>22.748039258583344</v>
      </c>
      <c r="G4665" s="1">
        <f t="shared" si="371"/>
        <v>22.748027339938357</v>
      </c>
      <c r="H4665" s="57">
        <f t="shared" si="372"/>
        <v>1</v>
      </c>
      <c r="I4665" s="1">
        <f t="shared" si="373"/>
        <v>23</v>
      </c>
      <c r="J4665" s="4">
        <f t="shared" si="374"/>
        <v>4.8426665515546915E-3</v>
      </c>
      <c r="K4665" s="19">
        <f t="shared" si="375"/>
        <v>246.86945546515506</v>
      </c>
    </row>
    <row r="4666" spans="2:11" x14ac:dyDescent="0.35">
      <c r="B4666" t="s">
        <v>768</v>
      </c>
      <c r="C4666" t="s">
        <v>443</v>
      </c>
      <c r="D4666" t="s">
        <v>418</v>
      </c>
      <c r="E4666">
        <v>90.755913602559787</v>
      </c>
      <c r="F4666">
        <v>9.9831504962815778</v>
      </c>
      <c r="G4666" s="1">
        <f t="shared" si="371"/>
        <v>9.9831452656933379</v>
      </c>
      <c r="H4666" s="57">
        <f t="shared" si="372"/>
        <v>1</v>
      </c>
      <c r="I4666" s="1">
        <f t="shared" si="373"/>
        <v>10</v>
      </c>
      <c r="J4666" s="4">
        <f t="shared" si="374"/>
        <v>2.1055071963281269E-3</v>
      </c>
      <c r="K4666" s="19">
        <f t="shared" si="375"/>
        <v>107.33454585441525</v>
      </c>
    </row>
    <row r="4667" spans="2:11" x14ac:dyDescent="0.35">
      <c r="B4667" t="s">
        <v>768</v>
      </c>
      <c r="C4667" t="s">
        <v>443</v>
      </c>
      <c r="D4667" t="s">
        <v>47</v>
      </c>
      <c r="E4667">
        <v>181.51258218781658</v>
      </c>
      <c r="F4667">
        <v>19.966384040659829</v>
      </c>
      <c r="G4667" s="1">
        <f t="shared" si="371"/>
        <v>19.966373579439836</v>
      </c>
      <c r="H4667" s="57">
        <f t="shared" si="372"/>
        <v>1</v>
      </c>
      <c r="I4667" s="1">
        <f t="shared" si="373"/>
        <v>20</v>
      </c>
      <c r="J4667" s="4">
        <f t="shared" si="374"/>
        <v>4.2110143926562538E-3</v>
      </c>
      <c r="K4667" s="19">
        <f t="shared" si="375"/>
        <v>214.66909170883051</v>
      </c>
    </row>
    <row r="4668" spans="2:11" x14ac:dyDescent="0.35">
      <c r="B4668" t="s">
        <v>768</v>
      </c>
      <c r="C4668" t="s">
        <v>443</v>
      </c>
      <c r="D4668" t="s">
        <v>417</v>
      </c>
      <c r="E4668">
        <v>19.128716081640224</v>
      </c>
      <c r="F4668">
        <v>2.1041587689804242</v>
      </c>
      <c r="G4668" s="1">
        <f t="shared" si="371"/>
        <v>2.1041576665240287</v>
      </c>
      <c r="H4668" s="57">
        <f t="shared" si="372"/>
        <v>1</v>
      </c>
      <c r="I4668" s="1">
        <f t="shared" si="373"/>
        <v>2</v>
      </c>
      <c r="J4668" s="4">
        <f t="shared" si="374"/>
        <v>4.2110143926562534E-4</v>
      </c>
      <c r="K4668" s="19">
        <f t="shared" si="375"/>
        <v>21.466909170883049</v>
      </c>
    </row>
    <row r="4669" spans="2:11" x14ac:dyDescent="0.35">
      <c r="B4669" t="s">
        <v>768</v>
      </c>
      <c r="C4669" t="s">
        <v>443</v>
      </c>
      <c r="D4669" t="s">
        <v>419</v>
      </c>
      <c r="E4669">
        <v>57.590172261385078</v>
      </c>
      <c r="F4669">
        <v>6.3349189487523594</v>
      </c>
      <c r="G4669" s="1">
        <f t="shared" si="371"/>
        <v>6.3349156296245388</v>
      </c>
      <c r="H4669" s="57">
        <f t="shared" si="372"/>
        <v>1</v>
      </c>
      <c r="I4669" s="1">
        <f t="shared" si="373"/>
        <v>6</v>
      </c>
      <c r="J4669" s="4">
        <f t="shared" si="374"/>
        <v>1.2633043177968761E-3</v>
      </c>
      <c r="K4669" s="19">
        <f t="shared" si="375"/>
        <v>64.400727512649155</v>
      </c>
    </row>
    <row r="4670" spans="2:11" x14ac:dyDescent="0.35">
      <c r="B4670" t="s">
        <v>768</v>
      </c>
      <c r="C4670" t="s">
        <v>443</v>
      </c>
      <c r="D4670" t="s">
        <v>420</v>
      </c>
      <c r="E4670">
        <v>10.078110497493189</v>
      </c>
      <c r="F4670">
        <v>1.108592154724251</v>
      </c>
      <c r="G4670" s="1">
        <f t="shared" si="371"/>
        <v>1.1085915738866599</v>
      </c>
      <c r="H4670" s="57">
        <f t="shared" si="372"/>
        <v>1</v>
      </c>
      <c r="I4670" s="1">
        <f t="shared" si="373"/>
        <v>1</v>
      </c>
      <c r="J4670" s="4">
        <f t="shared" si="374"/>
        <v>2.1055071963281267E-4</v>
      </c>
      <c r="K4670" s="19">
        <f t="shared" si="375"/>
        <v>10.733454585441525</v>
      </c>
    </row>
    <row r="4671" spans="2:11" x14ac:dyDescent="0.35">
      <c r="B4671" t="s">
        <v>768</v>
      </c>
      <c r="C4671" t="s">
        <v>444</v>
      </c>
      <c r="D4671" t="s">
        <v>175</v>
      </c>
      <c r="E4671">
        <v>102.15904517402265</v>
      </c>
      <c r="F4671">
        <v>11.237494969142494</v>
      </c>
      <c r="G4671" s="1">
        <f t="shared" si="371"/>
        <v>11.237489081350954</v>
      </c>
      <c r="H4671" s="57">
        <f t="shared" si="372"/>
        <v>1</v>
      </c>
      <c r="I4671" s="1">
        <f t="shared" si="373"/>
        <v>11</v>
      </c>
      <c r="J4671" s="4">
        <f t="shared" si="374"/>
        <v>2.3160579159609393E-3</v>
      </c>
      <c r="K4671" s="19">
        <f t="shared" si="375"/>
        <v>118.06800043985676</v>
      </c>
    </row>
    <row r="4672" spans="2:11" x14ac:dyDescent="0.35">
      <c r="B4672" t="s">
        <v>768</v>
      </c>
      <c r="C4672" t="s">
        <v>444</v>
      </c>
      <c r="D4672" t="s">
        <v>76</v>
      </c>
      <c r="E4672">
        <v>28067.106488098867</v>
      </c>
      <c r="F4672">
        <v>2105.0329866074153</v>
      </c>
      <c r="G4672" s="1">
        <f t="shared" si="371"/>
        <v>2105.031883692981</v>
      </c>
      <c r="H4672" s="57">
        <f t="shared" si="372"/>
        <v>1</v>
      </c>
      <c r="I4672" s="1">
        <f t="shared" si="373"/>
        <v>2105</v>
      </c>
      <c r="J4672" s="4">
        <f t="shared" si="374"/>
        <v>0.44320926482707068</v>
      </c>
      <c r="K4672" s="19">
        <f t="shared" si="375"/>
        <v>22593.92190235441</v>
      </c>
    </row>
    <row r="4673" spans="2:11" x14ac:dyDescent="0.35">
      <c r="B4673" t="s">
        <v>768</v>
      </c>
      <c r="C4673" t="s">
        <v>444</v>
      </c>
      <c r="D4673" t="s">
        <v>76</v>
      </c>
      <c r="E4673">
        <v>3993.9764796943427</v>
      </c>
      <c r="F4673">
        <v>439.33741276637761</v>
      </c>
      <c r="G4673" s="1">
        <f t="shared" si="371"/>
        <v>439.33718257921322</v>
      </c>
      <c r="H4673" s="57">
        <f t="shared" si="372"/>
        <v>1</v>
      </c>
      <c r="I4673" s="1">
        <f t="shared" si="373"/>
        <v>439</v>
      </c>
      <c r="J4673" s="4">
        <f t="shared" si="374"/>
        <v>9.2431765918804754E-2</v>
      </c>
      <c r="K4673" s="19">
        <f t="shared" si="375"/>
        <v>4711.9865630088289</v>
      </c>
    </row>
    <row r="4674" spans="2:11" x14ac:dyDescent="0.35">
      <c r="B4674" t="s">
        <v>768</v>
      </c>
      <c r="C4674" t="s">
        <v>444</v>
      </c>
      <c r="D4674" t="s">
        <v>415</v>
      </c>
      <c r="E4674">
        <v>7828.2557173041969</v>
      </c>
      <c r="F4674">
        <v>587.11917879781481</v>
      </c>
      <c r="G4674" s="1">
        <f t="shared" si="371"/>
        <v>587.11887118162963</v>
      </c>
      <c r="H4674" s="57">
        <f t="shared" si="372"/>
        <v>1</v>
      </c>
      <c r="I4674" s="1">
        <f t="shared" si="373"/>
        <v>587</v>
      </c>
      <c r="J4674" s="4">
        <f t="shared" si="374"/>
        <v>0.12359327242446103</v>
      </c>
      <c r="K4674" s="19">
        <f t="shared" si="375"/>
        <v>6300.5378416541744</v>
      </c>
    </row>
    <row r="4675" spans="2:11" x14ac:dyDescent="0.35">
      <c r="B4675" t="s">
        <v>768</v>
      </c>
      <c r="C4675" t="s">
        <v>444</v>
      </c>
      <c r="D4675" t="s">
        <v>415</v>
      </c>
      <c r="E4675">
        <v>419.27431402083141</v>
      </c>
      <c r="F4675">
        <v>46.120174542291458</v>
      </c>
      <c r="G4675" s="1">
        <f t="shared" si="371"/>
        <v>46.120150378011587</v>
      </c>
      <c r="H4675" s="57">
        <f t="shared" si="372"/>
        <v>1</v>
      </c>
      <c r="I4675" s="1">
        <f t="shared" si="373"/>
        <v>46</v>
      </c>
      <c r="J4675" s="4">
        <f t="shared" si="374"/>
        <v>9.685333103109383E-3</v>
      </c>
      <c r="K4675" s="19">
        <f t="shared" si="375"/>
        <v>493.73891093031011</v>
      </c>
    </row>
    <row r="4676" spans="2:11" x14ac:dyDescent="0.35">
      <c r="B4676" t="s">
        <v>768</v>
      </c>
      <c r="C4676" t="s">
        <v>444</v>
      </c>
      <c r="D4676" t="s">
        <v>416</v>
      </c>
      <c r="E4676">
        <v>78.370807294212227</v>
      </c>
      <c r="F4676">
        <v>8.6207888023633448</v>
      </c>
      <c r="G4676" s="1">
        <f t="shared" si="371"/>
        <v>8.6207842855731247</v>
      </c>
      <c r="H4676" s="57">
        <f t="shared" si="372"/>
        <v>1</v>
      </c>
      <c r="I4676" s="1">
        <f t="shared" si="373"/>
        <v>9</v>
      </c>
      <c r="J4676" s="4">
        <f t="shared" si="374"/>
        <v>1.894956476695314E-3</v>
      </c>
      <c r="K4676" s="19">
        <f t="shared" si="375"/>
        <v>96.601091268973718</v>
      </c>
    </row>
    <row r="4677" spans="2:11" x14ac:dyDescent="0.35">
      <c r="B4677" t="s">
        <v>768</v>
      </c>
      <c r="C4677" t="s">
        <v>444</v>
      </c>
      <c r="D4677" t="s">
        <v>285</v>
      </c>
      <c r="E4677">
        <v>520.6285182178882</v>
      </c>
      <c r="F4677">
        <v>57.269137003967721</v>
      </c>
      <c r="G4677" s="1">
        <f t="shared" si="371"/>
        <v>57.269106998282176</v>
      </c>
      <c r="H4677" s="57">
        <f t="shared" si="372"/>
        <v>1</v>
      </c>
      <c r="I4677" s="1">
        <f t="shared" si="373"/>
        <v>57</v>
      </c>
      <c r="J4677" s="4">
        <f t="shared" si="374"/>
        <v>1.2001391019070322E-2</v>
      </c>
      <c r="K4677" s="19">
        <f t="shared" si="375"/>
        <v>611.80691137016686</v>
      </c>
    </row>
    <row r="4678" spans="2:11" x14ac:dyDescent="0.35">
      <c r="B4678" t="s">
        <v>768</v>
      </c>
      <c r="C4678" t="s">
        <v>444</v>
      </c>
      <c r="D4678" t="s">
        <v>418</v>
      </c>
      <c r="E4678">
        <v>198.17570389413714</v>
      </c>
      <c r="F4678">
        <v>21.799327428355081</v>
      </c>
      <c r="G4678" s="1">
        <f t="shared" si="371"/>
        <v>21.799316006779726</v>
      </c>
      <c r="H4678" s="57">
        <f t="shared" si="372"/>
        <v>1</v>
      </c>
      <c r="I4678" s="1">
        <f t="shared" si="373"/>
        <v>22</v>
      </c>
      <c r="J4678" s="4">
        <f t="shared" si="374"/>
        <v>4.6321158319218786E-3</v>
      </c>
      <c r="K4678" s="19">
        <f t="shared" si="375"/>
        <v>236.13600087971352</v>
      </c>
    </row>
    <row r="4679" spans="2:11" x14ac:dyDescent="0.35">
      <c r="B4679" t="s">
        <v>768</v>
      </c>
      <c r="C4679" t="s">
        <v>444</v>
      </c>
      <c r="D4679" t="s">
        <v>417</v>
      </c>
      <c r="E4679">
        <v>41.769239836765635</v>
      </c>
      <c r="F4679">
        <v>4.5946163820442187</v>
      </c>
      <c r="G4679" s="1">
        <f t="shared" si="371"/>
        <v>4.5946139747333783</v>
      </c>
      <c r="H4679" s="57">
        <f t="shared" si="372"/>
        <v>1</v>
      </c>
      <c r="I4679" s="1">
        <f t="shared" si="373"/>
        <v>5</v>
      </c>
      <c r="J4679" s="4">
        <f t="shared" si="374"/>
        <v>1.0527535981640634E-3</v>
      </c>
      <c r="K4679" s="19">
        <f t="shared" si="375"/>
        <v>53.667272927207627</v>
      </c>
    </row>
    <row r="4680" spans="2:11" x14ac:dyDescent="0.35">
      <c r="B4680" t="s">
        <v>768</v>
      </c>
      <c r="C4680" t="s">
        <v>444</v>
      </c>
      <c r="D4680" t="s">
        <v>420</v>
      </c>
      <c r="E4680">
        <v>20.399196195740497</v>
      </c>
      <c r="F4680">
        <v>2.2439115815314548</v>
      </c>
      <c r="G4680" s="1">
        <f t="shared" si="371"/>
        <v>2.2439104058527417</v>
      </c>
      <c r="H4680" s="57">
        <f t="shared" si="372"/>
        <v>1</v>
      </c>
      <c r="I4680" s="1">
        <f t="shared" si="373"/>
        <v>2</v>
      </c>
      <c r="J4680" s="4">
        <f t="shared" si="374"/>
        <v>4.2110143926562534E-4</v>
      </c>
      <c r="K4680" s="19">
        <f t="shared" si="375"/>
        <v>21.466909170883049</v>
      </c>
    </row>
    <row r="4681" spans="2:11" x14ac:dyDescent="0.35">
      <c r="B4681" t="s">
        <v>768</v>
      </c>
      <c r="C4681" t="s">
        <v>444</v>
      </c>
      <c r="D4681" t="s">
        <v>47</v>
      </c>
      <c r="E4681">
        <v>396.35162712295852</v>
      </c>
      <c r="F4681">
        <v>43.598678983525424</v>
      </c>
      <c r="G4681" s="1">
        <f t="shared" si="371"/>
        <v>43.598656140362074</v>
      </c>
      <c r="H4681" s="57">
        <f t="shared" si="372"/>
        <v>1</v>
      </c>
      <c r="I4681" s="1">
        <f t="shared" si="373"/>
        <v>44</v>
      </c>
      <c r="J4681" s="4">
        <f t="shared" si="374"/>
        <v>9.2642316638437573E-3</v>
      </c>
      <c r="K4681" s="19">
        <f t="shared" si="375"/>
        <v>472.27200175942704</v>
      </c>
    </row>
    <row r="4682" spans="2:11" x14ac:dyDescent="0.35">
      <c r="B4682" t="s">
        <v>768</v>
      </c>
      <c r="C4682" t="s">
        <v>444</v>
      </c>
      <c r="D4682" t="s">
        <v>419</v>
      </c>
      <c r="E4682">
        <v>124.95162048709169</v>
      </c>
      <c r="F4682">
        <v>13.744678253580087</v>
      </c>
      <c r="G4682" s="1">
        <f t="shared" si="371"/>
        <v>13.744671052170826</v>
      </c>
      <c r="H4682" s="57">
        <f t="shared" si="372"/>
        <v>1</v>
      </c>
      <c r="I4682" s="1">
        <f t="shared" si="373"/>
        <v>14</v>
      </c>
      <c r="J4682" s="4">
        <f t="shared" si="374"/>
        <v>2.9477100748593775E-3</v>
      </c>
      <c r="K4682" s="19">
        <f t="shared" si="375"/>
        <v>150.26836419618135</v>
      </c>
    </row>
    <row r="4683" spans="2:11" x14ac:dyDescent="0.35">
      <c r="B4683" t="s">
        <v>768</v>
      </c>
      <c r="C4683" t="s">
        <v>444</v>
      </c>
      <c r="D4683" t="s">
        <v>716</v>
      </c>
      <c r="E4683">
        <v>34906.506654455479</v>
      </c>
      <c r="F4683">
        <v>2617.9879990841614</v>
      </c>
      <c r="G4683" s="1">
        <f t="shared" si="371"/>
        <v>2617.9866274112364</v>
      </c>
      <c r="H4683" s="57">
        <f t="shared" si="372"/>
        <v>1</v>
      </c>
      <c r="I4683" s="1">
        <f t="shared" si="373"/>
        <v>2618</v>
      </c>
      <c r="J4683" s="4">
        <f t="shared" si="374"/>
        <v>0.55122178399870359</v>
      </c>
      <c r="K4683" s="19">
        <f t="shared" si="375"/>
        <v>28100.184104685912</v>
      </c>
    </row>
    <row r="4684" spans="2:11" x14ac:dyDescent="0.35">
      <c r="B4684" t="s">
        <v>768</v>
      </c>
      <c r="C4684" t="s">
        <v>444</v>
      </c>
      <c r="D4684" t="s">
        <v>191</v>
      </c>
      <c r="E4684">
        <v>715.71413148768238</v>
      </c>
      <c r="F4684">
        <v>78.728554463645054</v>
      </c>
      <c r="G4684" s="1">
        <f t="shared" si="371"/>
        <v>78.728513214477147</v>
      </c>
      <c r="H4684" s="57">
        <f t="shared" si="372"/>
        <v>1</v>
      </c>
      <c r="I4684" s="1">
        <f t="shared" si="373"/>
        <v>79</v>
      </c>
      <c r="J4684" s="4">
        <f t="shared" si="374"/>
        <v>1.66335068509922E-2</v>
      </c>
      <c r="K4684" s="19">
        <f t="shared" si="375"/>
        <v>847.94291224988035</v>
      </c>
    </row>
    <row r="4685" spans="2:11" x14ac:dyDescent="0.35">
      <c r="B4685" t="s">
        <v>768</v>
      </c>
      <c r="C4685" t="s">
        <v>444</v>
      </c>
      <c r="D4685" t="s">
        <v>459</v>
      </c>
      <c r="E4685">
        <v>6020.9074573695962</v>
      </c>
      <c r="F4685">
        <v>662.29982031065549</v>
      </c>
      <c r="G4685" s="1">
        <f t="shared" si="371"/>
        <v>662.29947330420168</v>
      </c>
      <c r="H4685" s="57">
        <f t="shared" si="372"/>
        <v>1</v>
      </c>
      <c r="I4685" s="1">
        <f t="shared" si="373"/>
        <v>662</v>
      </c>
      <c r="J4685" s="4">
        <f t="shared" si="374"/>
        <v>0.13938457639692201</v>
      </c>
      <c r="K4685" s="19">
        <f t="shared" si="375"/>
        <v>7105.5469355622899</v>
      </c>
    </row>
    <row r="4686" spans="2:11" x14ac:dyDescent="0.35">
      <c r="B4686" t="s">
        <v>768</v>
      </c>
      <c r="C4686" t="s">
        <v>446</v>
      </c>
      <c r="D4686" t="s">
        <v>76</v>
      </c>
      <c r="E4686">
        <v>24711.65672588431</v>
      </c>
      <c r="F4686">
        <v>1853.3742544413235</v>
      </c>
      <c r="G4686" s="1">
        <f t="shared" si="371"/>
        <v>1853.3732833813779</v>
      </c>
      <c r="H4686" s="57">
        <f t="shared" si="372"/>
        <v>1</v>
      </c>
      <c r="I4686" s="1">
        <f t="shared" si="373"/>
        <v>1853</v>
      </c>
      <c r="J4686" s="4">
        <f t="shared" si="374"/>
        <v>0.39015048347960185</v>
      </c>
      <c r="K4686" s="19">
        <f t="shared" si="375"/>
        <v>19889.091346823145</v>
      </c>
    </row>
    <row r="4687" spans="2:11" x14ac:dyDescent="0.35">
      <c r="B4687" t="s">
        <v>768</v>
      </c>
      <c r="C4687" t="s">
        <v>446</v>
      </c>
      <c r="D4687" t="s">
        <v>76</v>
      </c>
      <c r="E4687">
        <v>1385.8473913709579</v>
      </c>
      <c r="F4687">
        <v>152.44321305080535</v>
      </c>
      <c r="G4687" s="1">
        <f t="shared" si="371"/>
        <v>152.44313317945836</v>
      </c>
      <c r="H4687" s="57">
        <f t="shared" si="372"/>
        <v>1</v>
      </c>
      <c r="I4687" s="1">
        <f t="shared" si="373"/>
        <v>152</v>
      </c>
      <c r="J4687" s="4">
        <f t="shared" si="374"/>
        <v>3.2003709384187527E-2</v>
      </c>
      <c r="K4687" s="19">
        <f t="shared" si="375"/>
        <v>1631.4850969871118</v>
      </c>
    </row>
    <row r="4688" spans="2:11" x14ac:dyDescent="0.35">
      <c r="B4688" t="s">
        <v>768</v>
      </c>
      <c r="C4688" t="s">
        <v>446</v>
      </c>
      <c r="D4688" t="s">
        <v>716</v>
      </c>
      <c r="E4688">
        <v>41091.140239386972</v>
      </c>
      <c r="F4688">
        <v>3081.8355179540231</v>
      </c>
      <c r="G4688" s="1">
        <f t="shared" si="371"/>
        <v>3081.8339032520689</v>
      </c>
      <c r="H4688" s="57">
        <f t="shared" si="372"/>
        <v>1</v>
      </c>
      <c r="I4688" s="1">
        <f t="shared" si="373"/>
        <v>3082</v>
      </c>
      <c r="J4688" s="4">
        <f t="shared" si="374"/>
        <v>0.64891731790832863</v>
      </c>
      <c r="K4688" s="19">
        <f t="shared" si="375"/>
        <v>33080.507032330774</v>
      </c>
    </row>
    <row r="4689" spans="2:11" x14ac:dyDescent="0.35">
      <c r="B4689" t="s">
        <v>768</v>
      </c>
      <c r="C4689" t="s">
        <v>446</v>
      </c>
      <c r="D4689" t="s">
        <v>425</v>
      </c>
      <c r="E4689">
        <v>8008.708773433309</v>
      </c>
      <c r="F4689">
        <v>880.95796507766386</v>
      </c>
      <c r="G4689" s="1">
        <f t="shared" si="371"/>
        <v>880.95750350710318</v>
      </c>
      <c r="H4689" s="57">
        <f t="shared" si="372"/>
        <v>1</v>
      </c>
      <c r="I4689" s="1">
        <f t="shared" si="373"/>
        <v>881</v>
      </c>
      <c r="J4689" s="4">
        <f t="shared" si="374"/>
        <v>0.18549518399650797</v>
      </c>
      <c r="K4689" s="19">
        <f t="shared" si="375"/>
        <v>9456.1734897739825</v>
      </c>
    </row>
    <row r="4690" spans="2:11" x14ac:dyDescent="0.35">
      <c r="B4690" t="s">
        <v>768</v>
      </c>
      <c r="C4690" t="s">
        <v>446</v>
      </c>
      <c r="D4690" t="s">
        <v>160</v>
      </c>
      <c r="E4690">
        <v>404.13945521272115</v>
      </c>
      <c r="F4690">
        <v>44.45534007339932</v>
      </c>
      <c r="G4690" s="1">
        <f t="shared" si="371"/>
        <v>44.455316781395553</v>
      </c>
      <c r="H4690" s="57">
        <f t="shared" si="372"/>
        <v>1</v>
      </c>
      <c r="I4690" s="1">
        <f t="shared" si="373"/>
        <v>44</v>
      </c>
      <c r="J4690" s="4">
        <f t="shared" si="374"/>
        <v>9.2642316638437573E-3</v>
      </c>
      <c r="K4690" s="19">
        <f t="shared" si="375"/>
        <v>472.27200175942704</v>
      </c>
    </row>
    <row r="4691" spans="2:11" x14ac:dyDescent="0.35">
      <c r="B4691" t="s">
        <v>768</v>
      </c>
      <c r="C4691" t="s">
        <v>446</v>
      </c>
      <c r="D4691" t="s">
        <v>426</v>
      </c>
      <c r="E4691">
        <v>2020.3454605964798</v>
      </c>
      <c r="F4691">
        <v>222.23800066561282</v>
      </c>
      <c r="G4691" s="1">
        <f t="shared" si="371"/>
        <v>222.23788422587035</v>
      </c>
      <c r="H4691" s="57">
        <f t="shared" si="372"/>
        <v>1</v>
      </c>
      <c r="I4691" s="1">
        <f t="shared" si="373"/>
        <v>222</v>
      </c>
      <c r="J4691" s="4">
        <f t="shared" si="374"/>
        <v>4.6742259758484409E-2</v>
      </c>
      <c r="K4691" s="19">
        <f t="shared" si="375"/>
        <v>2382.8269179680183</v>
      </c>
    </row>
    <row r="4692" spans="2:11" x14ac:dyDescent="0.35">
      <c r="B4692" t="s">
        <v>768</v>
      </c>
      <c r="C4692" t="s">
        <v>446</v>
      </c>
      <c r="D4692" t="s">
        <v>427</v>
      </c>
      <c r="E4692">
        <v>2080.3160138013145</v>
      </c>
      <c r="F4692">
        <v>228.83476151814457</v>
      </c>
      <c r="G4692" s="1">
        <f t="shared" si="371"/>
        <v>228.83464162208443</v>
      </c>
      <c r="H4692" s="57">
        <f t="shared" si="372"/>
        <v>1</v>
      </c>
      <c r="I4692" s="1">
        <f t="shared" si="373"/>
        <v>229</v>
      </c>
      <c r="J4692" s="4">
        <f t="shared" si="374"/>
        <v>4.8216114795914103E-2</v>
      </c>
      <c r="K4692" s="19">
        <f t="shared" si="375"/>
        <v>2457.9611000661093</v>
      </c>
    </row>
    <row r="4693" spans="2:11" x14ac:dyDescent="0.35">
      <c r="B4693" t="s">
        <v>768</v>
      </c>
      <c r="C4693" t="s">
        <v>446</v>
      </c>
      <c r="D4693" t="s">
        <v>285</v>
      </c>
      <c r="E4693">
        <v>224.18338313372919</v>
      </c>
      <c r="F4693">
        <v>24.660172144710213</v>
      </c>
      <c r="G4693" s="1">
        <f t="shared" si="371"/>
        <v>24.660159224219186</v>
      </c>
      <c r="H4693" s="57">
        <f t="shared" si="372"/>
        <v>1</v>
      </c>
      <c r="I4693" s="1">
        <f t="shared" si="373"/>
        <v>25</v>
      </c>
      <c r="J4693" s="4">
        <f t="shared" si="374"/>
        <v>5.2637679908203172E-3</v>
      </c>
      <c r="K4693" s="19">
        <f t="shared" si="375"/>
        <v>268.33636463603813</v>
      </c>
    </row>
    <row r="4694" spans="2:11" x14ac:dyDescent="0.35">
      <c r="B4694" t="s">
        <v>768</v>
      </c>
      <c r="C4694" t="s">
        <v>446</v>
      </c>
      <c r="D4694" t="s">
        <v>191</v>
      </c>
      <c r="E4694">
        <v>320.17946610466612</v>
      </c>
      <c r="F4694">
        <v>35.219741271513271</v>
      </c>
      <c r="G4694" s="1">
        <f t="shared" si="371"/>
        <v>35.21972281842428</v>
      </c>
      <c r="H4694" s="57">
        <f t="shared" si="372"/>
        <v>1</v>
      </c>
      <c r="I4694" s="1">
        <f t="shared" si="373"/>
        <v>35</v>
      </c>
      <c r="J4694" s="4">
        <f t="shared" si="374"/>
        <v>7.3692751871484432E-3</v>
      </c>
      <c r="K4694" s="19">
        <f t="shared" si="375"/>
        <v>375.67091049045337</v>
      </c>
    </row>
    <row r="4695" spans="2:11" x14ac:dyDescent="0.35">
      <c r="B4695" t="s">
        <v>768</v>
      </c>
      <c r="C4695" t="s">
        <v>446</v>
      </c>
      <c r="D4695" t="s">
        <v>175</v>
      </c>
      <c r="E4695">
        <v>45.394436351908318</v>
      </c>
      <c r="F4695">
        <v>4.9933879987099141</v>
      </c>
      <c r="G4695" s="1">
        <f t="shared" si="371"/>
        <v>4.9933853824660188</v>
      </c>
      <c r="H4695" s="57">
        <f t="shared" si="372"/>
        <v>1</v>
      </c>
      <c r="I4695" s="1">
        <f t="shared" si="373"/>
        <v>5</v>
      </c>
      <c r="J4695" s="4">
        <f t="shared" si="374"/>
        <v>1.0527535981640634E-3</v>
      </c>
      <c r="K4695" s="19">
        <f t="shared" si="375"/>
        <v>53.667272927207627</v>
      </c>
    </row>
    <row r="4696" spans="2:11" x14ac:dyDescent="0.35">
      <c r="B4696" t="s">
        <v>768</v>
      </c>
      <c r="C4696" t="s">
        <v>446</v>
      </c>
      <c r="D4696" t="s">
        <v>459</v>
      </c>
      <c r="E4696">
        <v>2676.9681972270928</v>
      </c>
      <c r="F4696">
        <v>294.46650169498025</v>
      </c>
      <c r="G4696" s="1">
        <f t="shared" si="371"/>
        <v>294.46634741171852</v>
      </c>
      <c r="H4696" s="57">
        <f t="shared" si="372"/>
        <v>1</v>
      </c>
      <c r="I4696" s="1">
        <f t="shared" si="373"/>
        <v>294</v>
      </c>
      <c r="J4696" s="4">
        <f t="shared" si="374"/>
        <v>6.1901911572046928E-2</v>
      </c>
      <c r="K4696" s="19">
        <f t="shared" si="375"/>
        <v>3155.6356481198081</v>
      </c>
    </row>
    <row r="4697" spans="2:11" x14ac:dyDescent="0.35">
      <c r="B4697" t="s">
        <v>768</v>
      </c>
      <c r="C4697" t="s">
        <v>446</v>
      </c>
      <c r="D4697" t="s">
        <v>416</v>
      </c>
      <c r="E4697">
        <v>32.123744979460717</v>
      </c>
      <c r="F4697">
        <v>3.533611947740678</v>
      </c>
      <c r="G4697" s="1">
        <f t="shared" si="371"/>
        <v>3.5336100963342401</v>
      </c>
      <c r="H4697" s="57">
        <f t="shared" si="372"/>
        <v>1</v>
      </c>
      <c r="I4697" s="1">
        <f t="shared" si="373"/>
        <v>4</v>
      </c>
      <c r="J4697" s="4">
        <f t="shared" si="374"/>
        <v>8.4220287853125069E-4</v>
      </c>
      <c r="K4697" s="19">
        <f t="shared" si="375"/>
        <v>42.933818341766099</v>
      </c>
    </row>
    <row r="4698" spans="2:11" x14ac:dyDescent="0.35">
      <c r="B4698" t="s">
        <v>768</v>
      </c>
      <c r="C4698" t="s">
        <v>446</v>
      </c>
      <c r="D4698" t="s">
        <v>415</v>
      </c>
      <c r="E4698">
        <v>142.42951528305818</v>
      </c>
      <c r="F4698">
        <v>15.667246681136396</v>
      </c>
      <c r="G4698" s="1">
        <f t="shared" si="371"/>
        <v>15.667238472413482</v>
      </c>
      <c r="H4698" s="57">
        <f t="shared" si="372"/>
        <v>1</v>
      </c>
      <c r="I4698" s="1">
        <f t="shared" si="373"/>
        <v>16</v>
      </c>
      <c r="J4698" s="4">
        <f t="shared" si="374"/>
        <v>3.3688115141250028E-3</v>
      </c>
      <c r="K4698" s="19">
        <f t="shared" si="375"/>
        <v>171.73527336706439</v>
      </c>
    </row>
    <row r="4699" spans="2:11" x14ac:dyDescent="0.35">
      <c r="B4699" t="s">
        <v>768</v>
      </c>
      <c r="C4699" t="s">
        <v>446</v>
      </c>
      <c r="D4699" t="s">
        <v>418</v>
      </c>
      <c r="E4699">
        <v>103.44879595342425</v>
      </c>
      <c r="F4699">
        <v>11.379367554876669</v>
      </c>
      <c r="G4699" s="1">
        <f t="shared" si="371"/>
        <v>11.379361592752174</v>
      </c>
      <c r="H4699" s="57">
        <f t="shared" si="372"/>
        <v>1</v>
      </c>
      <c r="I4699" s="1">
        <f t="shared" si="373"/>
        <v>11</v>
      </c>
      <c r="J4699" s="4">
        <f t="shared" si="374"/>
        <v>2.3160579159609393E-3</v>
      </c>
      <c r="K4699" s="19">
        <f t="shared" si="375"/>
        <v>118.06800043985676</v>
      </c>
    </row>
    <row r="4700" spans="2:11" x14ac:dyDescent="0.35">
      <c r="B4700" t="s">
        <v>768</v>
      </c>
      <c r="C4700" t="s">
        <v>446</v>
      </c>
      <c r="D4700" t="s">
        <v>47</v>
      </c>
      <c r="E4700">
        <v>206.89659772210544</v>
      </c>
      <c r="F4700">
        <v>22.758625749431594</v>
      </c>
      <c r="G4700" s="1">
        <f t="shared" si="371"/>
        <v>22.758613825239905</v>
      </c>
      <c r="H4700" s="57">
        <f t="shared" si="372"/>
        <v>1</v>
      </c>
      <c r="I4700" s="1">
        <f t="shared" si="373"/>
        <v>23</v>
      </c>
      <c r="J4700" s="4">
        <f t="shared" si="374"/>
        <v>4.8426665515546915E-3</v>
      </c>
      <c r="K4700" s="19">
        <f t="shared" si="375"/>
        <v>246.86945546515506</v>
      </c>
    </row>
    <row r="4701" spans="2:11" x14ac:dyDescent="0.35">
      <c r="B4701" t="s">
        <v>768</v>
      </c>
      <c r="C4701" t="s">
        <v>446</v>
      </c>
      <c r="D4701" t="s">
        <v>417</v>
      </c>
      <c r="E4701">
        <v>21.803876004901841</v>
      </c>
      <c r="F4701">
        <v>2.3984263605392031</v>
      </c>
      <c r="G4701" s="1">
        <f t="shared" si="371"/>
        <v>2.3984251039037634</v>
      </c>
      <c r="H4701" s="57">
        <f t="shared" si="372"/>
        <v>1</v>
      </c>
      <c r="I4701" s="1">
        <f t="shared" si="373"/>
        <v>2</v>
      </c>
      <c r="J4701" s="4">
        <f t="shared" si="374"/>
        <v>4.2110143926562534E-4</v>
      </c>
      <c r="K4701" s="19">
        <f t="shared" si="375"/>
        <v>21.466909170883049</v>
      </c>
    </row>
    <row r="4702" spans="2:11" x14ac:dyDescent="0.35">
      <c r="B4702" t="s">
        <v>768</v>
      </c>
      <c r="C4702" t="s">
        <v>446</v>
      </c>
      <c r="D4702" t="s">
        <v>419</v>
      </c>
      <c r="E4702">
        <v>64.833648908959148</v>
      </c>
      <c r="F4702">
        <v>7.1317013799855058</v>
      </c>
      <c r="G4702" s="1">
        <f t="shared" si="371"/>
        <v>7.1316976433901917</v>
      </c>
      <c r="H4702" s="57">
        <f t="shared" si="372"/>
        <v>1</v>
      </c>
      <c r="I4702" s="1">
        <f t="shared" si="373"/>
        <v>7</v>
      </c>
      <c r="J4702" s="4">
        <f t="shared" si="374"/>
        <v>1.4738550374296887E-3</v>
      </c>
      <c r="K4702" s="19">
        <f t="shared" si="375"/>
        <v>75.134182098090676</v>
      </c>
    </row>
    <row r="4703" spans="2:11" x14ac:dyDescent="0.35">
      <c r="B4703" t="s">
        <v>768</v>
      </c>
      <c r="C4703" t="s">
        <v>446</v>
      </c>
      <c r="D4703" t="s">
        <v>420</v>
      </c>
      <c r="E4703">
        <v>11.274786000028453</v>
      </c>
      <c r="F4703">
        <v>1.2402264600031296</v>
      </c>
      <c r="G4703" s="1">
        <f t="shared" si="371"/>
        <v>1.2402258101968446</v>
      </c>
      <c r="H4703" s="57">
        <f t="shared" si="372"/>
        <v>1</v>
      </c>
      <c r="I4703" s="1">
        <f t="shared" si="373"/>
        <v>1</v>
      </c>
      <c r="J4703" s="4">
        <f t="shared" si="374"/>
        <v>2.1055071963281267E-4</v>
      </c>
      <c r="K4703" s="19">
        <f t="shared" si="375"/>
        <v>10.733454585441525</v>
      </c>
    </row>
    <row r="4704" spans="2:11" x14ac:dyDescent="0.35">
      <c r="B4704" t="s">
        <v>768</v>
      </c>
      <c r="C4704" t="s">
        <v>1769</v>
      </c>
      <c r="D4704" t="s">
        <v>415</v>
      </c>
      <c r="E4704">
        <v>21.100412739134743</v>
      </c>
      <c r="F4704">
        <v>2.3210454013048212</v>
      </c>
      <c r="G4704" s="1">
        <f t="shared" si="371"/>
        <v>2.3210441852124881</v>
      </c>
      <c r="H4704" s="57">
        <f t="shared" si="372"/>
        <v>1</v>
      </c>
      <c r="I4704" s="1">
        <f t="shared" si="373"/>
        <v>2</v>
      </c>
      <c r="J4704" s="4">
        <f t="shared" si="374"/>
        <v>4.2110143926562534E-4</v>
      </c>
      <c r="K4704" s="19">
        <f t="shared" si="375"/>
        <v>21.466909170883049</v>
      </c>
    </row>
    <row r="4705" spans="2:11" x14ac:dyDescent="0.35">
      <c r="B4705" t="s">
        <v>768</v>
      </c>
      <c r="C4705" t="s">
        <v>429</v>
      </c>
      <c r="D4705" t="s">
        <v>160</v>
      </c>
      <c r="E4705">
        <v>0</v>
      </c>
      <c r="F4705">
        <v>0</v>
      </c>
      <c r="G4705" s="1">
        <f t="shared" si="371"/>
        <v>0</v>
      </c>
      <c r="H4705" s="57">
        <f t="shared" si="372"/>
        <v>1</v>
      </c>
      <c r="I4705" s="1">
        <f t="shared" si="373"/>
        <v>0</v>
      </c>
      <c r="J4705" s="4">
        <f t="shared" si="374"/>
        <v>0</v>
      </c>
      <c r="K4705" s="19">
        <f t="shared" si="375"/>
        <v>0</v>
      </c>
    </row>
    <row r="4706" spans="2:11" x14ac:dyDescent="0.35">
      <c r="B4706" t="s">
        <v>768</v>
      </c>
      <c r="C4706" t="s">
        <v>429</v>
      </c>
      <c r="D4706" t="s">
        <v>2537</v>
      </c>
      <c r="E4706">
        <v>0</v>
      </c>
      <c r="F4706">
        <v>0</v>
      </c>
      <c r="G4706" s="1">
        <f t="shared" si="371"/>
        <v>0</v>
      </c>
      <c r="H4706" s="57">
        <f t="shared" si="372"/>
        <v>1</v>
      </c>
      <c r="I4706" s="1">
        <f t="shared" si="373"/>
        <v>0</v>
      </c>
      <c r="J4706" s="4">
        <f t="shared" si="374"/>
        <v>0</v>
      </c>
      <c r="K4706" s="19">
        <f t="shared" si="375"/>
        <v>0</v>
      </c>
    </row>
    <row r="4707" spans="2:11" x14ac:dyDescent="0.35">
      <c r="B4707" t="s">
        <v>768</v>
      </c>
      <c r="C4707" t="s">
        <v>429</v>
      </c>
      <c r="D4707" t="s">
        <v>2538</v>
      </c>
      <c r="E4707">
        <v>5305.9841120089422</v>
      </c>
      <c r="F4707">
        <v>583.65825232098359</v>
      </c>
      <c r="G4707" s="1">
        <f t="shared" si="371"/>
        <v>583.65794651812189</v>
      </c>
      <c r="H4707" s="57">
        <f t="shared" si="372"/>
        <v>1</v>
      </c>
      <c r="I4707" s="1">
        <f t="shared" si="373"/>
        <v>584</v>
      </c>
      <c r="J4707" s="4">
        <f t="shared" si="374"/>
        <v>0.12296162026556259</v>
      </c>
      <c r="K4707" s="19">
        <f t="shared" si="375"/>
        <v>6268.3374778978496</v>
      </c>
    </row>
    <row r="4708" spans="2:11" x14ac:dyDescent="0.35">
      <c r="B4708" t="s">
        <v>768</v>
      </c>
      <c r="C4708" t="s">
        <v>429</v>
      </c>
      <c r="D4708" t="s">
        <v>611</v>
      </c>
      <c r="E4708">
        <v>66.301455817077596</v>
      </c>
      <c r="F4708">
        <v>7.2931601398785366</v>
      </c>
      <c r="G4708" s="1">
        <f t="shared" si="371"/>
        <v>7.2931563186882551</v>
      </c>
      <c r="H4708" s="57">
        <f t="shared" si="372"/>
        <v>1</v>
      </c>
      <c r="I4708" s="1">
        <f t="shared" si="373"/>
        <v>7</v>
      </c>
      <c r="J4708" s="4">
        <f t="shared" si="374"/>
        <v>1.4738550374296887E-3</v>
      </c>
      <c r="K4708" s="19">
        <f t="shared" si="375"/>
        <v>75.134182098090676</v>
      </c>
    </row>
    <row r="4709" spans="2:11" x14ac:dyDescent="0.35">
      <c r="B4709" t="s">
        <v>768</v>
      </c>
      <c r="C4709" t="s">
        <v>422</v>
      </c>
      <c r="D4709" t="s">
        <v>2537</v>
      </c>
      <c r="E4709">
        <v>0</v>
      </c>
      <c r="F4709">
        <v>0</v>
      </c>
      <c r="G4709" s="1">
        <f t="shared" si="371"/>
        <v>0</v>
      </c>
      <c r="H4709" s="57">
        <f t="shared" si="372"/>
        <v>1</v>
      </c>
      <c r="I4709" s="1">
        <f t="shared" si="373"/>
        <v>0</v>
      </c>
      <c r="J4709" s="4">
        <f t="shared" si="374"/>
        <v>0</v>
      </c>
      <c r="K4709" s="19">
        <f t="shared" si="375"/>
        <v>0</v>
      </c>
    </row>
    <row r="4710" spans="2:11" x14ac:dyDescent="0.35">
      <c r="B4710" t="s">
        <v>768</v>
      </c>
      <c r="C4710" t="s">
        <v>422</v>
      </c>
      <c r="D4710" t="s">
        <v>2538</v>
      </c>
      <c r="E4710">
        <v>414950.3295636304</v>
      </c>
      <c r="F4710">
        <v>45644.53625199935</v>
      </c>
      <c r="G4710" s="1">
        <f t="shared" si="371"/>
        <v>45644.512336926186</v>
      </c>
      <c r="H4710" s="57">
        <f t="shared" si="372"/>
        <v>1</v>
      </c>
      <c r="I4710" s="1">
        <f t="shared" si="373"/>
        <v>45645</v>
      </c>
      <c r="J4710" s="4">
        <f t="shared" si="374"/>
        <v>9.6105875976397339</v>
      </c>
      <c r="K4710" s="19">
        <f t="shared" si="375"/>
        <v>489928.53455247835</v>
      </c>
    </row>
    <row r="4711" spans="2:11" x14ac:dyDescent="0.35">
      <c r="B4711" t="s">
        <v>768</v>
      </c>
      <c r="C4711" t="s">
        <v>422</v>
      </c>
      <c r="D4711" t="s">
        <v>611</v>
      </c>
      <c r="E4711">
        <v>5187.2786142687055</v>
      </c>
      <c r="F4711">
        <v>570.60064756955762</v>
      </c>
      <c r="G4711" s="1">
        <f t="shared" si="371"/>
        <v>570.60034860811879</v>
      </c>
      <c r="H4711" s="57">
        <f t="shared" si="372"/>
        <v>1</v>
      </c>
      <c r="I4711" s="1">
        <f t="shared" si="373"/>
        <v>571</v>
      </c>
      <c r="J4711" s="4">
        <f t="shared" si="374"/>
        <v>0.12022446091033603</v>
      </c>
      <c r="K4711" s="19">
        <f t="shared" si="375"/>
        <v>6128.8025682871103</v>
      </c>
    </row>
    <row r="4712" spans="2:11" x14ac:dyDescent="0.35">
      <c r="B4712" t="s">
        <v>768</v>
      </c>
      <c r="C4712" t="s">
        <v>422</v>
      </c>
      <c r="D4712" t="s">
        <v>2487</v>
      </c>
      <c r="E4712">
        <v>98550.76634304956</v>
      </c>
      <c r="F4712">
        <v>10840.584297735451</v>
      </c>
      <c r="G4712" s="1">
        <f t="shared" si="371"/>
        <v>10840.57861790194</v>
      </c>
      <c r="H4712" s="57">
        <f t="shared" si="372"/>
        <v>1</v>
      </c>
      <c r="I4712" s="1">
        <f t="shared" si="373"/>
        <v>10841</v>
      </c>
      <c r="J4712" s="4">
        <f t="shared" si="374"/>
        <v>2.2825803515393219</v>
      </c>
      <c r="K4712" s="19">
        <f t="shared" si="375"/>
        <v>116361.38116077155</v>
      </c>
    </row>
    <row r="4713" spans="2:11" x14ac:dyDescent="0.35">
      <c r="B4713" t="s">
        <v>768</v>
      </c>
      <c r="C4713" t="s">
        <v>422</v>
      </c>
      <c r="D4713" t="s">
        <v>720</v>
      </c>
      <c r="E4713">
        <v>0</v>
      </c>
      <c r="F4713">
        <v>0</v>
      </c>
      <c r="G4713" s="1">
        <f t="shared" si="371"/>
        <v>0</v>
      </c>
      <c r="H4713" s="57">
        <f t="shared" si="372"/>
        <v>1</v>
      </c>
      <c r="I4713" s="1">
        <f t="shared" si="373"/>
        <v>0</v>
      </c>
      <c r="J4713" s="4">
        <f t="shared" si="374"/>
        <v>0</v>
      </c>
      <c r="K4713" s="19">
        <f t="shared" si="375"/>
        <v>0</v>
      </c>
    </row>
    <row r="4714" spans="2:11" x14ac:dyDescent="0.35">
      <c r="B4714" t="s">
        <v>768</v>
      </c>
      <c r="C4714" t="s">
        <v>1768</v>
      </c>
      <c r="D4714" t="s">
        <v>2537</v>
      </c>
      <c r="E4714">
        <v>0</v>
      </c>
      <c r="F4714">
        <v>0</v>
      </c>
      <c r="G4714" s="1">
        <f t="shared" si="371"/>
        <v>0</v>
      </c>
      <c r="H4714" s="57">
        <f t="shared" si="372"/>
        <v>1</v>
      </c>
      <c r="I4714" s="1">
        <f t="shared" si="373"/>
        <v>0</v>
      </c>
      <c r="J4714" s="4">
        <f t="shared" si="374"/>
        <v>0</v>
      </c>
      <c r="K4714" s="19">
        <f t="shared" si="375"/>
        <v>0</v>
      </c>
    </row>
    <row r="4715" spans="2:11" x14ac:dyDescent="0.35">
      <c r="B4715" t="s">
        <v>768</v>
      </c>
      <c r="C4715" t="s">
        <v>1768</v>
      </c>
      <c r="D4715" t="s">
        <v>2538</v>
      </c>
      <c r="E4715">
        <v>65359.001947456796</v>
      </c>
      <c r="F4715">
        <v>7189.4902142202473</v>
      </c>
      <c r="G4715" s="1">
        <f t="shared" si="371"/>
        <v>7189.4864473469561</v>
      </c>
      <c r="H4715" s="57">
        <f t="shared" si="372"/>
        <v>1</v>
      </c>
      <c r="I4715" s="1">
        <f t="shared" si="373"/>
        <v>7189</v>
      </c>
      <c r="J4715" s="4">
        <f t="shared" si="374"/>
        <v>1.5136491234402902</v>
      </c>
      <c r="K4715" s="19">
        <f t="shared" si="375"/>
        <v>77162.805014739119</v>
      </c>
    </row>
    <row r="4716" spans="2:11" x14ac:dyDescent="0.35">
      <c r="B4716" t="s">
        <v>768</v>
      </c>
      <c r="C4716" t="s">
        <v>1768</v>
      </c>
      <c r="D4716" t="s">
        <v>611</v>
      </c>
      <c r="E4716">
        <v>817.27690791759721</v>
      </c>
      <c r="F4716">
        <v>89.900459870935691</v>
      </c>
      <c r="G4716" s="1">
        <f t="shared" si="371"/>
        <v>89.90041276834134</v>
      </c>
      <c r="H4716" s="57">
        <f t="shared" si="372"/>
        <v>1</v>
      </c>
      <c r="I4716" s="1">
        <f t="shared" si="373"/>
        <v>90</v>
      </c>
      <c r="J4716" s="4">
        <f t="shared" si="374"/>
        <v>1.8949564766953142E-2</v>
      </c>
      <c r="K4716" s="19">
        <f t="shared" si="375"/>
        <v>966.01091268973732</v>
      </c>
    </row>
    <row r="4717" spans="2:11" x14ac:dyDescent="0.35">
      <c r="B4717" t="s">
        <v>768</v>
      </c>
      <c r="C4717" t="s">
        <v>1768</v>
      </c>
      <c r="D4717" t="s">
        <v>2487</v>
      </c>
      <c r="E4717">
        <v>15522.618446977453</v>
      </c>
      <c r="F4717">
        <v>1707.4880291675199</v>
      </c>
      <c r="G4717" s="1">
        <f t="shared" si="371"/>
        <v>1707.4871345434424</v>
      </c>
      <c r="H4717" s="57">
        <f t="shared" si="372"/>
        <v>1</v>
      </c>
      <c r="I4717" s="1">
        <f t="shared" si="373"/>
        <v>1707</v>
      </c>
      <c r="J4717" s="4">
        <f t="shared" si="374"/>
        <v>0.35941007841321121</v>
      </c>
      <c r="K4717" s="19">
        <f t="shared" si="375"/>
        <v>18322.006977348679</v>
      </c>
    </row>
    <row r="4718" spans="2:11" x14ac:dyDescent="0.35">
      <c r="B4718" t="s">
        <v>768</v>
      </c>
      <c r="C4718" t="s">
        <v>1768</v>
      </c>
      <c r="D4718" t="s">
        <v>720</v>
      </c>
      <c r="E4718">
        <v>0</v>
      </c>
      <c r="F4718">
        <v>0</v>
      </c>
      <c r="G4718" s="1">
        <f t="shared" si="371"/>
        <v>0</v>
      </c>
      <c r="H4718" s="57">
        <f t="shared" si="372"/>
        <v>1</v>
      </c>
      <c r="I4718" s="1">
        <f t="shared" si="373"/>
        <v>0</v>
      </c>
      <c r="J4718" s="4">
        <f t="shared" si="374"/>
        <v>0</v>
      </c>
      <c r="K4718" s="19">
        <f t="shared" si="375"/>
        <v>0</v>
      </c>
    </row>
    <row r="4719" spans="2:11" x14ac:dyDescent="0.35">
      <c r="B4719" t="s">
        <v>768</v>
      </c>
      <c r="C4719" t="s">
        <v>1767</v>
      </c>
      <c r="D4719" t="s">
        <v>2537</v>
      </c>
      <c r="E4719">
        <v>0</v>
      </c>
      <c r="F4719">
        <v>0</v>
      </c>
      <c r="G4719" s="1">
        <f t="shared" si="371"/>
        <v>0</v>
      </c>
      <c r="H4719" s="57">
        <f t="shared" si="372"/>
        <v>1</v>
      </c>
      <c r="I4719" s="1">
        <f t="shared" si="373"/>
        <v>0</v>
      </c>
      <c r="J4719" s="4">
        <f t="shared" si="374"/>
        <v>0</v>
      </c>
      <c r="K4719" s="19">
        <f t="shared" si="375"/>
        <v>0</v>
      </c>
    </row>
    <row r="4720" spans="2:11" x14ac:dyDescent="0.35">
      <c r="B4720" t="s">
        <v>768</v>
      </c>
      <c r="C4720" t="s">
        <v>1767</v>
      </c>
      <c r="D4720" t="s">
        <v>2538</v>
      </c>
      <c r="E4720">
        <v>8291.662895952044</v>
      </c>
      <c r="F4720">
        <v>912.08291855472476</v>
      </c>
      <c r="G4720" s="1">
        <f t="shared" ref="G4720:G4783" si="376">F4720*($G$3/$F$3)</f>
        <v>912.08244067650492</v>
      </c>
      <c r="H4720" s="57">
        <f t="shared" ref="H4720:H4783" si="377">+VLOOKUP(D4720,$P$8:$AF$357,17,0)</f>
        <v>1</v>
      </c>
      <c r="I4720" s="1">
        <f t="shared" ref="I4720:I4783" si="378">+ROUND(H4720*G4720,0)</f>
        <v>912</v>
      </c>
      <c r="J4720" s="4">
        <f t="shared" ref="J4720:J4783" si="379">$J$3*(I4720/$I$4)</f>
        <v>0.19202225630512515</v>
      </c>
      <c r="K4720" s="19">
        <f t="shared" ref="K4720:K4783" si="380">$L$3*J4720</f>
        <v>9788.9105819226697</v>
      </c>
    </row>
    <row r="4721" spans="2:11" x14ac:dyDescent="0.35">
      <c r="B4721" t="s">
        <v>768</v>
      </c>
      <c r="C4721" t="s">
        <v>1767</v>
      </c>
      <c r="D4721" t="s">
        <v>611</v>
      </c>
      <c r="E4721">
        <v>103.45631173484402</v>
      </c>
      <c r="F4721">
        <v>11.380194290832844</v>
      </c>
      <c r="G4721" s="1">
        <f t="shared" si="376"/>
        <v>11.380188328275187</v>
      </c>
      <c r="H4721" s="57">
        <f t="shared" si="377"/>
        <v>1</v>
      </c>
      <c r="I4721" s="1">
        <f t="shared" si="378"/>
        <v>11</v>
      </c>
      <c r="J4721" s="4">
        <f t="shared" si="379"/>
        <v>2.3160579159609393E-3</v>
      </c>
      <c r="K4721" s="19">
        <f t="shared" si="380"/>
        <v>118.06800043985676</v>
      </c>
    </row>
    <row r="4722" spans="2:11" x14ac:dyDescent="0.35">
      <c r="B4722" t="s">
        <v>768</v>
      </c>
      <c r="C4722" t="s">
        <v>1767</v>
      </c>
      <c r="D4722" t="s">
        <v>2487</v>
      </c>
      <c r="E4722">
        <v>1969.0472463846043</v>
      </c>
      <c r="F4722">
        <v>216.59519710230651</v>
      </c>
      <c r="G4722" s="1">
        <f t="shared" si="376"/>
        <v>216.59508361906381</v>
      </c>
      <c r="H4722" s="57">
        <f t="shared" si="377"/>
        <v>1</v>
      </c>
      <c r="I4722" s="1">
        <f t="shared" si="378"/>
        <v>217</v>
      </c>
      <c r="J4722" s="4">
        <f t="shared" si="379"/>
        <v>4.5689506160320352E-2</v>
      </c>
      <c r="K4722" s="19">
        <f t="shared" si="380"/>
        <v>2329.159645040811</v>
      </c>
    </row>
    <row r="4723" spans="2:11" x14ac:dyDescent="0.35">
      <c r="B4723" t="s">
        <v>768</v>
      </c>
      <c r="C4723" t="s">
        <v>1767</v>
      </c>
      <c r="D4723" t="s">
        <v>720</v>
      </c>
      <c r="E4723">
        <v>0</v>
      </c>
      <c r="F4723">
        <v>0</v>
      </c>
      <c r="G4723" s="1">
        <f t="shared" si="376"/>
        <v>0</v>
      </c>
      <c r="H4723" s="57">
        <f t="shared" si="377"/>
        <v>1</v>
      </c>
      <c r="I4723" s="1">
        <f t="shared" si="378"/>
        <v>0</v>
      </c>
      <c r="J4723" s="4">
        <f t="shared" si="379"/>
        <v>0</v>
      </c>
      <c r="K4723" s="19">
        <f t="shared" si="380"/>
        <v>0</v>
      </c>
    </row>
    <row r="4724" spans="2:11" x14ac:dyDescent="0.35">
      <c r="B4724" t="s">
        <v>768</v>
      </c>
      <c r="C4724" t="s">
        <v>441</v>
      </c>
      <c r="D4724" t="s">
        <v>425</v>
      </c>
      <c r="E4724">
        <v>46120.886313969233</v>
      </c>
      <c r="F4724">
        <v>5073.2974945366159</v>
      </c>
      <c r="G4724" s="1">
        <f t="shared" si="376"/>
        <v>5073.2948364248086</v>
      </c>
      <c r="H4724" s="57">
        <f t="shared" si="377"/>
        <v>1</v>
      </c>
      <c r="I4724" s="1">
        <f t="shared" si="378"/>
        <v>5073</v>
      </c>
      <c r="J4724" s="4">
        <f t="shared" si="379"/>
        <v>1.0681238006972587</v>
      </c>
      <c r="K4724" s="19">
        <f t="shared" si="380"/>
        <v>54450.815111944852</v>
      </c>
    </row>
    <row r="4725" spans="2:11" x14ac:dyDescent="0.35">
      <c r="B4725" t="s">
        <v>768</v>
      </c>
      <c r="C4725" t="s">
        <v>441</v>
      </c>
      <c r="D4725" t="s">
        <v>426</v>
      </c>
      <c r="E4725">
        <v>12161.732020048115</v>
      </c>
      <c r="F4725">
        <v>1337.7905222052927</v>
      </c>
      <c r="G4725" s="1">
        <f t="shared" si="376"/>
        <v>1337.7898212811331</v>
      </c>
      <c r="H4725" s="57">
        <f t="shared" si="377"/>
        <v>1</v>
      </c>
      <c r="I4725" s="1">
        <f t="shared" si="378"/>
        <v>1338</v>
      </c>
      <c r="J4725" s="4">
        <f t="shared" si="379"/>
        <v>0.2817168628687034</v>
      </c>
      <c r="K4725" s="19">
        <f t="shared" si="380"/>
        <v>14361.362235320761</v>
      </c>
    </row>
    <row r="4726" spans="2:11" x14ac:dyDescent="0.35">
      <c r="B4726" t="s">
        <v>768</v>
      </c>
      <c r="C4726" t="s">
        <v>441</v>
      </c>
      <c r="D4726" t="s">
        <v>160</v>
      </c>
      <c r="E4726">
        <v>2432.42113753383</v>
      </c>
      <c r="F4726">
        <v>267.56632512872136</v>
      </c>
      <c r="G4726" s="1">
        <f t="shared" si="376"/>
        <v>267.56618493958229</v>
      </c>
      <c r="H4726" s="57">
        <f t="shared" si="377"/>
        <v>1</v>
      </c>
      <c r="I4726" s="1">
        <f t="shared" si="378"/>
        <v>268</v>
      </c>
      <c r="J4726" s="4">
        <f t="shared" si="379"/>
        <v>5.6427592861593795E-2</v>
      </c>
      <c r="K4726" s="19">
        <f t="shared" si="380"/>
        <v>2876.5658288983286</v>
      </c>
    </row>
    <row r="4727" spans="2:11" x14ac:dyDescent="0.35">
      <c r="B4727" t="s">
        <v>768</v>
      </c>
      <c r="C4727" t="s">
        <v>441</v>
      </c>
      <c r="D4727" t="s">
        <v>2537</v>
      </c>
      <c r="E4727">
        <v>0</v>
      </c>
      <c r="F4727">
        <v>0</v>
      </c>
      <c r="G4727" s="1">
        <f t="shared" si="376"/>
        <v>0</v>
      </c>
      <c r="H4727" s="57">
        <f t="shared" si="377"/>
        <v>1</v>
      </c>
      <c r="I4727" s="1">
        <f t="shared" si="378"/>
        <v>0</v>
      </c>
      <c r="J4727" s="4">
        <f t="shared" si="379"/>
        <v>0</v>
      </c>
      <c r="K4727" s="19">
        <f t="shared" si="380"/>
        <v>0</v>
      </c>
    </row>
    <row r="4728" spans="2:11" x14ac:dyDescent="0.35">
      <c r="B4728" t="s">
        <v>768</v>
      </c>
      <c r="C4728" t="s">
        <v>441</v>
      </c>
      <c r="D4728" t="s">
        <v>2538</v>
      </c>
      <c r="E4728">
        <v>37999.940261433127</v>
      </c>
      <c r="F4728">
        <v>4179.9934287576434</v>
      </c>
      <c r="G4728" s="1">
        <f t="shared" si="376"/>
        <v>4179.9912386850328</v>
      </c>
      <c r="H4728" s="57">
        <f t="shared" si="377"/>
        <v>1</v>
      </c>
      <c r="I4728" s="1">
        <f t="shared" si="378"/>
        <v>4180</v>
      </c>
      <c r="J4728" s="4">
        <f t="shared" si="379"/>
        <v>0.88010200806515693</v>
      </c>
      <c r="K4728" s="19">
        <f t="shared" si="380"/>
        <v>44865.840167145572</v>
      </c>
    </row>
    <row r="4729" spans="2:11" x14ac:dyDescent="0.35">
      <c r="B4729" t="s">
        <v>768</v>
      </c>
      <c r="C4729" t="s">
        <v>441</v>
      </c>
      <c r="D4729" t="s">
        <v>611</v>
      </c>
      <c r="E4729">
        <v>474.4169819021256</v>
      </c>
      <c r="F4729">
        <v>52.185868009233815</v>
      </c>
      <c r="G4729" s="1">
        <f t="shared" si="376"/>
        <v>52.185840666884566</v>
      </c>
      <c r="H4729" s="57">
        <f t="shared" si="377"/>
        <v>1</v>
      </c>
      <c r="I4729" s="1">
        <f t="shared" si="378"/>
        <v>52</v>
      </c>
      <c r="J4729" s="4">
        <f t="shared" si="379"/>
        <v>1.0948637420906258E-2</v>
      </c>
      <c r="K4729" s="19">
        <f t="shared" si="380"/>
        <v>558.13963844295927</v>
      </c>
    </row>
    <row r="4730" spans="2:11" x14ac:dyDescent="0.35">
      <c r="B4730" t="s">
        <v>768</v>
      </c>
      <c r="C4730" t="s">
        <v>441</v>
      </c>
      <c r="D4730" t="s">
        <v>427</v>
      </c>
      <c r="E4730">
        <v>11348.37072515511</v>
      </c>
      <c r="F4730">
        <v>1248.3207797670618</v>
      </c>
      <c r="G4730" s="1">
        <f t="shared" si="376"/>
        <v>1248.3201257198257</v>
      </c>
      <c r="H4730" s="57">
        <f t="shared" si="377"/>
        <v>1</v>
      </c>
      <c r="I4730" s="1">
        <f t="shared" si="378"/>
        <v>1248</v>
      </c>
      <c r="J4730" s="4">
        <f t="shared" si="379"/>
        <v>0.2627672981017502</v>
      </c>
      <c r="K4730" s="19">
        <f t="shared" si="380"/>
        <v>13395.351322631022</v>
      </c>
    </row>
    <row r="4731" spans="2:11" x14ac:dyDescent="0.35">
      <c r="B4731" t="s">
        <v>768</v>
      </c>
      <c r="C4731" t="s">
        <v>430</v>
      </c>
      <c r="D4731" t="s">
        <v>2537</v>
      </c>
      <c r="E4731">
        <v>0</v>
      </c>
      <c r="F4731">
        <v>0</v>
      </c>
      <c r="G4731" s="1">
        <f t="shared" si="376"/>
        <v>0</v>
      </c>
      <c r="H4731" s="57">
        <f t="shared" si="377"/>
        <v>1</v>
      </c>
      <c r="I4731" s="1">
        <f t="shared" si="378"/>
        <v>0</v>
      </c>
      <c r="J4731" s="4">
        <f t="shared" si="379"/>
        <v>0</v>
      </c>
      <c r="K4731" s="19">
        <f t="shared" si="380"/>
        <v>0</v>
      </c>
    </row>
    <row r="4732" spans="2:11" x14ac:dyDescent="0.35">
      <c r="B4732" t="s">
        <v>768</v>
      </c>
      <c r="C4732" t="s">
        <v>430</v>
      </c>
      <c r="D4732" t="s">
        <v>2538</v>
      </c>
      <c r="E4732">
        <v>2163.17397640544</v>
      </c>
      <c r="F4732">
        <v>237.94913740459839</v>
      </c>
      <c r="G4732" s="1">
        <f t="shared" si="376"/>
        <v>237.94901273313718</v>
      </c>
      <c r="H4732" s="57">
        <f t="shared" si="377"/>
        <v>1</v>
      </c>
      <c r="I4732" s="1">
        <f t="shared" si="378"/>
        <v>238</v>
      </c>
      <c r="J4732" s="4">
        <f t="shared" si="379"/>
        <v>5.0111071272609414E-2</v>
      </c>
      <c r="K4732" s="19">
        <f t="shared" si="380"/>
        <v>2554.5621913350828</v>
      </c>
    </row>
    <row r="4733" spans="2:11" x14ac:dyDescent="0.35">
      <c r="B4733" t="s">
        <v>768</v>
      </c>
      <c r="C4733" t="s">
        <v>430</v>
      </c>
      <c r="D4733" t="s">
        <v>611</v>
      </c>
      <c r="E4733">
        <v>27.039674705067998</v>
      </c>
      <c r="F4733">
        <v>2.97436421755748</v>
      </c>
      <c r="G4733" s="1">
        <f t="shared" si="376"/>
        <v>2.9743626591642149</v>
      </c>
      <c r="H4733" s="57">
        <f t="shared" si="377"/>
        <v>1</v>
      </c>
      <c r="I4733" s="1">
        <f t="shared" si="378"/>
        <v>3</v>
      </c>
      <c r="J4733" s="4">
        <f t="shared" si="379"/>
        <v>6.3165215889843804E-4</v>
      </c>
      <c r="K4733" s="19">
        <f t="shared" si="380"/>
        <v>32.200363756324577</v>
      </c>
    </row>
    <row r="4734" spans="2:11" x14ac:dyDescent="0.35">
      <c r="B4734" t="s">
        <v>768</v>
      </c>
      <c r="C4734" t="s">
        <v>437</v>
      </c>
      <c r="D4734" t="s">
        <v>160</v>
      </c>
      <c r="E4734">
        <v>0</v>
      </c>
      <c r="F4734">
        <v>0</v>
      </c>
      <c r="G4734" s="1">
        <f t="shared" si="376"/>
        <v>0</v>
      </c>
      <c r="H4734" s="57">
        <f t="shared" si="377"/>
        <v>1</v>
      </c>
      <c r="I4734" s="1">
        <f t="shared" si="378"/>
        <v>0</v>
      </c>
      <c r="J4734" s="4">
        <f t="shared" si="379"/>
        <v>0</v>
      </c>
      <c r="K4734" s="19">
        <f t="shared" si="380"/>
        <v>0</v>
      </c>
    </row>
    <row r="4735" spans="2:11" x14ac:dyDescent="0.35">
      <c r="B4735" t="s">
        <v>768</v>
      </c>
      <c r="C4735" t="s">
        <v>437</v>
      </c>
      <c r="D4735" t="s">
        <v>2537</v>
      </c>
      <c r="E4735">
        <v>0</v>
      </c>
      <c r="F4735">
        <v>0</v>
      </c>
      <c r="G4735" s="1">
        <f t="shared" si="376"/>
        <v>0</v>
      </c>
      <c r="H4735" s="57">
        <f t="shared" si="377"/>
        <v>1</v>
      </c>
      <c r="I4735" s="1">
        <f t="shared" si="378"/>
        <v>0</v>
      </c>
      <c r="J4735" s="4">
        <f t="shared" si="379"/>
        <v>0</v>
      </c>
      <c r="K4735" s="19">
        <f t="shared" si="380"/>
        <v>0</v>
      </c>
    </row>
    <row r="4736" spans="2:11" x14ac:dyDescent="0.35">
      <c r="B4736" t="s">
        <v>768</v>
      </c>
      <c r="C4736" t="s">
        <v>437</v>
      </c>
      <c r="D4736" t="s">
        <v>2538</v>
      </c>
      <c r="E4736">
        <v>4697.5919785685701</v>
      </c>
      <c r="F4736">
        <v>516.7351176425426</v>
      </c>
      <c r="G4736" s="1">
        <f t="shared" si="376"/>
        <v>516.73484690349778</v>
      </c>
      <c r="H4736" s="57">
        <f t="shared" si="377"/>
        <v>1</v>
      </c>
      <c r="I4736" s="1">
        <f t="shared" si="378"/>
        <v>517</v>
      </c>
      <c r="J4736" s="4">
        <f t="shared" si="379"/>
        <v>0.10885472205016415</v>
      </c>
      <c r="K4736" s="19">
        <f t="shared" si="380"/>
        <v>5549.1960206732683</v>
      </c>
    </row>
    <row r="4737" spans="2:11" x14ac:dyDescent="0.35">
      <c r="B4737" t="s">
        <v>768</v>
      </c>
      <c r="C4737" t="s">
        <v>437</v>
      </c>
      <c r="D4737" t="s">
        <v>611</v>
      </c>
      <c r="E4737">
        <v>58.725590196273416</v>
      </c>
      <c r="F4737">
        <v>6.4598149215900751</v>
      </c>
      <c r="G4737" s="1">
        <f t="shared" si="376"/>
        <v>6.459811537024053</v>
      </c>
      <c r="H4737" s="57">
        <f t="shared" si="377"/>
        <v>1</v>
      </c>
      <c r="I4737" s="1">
        <f t="shared" si="378"/>
        <v>6</v>
      </c>
      <c r="J4737" s="4">
        <f t="shared" si="379"/>
        <v>1.2633043177968761E-3</v>
      </c>
      <c r="K4737" s="19">
        <f t="shared" si="380"/>
        <v>64.400727512649155</v>
      </c>
    </row>
    <row r="4738" spans="2:11" x14ac:dyDescent="0.35">
      <c r="B4738" t="s">
        <v>768</v>
      </c>
      <c r="C4738" t="s">
        <v>438</v>
      </c>
      <c r="D4738" t="s">
        <v>2537</v>
      </c>
      <c r="E4738">
        <v>0</v>
      </c>
      <c r="F4738">
        <v>0</v>
      </c>
      <c r="G4738" s="1">
        <f t="shared" si="376"/>
        <v>0</v>
      </c>
      <c r="H4738" s="57">
        <f t="shared" si="377"/>
        <v>1</v>
      </c>
      <c r="I4738" s="1">
        <f t="shared" si="378"/>
        <v>0</v>
      </c>
      <c r="J4738" s="4">
        <f t="shared" si="379"/>
        <v>0</v>
      </c>
      <c r="K4738" s="19">
        <f t="shared" si="380"/>
        <v>0</v>
      </c>
    </row>
    <row r="4739" spans="2:11" x14ac:dyDescent="0.35">
      <c r="B4739" t="s">
        <v>768</v>
      </c>
      <c r="C4739" t="s">
        <v>438</v>
      </c>
      <c r="D4739" t="s">
        <v>2538</v>
      </c>
      <c r="E4739">
        <v>187747.11209585657</v>
      </c>
      <c r="F4739">
        <v>20652.182330544219</v>
      </c>
      <c r="G4739" s="1">
        <f t="shared" si="376"/>
        <v>20652.171510005948</v>
      </c>
      <c r="H4739" s="57">
        <f t="shared" si="377"/>
        <v>1</v>
      </c>
      <c r="I4739" s="1">
        <f t="shared" si="378"/>
        <v>20652</v>
      </c>
      <c r="J4739" s="4">
        <f t="shared" si="379"/>
        <v>4.348293461856847</v>
      </c>
      <c r="K4739" s="19">
        <f t="shared" si="380"/>
        <v>221667.30409853836</v>
      </c>
    </row>
    <row r="4740" spans="2:11" x14ac:dyDescent="0.35">
      <c r="B4740" t="s">
        <v>768</v>
      </c>
      <c r="C4740" t="s">
        <v>438</v>
      </c>
      <c r="D4740" t="s">
        <v>611</v>
      </c>
      <c r="E4740">
        <v>2347.1073745747253</v>
      </c>
      <c r="F4740">
        <v>258.18181120321981</v>
      </c>
      <c r="G4740" s="1">
        <f t="shared" si="376"/>
        <v>258.18167593101833</v>
      </c>
      <c r="H4740" s="57">
        <f t="shared" si="377"/>
        <v>1</v>
      </c>
      <c r="I4740" s="1">
        <f t="shared" si="378"/>
        <v>258</v>
      </c>
      <c r="J4740" s="4">
        <f t="shared" si="379"/>
        <v>5.4322085665265675E-2</v>
      </c>
      <c r="K4740" s="19">
        <f t="shared" si="380"/>
        <v>2769.2312830439137</v>
      </c>
    </row>
    <row r="4741" spans="2:11" x14ac:dyDescent="0.35">
      <c r="B4741" t="s">
        <v>768</v>
      </c>
      <c r="C4741" t="s">
        <v>438</v>
      </c>
      <c r="D4741" t="s">
        <v>2487</v>
      </c>
      <c r="E4741">
        <v>44589.995979416577</v>
      </c>
      <c r="F4741">
        <v>4904.8995577358228</v>
      </c>
      <c r="G4741" s="1">
        <f t="shared" si="376"/>
        <v>4904.8969878547059</v>
      </c>
      <c r="H4741" s="57">
        <f t="shared" si="377"/>
        <v>1</v>
      </c>
      <c r="I4741" s="1">
        <f t="shared" si="378"/>
        <v>4905</v>
      </c>
      <c r="J4741" s="4">
        <f t="shared" si="379"/>
        <v>1.0327512797989462</v>
      </c>
      <c r="K4741" s="19">
        <f t="shared" si="380"/>
        <v>52647.594741590678</v>
      </c>
    </row>
    <row r="4742" spans="2:11" x14ac:dyDescent="0.35">
      <c r="B4742" t="s">
        <v>768</v>
      </c>
      <c r="C4742" t="s">
        <v>438</v>
      </c>
      <c r="D4742" t="s">
        <v>720</v>
      </c>
      <c r="E4742">
        <v>0</v>
      </c>
      <c r="F4742">
        <v>0</v>
      </c>
      <c r="G4742" s="1">
        <f t="shared" si="376"/>
        <v>0</v>
      </c>
      <c r="H4742" s="57">
        <f t="shared" si="377"/>
        <v>1</v>
      </c>
      <c r="I4742" s="1">
        <f t="shared" si="378"/>
        <v>0</v>
      </c>
      <c r="J4742" s="4">
        <f t="shared" si="379"/>
        <v>0</v>
      </c>
      <c r="K4742" s="19">
        <f t="shared" si="380"/>
        <v>0</v>
      </c>
    </row>
    <row r="4743" spans="2:11" x14ac:dyDescent="0.35">
      <c r="B4743" t="s">
        <v>768</v>
      </c>
      <c r="C4743" t="s">
        <v>1769</v>
      </c>
      <c r="D4743" t="s">
        <v>191</v>
      </c>
      <c r="E4743">
        <v>167.05317379422473</v>
      </c>
      <c r="F4743">
        <v>18.375849117364723</v>
      </c>
      <c r="G4743" s="1">
        <f t="shared" si="376"/>
        <v>18.375839489492208</v>
      </c>
      <c r="H4743" s="57">
        <f t="shared" si="377"/>
        <v>1</v>
      </c>
      <c r="I4743" s="1">
        <f t="shared" si="378"/>
        <v>18</v>
      </c>
      <c r="J4743" s="4">
        <f t="shared" si="379"/>
        <v>3.789912953390628E-3</v>
      </c>
      <c r="K4743" s="19">
        <f t="shared" si="380"/>
        <v>193.20218253794744</v>
      </c>
    </row>
    <row r="4744" spans="2:11" x14ac:dyDescent="0.35">
      <c r="B4744" t="s">
        <v>768</v>
      </c>
      <c r="C4744" t="s">
        <v>1769</v>
      </c>
      <c r="D4744" t="s">
        <v>175</v>
      </c>
      <c r="E4744">
        <v>23.520935593006115</v>
      </c>
      <c r="F4744">
        <v>2.5873029152306724</v>
      </c>
      <c r="G4744" s="1">
        <f t="shared" si="376"/>
        <v>2.5873015596349407</v>
      </c>
      <c r="H4744" s="57">
        <f t="shared" si="377"/>
        <v>1</v>
      </c>
      <c r="I4744" s="1">
        <f t="shared" si="378"/>
        <v>3</v>
      </c>
      <c r="J4744" s="4">
        <f t="shared" si="379"/>
        <v>6.3165215889843804E-4</v>
      </c>
      <c r="K4744" s="19">
        <f t="shared" si="380"/>
        <v>32.200363756324577</v>
      </c>
    </row>
    <row r="4745" spans="2:11" x14ac:dyDescent="0.35">
      <c r="B4745" t="s">
        <v>768</v>
      </c>
      <c r="C4745" t="s">
        <v>1769</v>
      </c>
      <c r="D4745" t="s">
        <v>459</v>
      </c>
      <c r="E4745">
        <v>1404.3726323995525</v>
      </c>
      <c r="F4745">
        <v>154.4809895639508</v>
      </c>
      <c r="G4745" s="1">
        <f t="shared" si="376"/>
        <v>154.48090862492785</v>
      </c>
      <c r="H4745" s="57">
        <f t="shared" si="377"/>
        <v>1</v>
      </c>
      <c r="I4745" s="1">
        <f t="shared" si="378"/>
        <v>154</v>
      </c>
      <c r="J4745" s="4">
        <f t="shared" si="379"/>
        <v>3.2424810823453151E-2</v>
      </c>
      <c r="K4745" s="19">
        <f t="shared" si="380"/>
        <v>1652.9520061579947</v>
      </c>
    </row>
    <row r="4746" spans="2:11" x14ac:dyDescent="0.35">
      <c r="B4746" t="s">
        <v>768</v>
      </c>
      <c r="C4746" t="s">
        <v>1769</v>
      </c>
      <c r="D4746" t="s">
        <v>416</v>
      </c>
      <c r="E4746">
        <v>19.102685268610056</v>
      </c>
      <c r="F4746">
        <v>2.1012953795471061</v>
      </c>
      <c r="G4746" s="1">
        <f t="shared" si="376"/>
        <v>2.1012942785909594</v>
      </c>
      <c r="H4746" s="57">
        <f t="shared" si="377"/>
        <v>1</v>
      </c>
      <c r="I4746" s="1">
        <f t="shared" si="378"/>
        <v>2</v>
      </c>
      <c r="J4746" s="4">
        <f t="shared" si="379"/>
        <v>4.2110143926562534E-4</v>
      </c>
      <c r="K4746" s="19">
        <f t="shared" si="380"/>
        <v>21.466909170883049</v>
      </c>
    </row>
    <row r="4747" spans="2:11" x14ac:dyDescent="0.35">
      <c r="B4747" t="s">
        <v>768</v>
      </c>
      <c r="C4747" t="s">
        <v>1769</v>
      </c>
      <c r="D4747" t="s">
        <v>285</v>
      </c>
      <c r="E4747">
        <v>121.99745158443659</v>
      </c>
      <c r="F4747">
        <v>13.419719674288025</v>
      </c>
      <c r="G4747" s="1">
        <f t="shared" si="376"/>
        <v>13.419712643138096</v>
      </c>
      <c r="H4747" s="57">
        <f t="shared" si="377"/>
        <v>1</v>
      </c>
      <c r="I4747" s="1">
        <f t="shared" si="378"/>
        <v>13</v>
      </c>
      <c r="J4747" s="4">
        <f t="shared" si="379"/>
        <v>2.7371593552265646E-3</v>
      </c>
      <c r="K4747" s="19">
        <f t="shared" si="380"/>
        <v>139.53490961073982</v>
      </c>
    </row>
    <row r="4748" spans="2:11" x14ac:dyDescent="0.35">
      <c r="B4748" t="s">
        <v>768</v>
      </c>
      <c r="C4748" t="s">
        <v>1769</v>
      </c>
      <c r="D4748" t="s">
        <v>2537</v>
      </c>
      <c r="E4748">
        <v>0</v>
      </c>
      <c r="F4748">
        <v>0</v>
      </c>
      <c r="G4748" s="1">
        <f t="shared" si="376"/>
        <v>0</v>
      </c>
      <c r="H4748" s="57">
        <f t="shared" si="377"/>
        <v>1</v>
      </c>
      <c r="I4748" s="1">
        <f t="shared" si="378"/>
        <v>0</v>
      </c>
      <c r="J4748" s="4">
        <f t="shared" si="379"/>
        <v>0</v>
      </c>
      <c r="K4748" s="19">
        <f t="shared" si="380"/>
        <v>0</v>
      </c>
    </row>
    <row r="4749" spans="2:11" x14ac:dyDescent="0.35">
      <c r="B4749" t="s">
        <v>768</v>
      </c>
      <c r="C4749" t="s">
        <v>1769</v>
      </c>
      <c r="D4749" t="s">
        <v>2538</v>
      </c>
      <c r="E4749">
        <v>557.11138334538794</v>
      </c>
      <c r="F4749">
        <v>61.282252167992674</v>
      </c>
      <c r="G4749" s="1">
        <f t="shared" si="376"/>
        <v>61.282220059668994</v>
      </c>
      <c r="H4749" s="57">
        <f t="shared" si="377"/>
        <v>1</v>
      </c>
      <c r="I4749" s="1">
        <f t="shared" si="378"/>
        <v>61</v>
      </c>
      <c r="J4749" s="4">
        <f t="shared" si="379"/>
        <v>1.2843593897601573E-2</v>
      </c>
      <c r="K4749" s="19">
        <f t="shared" si="380"/>
        <v>654.740729711933</v>
      </c>
    </row>
    <row r="4750" spans="2:11" x14ac:dyDescent="0.35">
      <c r="B4750" t="s">
        <v>768</v>
      </c>
      <c r="C4750" t="s">
        <v>1769</v>
      </c>
      <c r="D4750" t="s">
        <v>611</v>
      </c>
      <c r="E4750">
        <v>7.1924617130939712</v>
      </c>
      <c r="F4750">
        <v>0.79117078844033695</v>
      </c>
      <c r="G4750" s="1">
        <f t="shared" si="376"/>
        <v>0.79117037391301681</v>
      </c>
      <c r="H4750" s="57">
        <f t="shared" si="377"/>
        <v>1</v>
      </c>
      <c r="I4750" s="1">
        <f t="shared" si="378"/>
        <v>1</v>
      </c>
      <c r="J4750" s="4">
        <f t="shared" si="379"/>
        <v>2.1055071963281267E-4</v>
      </c>
      <c r="K4750" s="19">
        <f t="shared" si="380"/>
        <v>10.733454585441525</v>
      </c>
    </row>
    <row r="4751" spans="2:11" x14ac:dyDescent="0.35">
      <c r="B4751" t="s">
        <v>768</v>
      </c>
      <c r="C4751" t="s">
        <v>1769</v>
      </c>
      <c r="D4751" t="s">
        <v>2487</v>
      </c>
      <c r="E4751">
        <v>132.68280607717375</v>
      </c>
      <c r="F4751">
        <v>14.595108668489113</v>
      </c>
      <c r="G4751" s="1">
        <f t="shared" si="376"/>
        <v>14.595101021503947</v>
      </c>
      <c r="H4751" s="57">
        <f t="shared" si="377"/>
        <v>1</v>
      </c>
      <c r="I4751" s="1">
        <f t="shared" si="378"/>
        <v>15</v>
      </c>
      <c r="J4751" s="4">
        <f t="shared" si="379"/>
        <v>3.1582607944921899E-3</v>
      </c>
      <c r="K4751" s="19">
        <f t="shared" si="380"/>
        <v>161.00181878162286</v>
      </c>
    </row>
    <row r="4752" spans="2:11" x14ac:dyDescent="0.35">
      <c r="B4752" t="s">
        <v>768</v>
      </c>
      <c r="C4752" t="s">
        <v>1769</v>
      </c>
      <c r="D4752" t="s">
        <v>720</v>
      </c>
      <c r="E4752">
        <v>0</v>
      </c>
      <c r="F4752">
        <v>0</v>
      </c>
      <c r="G4752" s="1">
        <f t="shared" si="376"/>
        <v>0</v>
      </c>
      <c r="H4752" s="57">
        <f t="shared" si="377"/>
        <v>1</v>
      </c>
      <c r="I4752" s="1">
        <f t="shared" si="378"/>
        <v>0</v>
      </c>
      <c r="J4752" s="4">
        <f t="shared" si="379"/>
        <v>0</v>
      </c>
      <c r="K4752" s="19">
        <f t="shared" si="380"/>
        <v>0</v>
      </c>
    </row>
    <row r="4753" spans="2:11" x14ac:dyDescent="0.35">
      <c r="B4753" t="s">
        <v>768</v>
      </c>
      <c r="C4753" t="s">
        <v>1769</v>
      </c>
      <c r="D4753" t="s">
        <v>418</v>
      </c>
      <c r="E4753">
        <v>47.39112520590924</v>
      </c>
      <c r="F4753">
        <v>5.2130237726500166</v>
      </c>
      <c r="G4753" s="1">
        <f t="shared" si="376"/>
        <v>5.2130210413297942</v>
      </c>
      <c r="H4753" s="57">
        <f t="shared" si="377"/>
        <v>1</v>
      </c>
      <c r="I4753" s="1">
        <f t="shared" si="378"/>
        <v>5</v>
      </c>
      <c r="J4753" s="4">
        <f t="shared" si="379"/>
        <v>1.0527535981640634E-3</v>
      </c>
      <c r="K4753" s="19">
        <f t="shared" si="380"/>
        <v>53.667272927207627</v>
      </c>
    </row>
    <row r="4754" spans="2:11" x14ac:dyDescent="0.35">
      <c r="B4754" t="s">
        <v>768</v>
      </c>
      <c r="C4754" t="s">
        <v>1769</v>
      </c>
      <c r="D4754" t="s">
        <v>417</v>
      </c>
      <c r="E4754">
        <v>10.049807310250472</v>
      </c>
      <c r="F4754">
        <v>1.1054788041275518</v>
      </c>
      <c r="G4754" s="1">
        <f t="shared" si="376"/>
        <v>1.1054782249211745</v>
      </c>
      <c r="H4754" s="57">
        <f t="shared" si="377"/>
        <v>1</v>
      </c>
      <c r="I4754" s="1">
        <f t="shared" si="378"/>
        <v>1</v>
      </c>
      <c r="J4754" s="4">
        <f t="shared" si="379"/>
        <v>2.1055071963281267E-4</v>
      </c>
      <c r="K4754" s="19">
        <f t="shared" si="380"/>
        <v>10.733454585441525</v>
      </c>
    </row>
    <row r="4755" spans="2:11" x14ac:dyDescent="0.35">
      <c r="B4755" t="s">
        <v>768</v>
      </c>
      <c r="C4755" t="s">
        <v>1769</v>
      </c>
      <c r="D4755" t="s">
        <v>419</v>
      </c>
      <c r="E4755">
        <v>30.157257803490772</v>
      </c>
      <c r="F4755">
        <v>3.3172983583839852</v>
      </c>
      <c r="G4755" s="1">
        <f t="shared" si="376"/>
        <v>3.3172966203132441</v>
      </c>
      <c r="H4755" s="57">
        <f t="shared" si="377"/>
        <v>1</v>
      </c>
      <c r="I4755" s="1">
        <f t="shared" si="378"/>
        <v>3</v>
      </c>
      <c r="J4755" s="4">
        <f t="shared" si="379"/>
        <v>6.3165215889843804E-4</v>
      </c>
      <c r="K4755" s="19">
        <f t="shared" si="380"/>
        <v>32.200363756324577</v>
      </c>
    </row>
    <row r="4756" spans="2:11" x14ac:dyDescent="0.35">
      <c r="B4756" t="s">
        <v>768</v>
      </c>
      <c r="C4756" t="s">
        <v>1769</v>
      </c>
      <c r="D4756" t="s">
        <v>420</v>
      </c>
      <c r="E4756">
        <v>5.0287959521775507</v>
      </c>
      <c r="F4756">
        <v>0.55316755473953061</v>
      </c>
      <c r="G4756" s="1">
        <f t="shared" si="376"/>
        <v>0.55316726491201496</v>
      </c>
      <c r="H4756" s="57">
        <f t="shared" si="377"/>
        <v>1</v>
      </c>
      <c r="I4756" s="1">
        <f t="shared" si="378"/>
        <v>1</v>
      </c>
      <c r="J4756" s="4">
        <f t="shared" si="379"/>
        <v>2.1055071963281267E-4</v>
      </c>
      <c r="K4756" s="19">
        <f t="shared" si="380"/>
        <v>10.733454585441525</v>
      </c>
    </row>
    <row r="4757" spans="2:11" x14ac:dyDescent="0.35">
      <c r="B4757" t="s">
        <v>768</v>
      </c>
      <c r="C4757" t="s">
        <v>431</v>
      </c>
      <c r="D4757" t="s">
        <v>2537</v>
      </c>
      <c r="E4757">
        <v>0</v>
      </c>
      <c r="F4757">
        <v>0</v>
      </c>
      <c r="G4757" s="1">
        <f t="shared" si="376"/>
        <v>0</v>
      </c>
      <c r="H4757" s="57">
        <f t="shared" si="377"/>
        <v>1</v>
      </c>
      <c r="I4757" s="1">
        <f t="shared" si="378"/>
        <v>0</v>
      </c>
      <c r="J4757" s="4">
        <f t="shared" si="379"/>
        <v>0</v>
      </c>
      <c r="K4757" s="19">
        <f t="shared" si="380"/>
        <v>0</v>
      </c>
    </row>
    <row r="4758" spans="2:11" x14ac:dyDescent="0.35">
      <c r="B4758" t="s">
        <v>768</v>
      </c>
      <c r="C4758" t="s">
        <v>431</v>
      </c>
      <c r="D4758" t="s">
        <v>2538</v>
      </c>
      <c r="E4758">
        <v>8123.2991946000138</v>
      </c>
      <c r="F4758">
        <v>893.5629114060016</v>
      </c>
      <c r="G4758" s="1">
        <f t="shared" si="376"/>
        <v>893.56244323118472</v>
      </c>
      <c r="H4758" s="57">
        <f t="shared" si="377"/>
        <v>1</v>
      </c>
      <c r="I4758" s="1">
        <f t="shared" si="378"/>
        <v>894</v>
      </c>
      <c r="J4758" s="4">
        <f t="shared" si="379"/>
        <v>0.1882323433517345</v>
      </c>
      <c r="K4758" s="19">
        <f t="shared" si="380"/>
        <v>9595.7083993847209</v>
      </c>
    </row>
    <row r="4759" spans="2:11" x14ac:dyDescent="0.35">
      <c r="B4759" t="s">
        <v>768</v>
      </c>
      <c r="C4759" t="s">
        <v>431</v>
      </c>
      <c r="D4759" t="s">
        <v>611</v>
      </c>
      <c r="E4759">
        <v>101.25014576343034</v>
      </c>
      <c r="F4759">
        <v>11.137516033977338</v>
      </c>
      <c r="G4759" s="1">
        <f t="shared" si="376"/>
        <v>11.137510198568926</v>
      </c>
      <c r="H4759" s="57">
        <f t="shared" si="377"/>
        <v>1</v>
      </c>
      <c r="I4759" s="1">
        <f t="shared" si="378"/>
        <v>11</v>
      </c>
      <c r="J4759" s="4">
        <f t="shared" si="379"/>
        <v>2.3160579159609393E-3</v>
      </c>
      <c r="K4759" s="19">
        <f t="shared" si="380"/>
        <v>118.06800043985676</v>
      </c>
    </row>
    <row r="4760" spans="2:11" x14ac:dyDescent="0.35">
      <c r="B4760" t="s">
        <v>768</v>
      </c>
      <c r="C4760" t="s">
        <v>439</v>
      </c>
      <c r="D4760" t="s">
        <v>2537</v>
      </c>
      <c r="E4760">
        <v>0</v>
      </c>
      <c r="F4760">
        <v>0</v>
      </c>
      <c r="G4760" s="1">
        <f t="shared" si="376"/>
        <v>0</v>
      </c>
      <c r="H4760" s="57">
        <f t="shared" si="377"/>
        <v>1</v>
      </c>
      <c r="I4760" s="1">
        <f t="shared" si="378"/>
        <v>0</v>
      </c>
      <c r="J4760" s="4">
        <f t="shared" si="379"/>
        <v>0</v>
      </c>
      <c r="K4760" s="19">
        <f t="shared" si="380"/>
        <v>0</v>
      </c>
    </row>
    <row r="4761" spans="2:11" x14ac:dyDescent="0.35">
      <c r="B4761" t="s">
        <v>768</v>
      </c>
      <c r="C4761" t="s">
        <v>439</v>
      </c>
      <c r="D4761" t="s">
        <v>2538</v>
      </c>
      <c r="E4761">
        <v>3274.9208801061636</v>
      </c>
      <c r="F4761">
        <v>360.2412968116779</v>
      </c>
      <c r="G4761" s="1">
        <f t="shared" si="376"/>
        <v>360.2411080662622</v>
      </c>
      <c r="H4761" s="57">
        <f t="shared" si="377"/>
        <v>1</v>
      </c>
      <c r="I4761" s="1">
        <f t="shared" si="378"/>
        <v>360</v>
      </c>
      <c r="J4761" s="4">
        <f t="shared" si="379"/>
        <v>7.5798259067812568E-2</v>
      </c>
      <c r="K4761" s="19">
        <f t="shared" si="380"/>
        <v>3864.0436507589493</v>
      </c>
    </row>
    <row r="4762" spans="2:11" x14ac:dyDescent="0.35">
      <c r="B4762" t="s">
        <v>768</v>
      </c>
      <c r="C4762" t="s">
        <v>439</v>
      </c>
      <c r="D4762" t="s">
        <v>611</v>
      </c>
      <c r="E4762">
        <v>41.203177903528093</v>
      </c>
      <c r="F4762">
        <v>4.5323495693880895</v>
      </c>
      <c r="G4762" s="1">
        <f t="shared" si="376"/>
        <v>4.5323471947014244</v>
      </c>
      <c r="H4762" s="57">
        <f t="shared" si="377"/>
        <v>1</v>
      </c>
      <c r="I4762" s="1">
        <f t="shared" si="378"/>
        <v>5</v>
      </c>
      <c r="J4762" s="4">
        <f t="shared" si="379"/>
        <v>1.0527535981640634E-3</v>
      </c>
      <c r="K4762" s="19">
        <f t="shared" si="380"/>
        <v>53.667272927207627</v>
      </c>
    </row>
    <row r="4763" spans="2:11" x14ac:dyDescent="0.35">
      <c r="B4763" t="s">
        <v>768</v>
      </c>
      <c r="C4763" t="s">
        <v>432</v>
      </c>
      <c r="D4763" t="s">
        <v>2537</v>
      </c>
      <c r="E4763">
        <v>0</v>
      </c>
      <c r="F4763">
        <v>0</v>
      </c>
      <c r="G4763" s="1">
        <f t="shared" si="376"/>
        <v>0</v>
      </c>
      <c r="H4763" s="57">
        <f t="shared" si="377"/>
        <v>1</v>
      </c>
      <c r="I4763" s="1">
        <f t="shared" si="378"/>
        <v>0</v>
      </c>
      <c r="J4763" s="4">
        <f t="shared" si="379"/>
        <v>0</v>
      </c>
      <c r="K4763" s="19">
        <f t="shared" si="380"/>
        <v>0</v>
      </c>
    </row>
    <row r="4764" spans="2:11" x14ac:dyDescent="0.35">
      <c r="B4764" t="s">
        <v>768</v>
      </c>
      <c r="C4764" t="s">
        <v>432</v>
      </c>
      <c r="D4764" t="s">
        <v>2538</v>
      </c>
      <c r="E4764">
        <v>14160.772846951844</v>
      </c>
      <c r="F4764">
        <v>1557.6850131647034</v>
      </c>
      <c r="G4764" s="1">
        <f t="shared" si="376"/>
        <v>1557.6841970286634</v>
      </c>
      <c r="H4764" s="57">
        <f t="shared" si="377"/>
        <v>1</v>
      </c>
      <c r="I4764" s="1">
        <f t="shared" si="378"/>
        <v>1558</v>
      </c>
      <c r="J4764" s="4">
        <f t="shared" si="379"/>
        <v>0.32803802118792214</v>
      </c>
      <c r="K4764" s="19">
        <f t="shared" si="380"/>
        <v>16722.722244117893</v>
      </c>
    </row>
    <row r="4765" spans="2:11" x14ac:dyDescent="0.35">
      <c r="B4765" t="s">
        <v>768</v>
      </c>
      <c r="C4765" t="s">
        <v>432</v>
      </c>
      <c r="D4765" t="s">
        <v>611</v>
      </c>
      <c r="E4765">
        <v>177.06037516886181</v>
      </c>
      <c r="F4765">
        <v>19.476641268574802</v>
      </c>
      <c r="G4765" s="1">
        <f t="shared" si="376"/>
        <v>19.476631063951441</v>
      </c>
      <c r="H4765" s="57">
        <f t="shared" si="377"/>
        <v>1</v>
      </c>
      <c r="I4765" s="1">
        <f t="shared" si="378"/>
        <v>19</v>
      </c>
      <c r="J4765" s="4">
        <f t="shared" si="379"/>
        <v>4.0004636730234409E-3</v>
      </c>
      <c r="K4765" s="19">
        <f t="shared" si="380"/>
        <v>203.93563712338897</v>
      </c>
    </row>
    <row r="4766" spans="2:11" x14ac:dyDescent="0.35">
      <c r="B4766" t="s">
        <v>768</v>
      </c>
      <c r="C4766" t="s">
        <v>432</v>
      </c>
      <c r="D4766" t="s">
        <v>2487</v>
      </c>
      <c r="E4766">
        <v>3364.970507002171</v>
      </c>
      <c r="F4766">
        <v>370.14675577023877</v>
      </c>
      <c r="G4766" s="1">
        <f t="shared" si="376"/>
        <v>370.14656183494066</v>
      </c>
      <c r="H4766" s="57">
        <f t="shared" si="377"/>
        <v>1</v>
      </c>
      <c r="I4766" s="1">
        <f t="shared" si="378"/>
        <v>370</v>
      </c>
      <c r="J4766" s="4">
        <f t="shared" si="379"/>
        <v>7.7903766264140681E-2</v>
      </c>
      <c r="K4766" s="19">
        <f t="shared" si="380"/>
        <v>3971.3781966133638</v>
      </c>
    </row>
    <row r="4767" spans="2:11" x14ac:dyDescent="0.35">
      <c r="B4767" t="s">
        <v>768</v>
      </c>
      <c r="C4767" t="s">
        <v>432</v>
      </c>
      <c r="D4767" t="s">
        <v>720</v>
      </c>
      <c r="E4767">
        <v>0</v>
      </c>
      <c r="F4767">
        <v>0</v>
      </c>
      <c r="G4767" s="1">
        <f t="shared" si="376"/>
        <v>0</v>
      </c>
      <c r="H4767" s="57">
        <f t="shared" si="377"/>
        <v>1</v>
      </c>
      <c r="I4767" s="1">
        <f t="shared" si="378"/>
        <v>0</v>
      </c>
      <c r="J4767" s="4">
        <f t="shared" si="379"/>
        <v>0</v>
      </c>
      <c r="K4767" s="19">
        <f t="shared" si="380"/>
        <v>0</v>
      </c>
    </row>
    <row r="4768" spans="2:11" x14ac:dyDescent="0.35">
      <c r="B4768" t="s">
        <v>768</v>
      </c>
      <c r="C4768" t="s">
        <v>433</v>
      </c>
      <c r="D4768" t="s">
        <v>2537</v>
      </c>
      <c r="E4768">
        <v>0</v>
      </c>
      <c r="F4768">
        <v>0</v>
      </c>
      <c r="G4768" s="1">
        <f t="shared" si="376"/>
        <v>0</v>
      </c>
      <c r="H4768" s="57">
        <f t="shared" si="377"/>
        <v>1</v>
      </c>
      <c r="I4768" s="1">
        <f t="shared" si="378"/>
        <v>0</v>
      </c>
      <c r="J4768" s="4">
        <f t="shared" si="379"/>
        <v>0</v>
      </c>
      <c r="K4768" s="19">
        <f t="shared" si="380"/>
        <v>0</v>
      </c>
    </row>
    <row r="4769" spans="2:11" x14ac:dyDescent="0.35">
      <c r="B4769" t="s">
        <v>768</v>
      </c>
      <c r="C4769" t="s">
        <v>433</v>
      </c>
      <c r="D4769" t="s">
        <v>2538</v>
      </c>
      <c r="E4769">
        <v>9319.0576995239699</v>
      </c>
      <c r="F4769">
        <v>1025.0963469476367</v>
      </c>
      <c r="G4769" s="1">
        <f t="shared" si="376"/>
        <v>1025.0958098569758</v>
      </c>
      <c r="H4769" s="57">
        <f t="shared" si="377"/>
        <v>1</v>
      </c>
      <c r="I4769" s="1">
        <f t="shared" si="378"/>
        <v>1025</v>
      </c>
      <c r="J4769" s="4">
        <f t="shared" si="379"/>
        <v>0.21581448762363301</v>
      </c>
      <c r="K4769" s="19">
        <f t="shared" si="380"/>
        <v>11001.790950077564</v>
      </c>
    </row>
    <row r="4770" spans="2:11" x14ac:dyDescent="0.35">
      <c r="B4770" t="s">
        <v>768</v>
      </c>
      <c r="C4770" t="s">
        <v>433</v>
      </c>
      <c r="D4770" t="s">
        <v>611</v>
      </c>
      <c r="E4770">
        <v>116.39229352960216</v>
      </c>
      <c r="F4770">
        <v>12.803152288256236</v>
      </c>
      <c r="G4770" s="1">
        <f t="shared" si="376"/>
        <v>12.803145580151634</v>
      </c>
      <c r="H4770" s="57">
        <f t="shared" si="377"/>
        <v>1</v>
      </c>
      <c r="I4770" s="1">
        <f t="shared" si="378"/>
        <v>13</v>
      </c>
      <c r="J4770" s="4">
        <f t="shared" si="379"/>
        <v>2.7371593552265646E-3</v>
      </c>
      <c r="K4770" s="19">
        <f t="shared" si="380"/>
        <v>139.53490961073982</v>
      </c>
    </row>
    <row r="4771" spans="2:11" x14ac:dyDescent="0.35">
      <c r="B4771" t="s">
        <v>768</v>
      </c>
      <c r="C4771" t="s">
        <v>433</v>
      </c>
      <c r="D4771" t="s">
        <v>2487</v>
      </c>
      <c r="E4771">
        <v>2213.3721313513902</v>
      </c>
      <c r="F4771">
        <v>243.47093444865294</v>
      </c>
      <c r="G4771" s="1">
        <f t="shared" si="376"/>
        <v>243.47080688409235</v>
      </c>
      <c r="H4771" s="57">
        <f t="shared" si="377"/>
        <v>1</v>
      </c>
      <c r="I4771" s="1">
        <f t="shared" si="378"/>
        <v>243</v>
      </c>
      <c r="J4771" s="4">
        <f t="shared" si="379"/>
        <v>5.1163824870773478E-2</v>
      </c>
      <c r="K4771" s="19">
        <f t="shared" si="380"/>
        <v>2608.2294642622905</v>
      </c>
    </row>
    <row r="4772" spans="2:11" x14ac:dyDescent="0.35">
      <c r="B4772" t="s">
        <v>768</v>
      </c>
      <c r="C4772" t="s">
        <v>433</v>
      </c>
      <c r="D4772" t="s">
        <v>720</v>
      </c>
      <c r="E4772">
        <v>0</v>
      </c>
      <c r="F4772">
        <v>0</v>
      </c>
      <c r="G4772" s="1">
        <f t="shared" si="376"/>
        <v>0</v>
      </c>
      <c r="H4772" s="57">
        <f t="shared" si="377"/>
        <v>1</v>
      </c>
      <c r="I4772" s="1">
        <f t="shared" si="378"/>
        <v>0</v>
      </c>
      <c r="J4772" s="4">
        <f t="shared" si="379"/>
        <v>0</v>
      </c>
      <c r="K4772" s="19">
        <f t="shared" si="380"/>
        <v>0</v>
      </c>
    </row>
    <row r="4773" spans="2:11" x14ac:dyDescent="0.35">
      <c r="B4773" t="s">
        <v>768</v>
      </c>
      <c r="C4773" t="s">
        <v>443</v>
      </c>
      <c r="D4773" t="s">
        <v>160</v>
      </c>
      <c r="E4773">
        <v>0</v>
      </c>
      <c r="F4773">
        <v>0</v>
      </c>
      <c r="G4773" s="1">
        <f t="shared" si="376"/>
        <v>0</v>
      </c>
      <c r="H4773" s="57">
        <f t="shared" si="377"/>
        <v>1</v>
      </c>
      <c r="I4773" s="1">
        <f t="shared" si="378"/>
        <v>0</v>
      </c>
      <c r="J4773" s="4">
        <f t="shared" si="379"/>
        <v>0</v>
      </c>
      <c r="K4773" s="19">
        <f t="shared" si="380"/>
        <v>0</v>
      </c>
    </row>
    <row r="4774" spans="2:11" x14ac:dyDescent="0.35">
      <c r="B4774" t="s">
        <v>768</v>
      </c>
      <c r="C4774" t="s">
        <v>443</v>
      </c>
      <c r="D4774" t="s">
        <v>2537</v>
      </c>
      <c r="E4774">
        <v>0</v>
      </c>
      <c r="F4774">
        <v>0</v>
      </c>
      <c r="G4774" s="1">
        <f t="shared" si="376"/>
        <v>0</v>
      </c>
      <c r="H4774" s="57">
        <f t="shared" si="377"/>
        <v>1</v>
      </c>
      <c r="I4774" s="1">
        <f t="shared" si="378"/>
        <v>0</v>
      </c>
      <c r="J4774" s="4">
        <f t="shared" si="379"/>
        <v>0</v>
      </c>
      <c r="K4774" s="19">
        <f t="shared" si="380"/>
        <v>0</v>
      </c>
    </row>
    <row r="4775" spans="2:11" x14ac:dyDescent="0.35">
      <c r="B4775" t="s">
        <v>768</v>
      </c>
      <c r="C4775" t="s">
        <v>443</v>
      </c>
      <c r="D4775" t="s">
        <v>2538</v>
      </c>
      <c r="E4775">
        <v>957.94684603890573</v>
      </c>
      <c r="F4775">
        <v>105.37415306427964</v>
      </c>
      <c r="G4775" s="1">
        <f t="shared" si="376"/>
        <v>105.3740978543731</v>
      </c>
      <c r="H4775" s="57">
        <f t="shared" si="377"/>
        <v>1</v>
      </c>
      <c r="I4775" s="1">
        <f t="shared" si="378"/>
        <v>105</v>
      </c>
      <c r="J4775" s="4">
        <f t="shared" si="379"/>
        <v>2.2107825561445329E-2</v>
      </c>
      <c r="K4775" s="19">
        <f t="shared" si="380"/>
        <v>1127.01273147136</v>
      </c>
    </row>
    <row r="4776" spans="2:11" x14ac:dyDescent="0.35">
      <c r="B4776" t="s">
        <v>768</v>
      </c>
      <c r="C4776" t="s">
        <v>443</v>
      </c>
      <c r="D4776" t="s">
        <v>611</v>
      </c>
      <c r="E4776">
        <v>11.94383434907453</v>
      </c>
      <c r="F4776">
        <v>1.3138217783981985</v>
      </c>
      <c r="G4776" s="1">
        <f t="shared" si="376"/>
        <v>1.3138210900322618</v>
      </c>
      <c r="H4776" s="57">
        <f t="shared" si="377"/>
        <v>1</v>
      </c>
      <c r="I4776" s="1">
        <f t="shared" si="378"/>
        <v>1</v>
      </c>
      <c r="J4776" s="4">
        <f t="shared" si="379"/>
        <v>2.1055071963281267E-4</v>
      </c>
      <c r="K4776" s="19">
        <f t="shared" si="380"/>
        <v>10.733454585441525</v>
      </c>
    </row>
    <row r="4777" spans="2:11" x14ac:dyDescent="0.35">
      <c r="B4777" t="s">
        <v>768</v>
      </c>
      <c r="C4777" t="s">
        <v>440</v>
      </c>
      <c r="D4777" t="s">
        <v>716</v>
      </c>
      <c r="E4777">
        <v>0</v>
      </c>
      <c r="F4777">
        <v>0</v>
      </c>
      <c r="G4777" s="1">
        <f t="shared" si="376"/>
        <v>0</v>
      </c>
      <c r="H4777" s="57">
        <f t="shared" si="377"/>
        <v>1</v>
      </c>
      <c r="I4777" s="1">
        <f t="shared" si="378"/>
        <v>0</v>
      </c>
      <c r="J4777" s="4">
        <f t="shared" si="379"/>
        <v>0</v>
      </c>
      <c r="K4777" s="19">
        <f t="shared" si="380"/>
        <v>0</v>
      </c>
    </row>
    <row r="4778" spans="2:11" x14ac:dyDescent="0.35">
      <c r="B4778" t="s">
        <v>768</v>
      </c>
      <c r="C4778" t="s">
        <v>440</v>
      </c>
      <c r="D4778" t="s">
        <v>47</v>
      </c>
      <c r="E4778">
        <v>0</v>
      </c>
      <c r="F4778">
        <v>0</v>
      </c>
      <c r="G4778" s="1">
        <f t="shared" si="376"/>
        <v>0</v>
      </c>
      <c r="H4778" s="57">
        <f t="shared" si="377"/>
        <v>1</v>
      </c>
      <c r="I4778" s="1">
        <f t="shared" si="378"/>
        <v>0</v>
      </c>
      <c r="J4778" s="4">
        <f t="shared" si="379"/>
        <v>0</v>
      </c>
      <c r="K4778" s="19">
        <f t="shared" si="380"/>
        <v>0</v>
      </c>
    </row>
    <row r="4779" spans="2:11" x14ac:dyDescent="0.35">
      <c r="B4779" t="s">
        <v>768</v>
      </c>
      <c r="C4779" t="s">
        <v>440</v>
      </c>
      <c r="D4779" t="s">
        <v>14</v>
      </c>
      <c r="E4779">
        <v>0</v>
      </c>
      <c r="F4779">
        <v>0</v>
      </c>
      <c r="G4779" s="1">
        <f t="shared" si="376"/>
        <v>0</v>
      </c>
      <c r="H4779" s="57">
        <f t="shared" si="377"/>
        <v>1</v>
      </c>
      <c r="I4779" s="1">
        <f t="shared" si="378"/>
        <v>0</v>
      </c>
      <c r="J4779" s="4">
        <f t="shared" si="379"/>
        <v>0</v>
      </c>
      <c r="K4779" s="19">
        <f t="shared" si="380"/>
        <v>0</v>
      </c>
    </row>
    <row r="4780" spans="2:11" x14ac:dyDescent="0.35">
      <c r="B4780" t="s">
        <v>768</v>
      </c>
      <c r="C4780" t="s">
        <v>424</v>
      </c>
      <c r="D4780" t="s">
        <v>2537</v>
      </c>
      <c r="E4780">
        <v>0</v>
      </c>
      <c r="F4780">
        <v>0</v>
      </c>
      <c r="G4780" s="1">
        <f t="shared" si="376"/>
        <v>0</v>
      </c>
      <c r="H4780" s="57">
        <f t="shared" si="377"/>
        <v>1</v>
      </c>
      <c r="I4780" s="1">
        <f t="shared" si="378"/>
        <v>0</v>
      </c>
      <c r="J4780" s="4">
        <f t="shared" si="379"/>
        <v>0</v>
      </c>
      <c r="K4780" s="19">
        <f t="shared" si="380"/>
        <v>0</v>
      </c>
    </row>
    <row r="4781" spans="2:11" x14ac:dyDescent="0.35">
      <c r="B4781" t="s">
        <v>768</v>
      </c>
      <c r="C4781" t="s">
        <v>424</v>
      </c>
      <c r="D4781" t="s">
        <v>2538</v>
      </c>
      <c r="E4781">
        <v>595.64198205031209</v>
      </c>
      <c r="F4781">
        <v>65.520618025534333</v>
      </c>
      <c r="G4781" s="1">
        <f t="shared" si="376"/>
        <v>65.520583696554297</v>
      </c>
      <c r="H4781" s="57">
        <f t="shared" si="377"/>
        <v>1</v>
      </c>
      <c r="I4781" s="1">
        <f t="shared" si="378"/>
        <v>66</v>
      </c>
      <c r="J4781" s="4">
        <f t="shared" si="379"/>
        <v>1.3896347495765637E-2</v>
      </c>
      <c r="K4781" s="19">
        <f t="shared" si="380"/>
        <v>708.40800263914059</v>
      </c>
    </row>
    <row r="4782" spans="2:11" x14ac:dyDescent="0.35">
      <c r="B4782" t="s">
        <v>768</v>
      </c>
      <c r="C4782" t="s">
        <v>424</v>
      </c>
      <c r="D4782" t="s">
        <v>611</v>
      </c>
      <c r="E4782">
        <v>7.410607157633839</v>
      </c>
      <c r="F4782">
        <v>0.81516678733972225</v>
      </c>
      <c r="G4782" s="1">
        <f t="shared" si="376"/>
        <v>0.81516636023989908</v>
      </c>
      <c r="H4782" s="57">
        <f t="shared" si="377"/>
        <v>1</v>
      </c>
      <c r="I4782" s="1">
        <f t="shared" si="378"/>
        <v>1</v>
      </c>
      <c r="J4782" s="4">
        <f t="shared" si="379"/>
        <v>2.1055071963281267E-4</v>
      </c>
      <c r="K4782" s="19">
        <f t="shared" si="380"/>
        <v>10.733454585441525</v>
      </c>
    </row>
    <row r="4783" spans="2:11" x14ac:dyDescent="0.35">
      <c r="B4783" t="s">
        <v>768</v>
      </c>
      <c r="C4783" t="s">
        <v>424</v>
      </c>
      <c r="D4783" t="s">
        <v>2487</v>
      </c>
      <c r="E4783">
        <v>141.50221783134529</v>
      </c>
      <c r="F4783">
        <v>15.56524396144798</v>
      </c>
      <c r="G4783" s="1">
        <f t="shared" si="376"/>
        <v>15.565235806168538</v>
      </c>
      <c r="H4783" s="57">
        <f t="shared" si="377"/>
        <v>1</v>
      </c>
      <c r="I4783" s="1">
        <f t="shared" si="378"/>
        <v>16</v>
      </c>
      <c r="J4783" s="4">
        <f t="shared" si="379"/>
        <v>3.3688115141250028E-3</v>
      </c>
      <c r="K4783" s="19">
        <f t="shared" si="380"/>
        <v>171.73527336706439</v>
      </c>
    </row>
    <row r="4784" spans="2:11" x14ac:dyDescent="0.35">
      <c r="B4784" t="s">
        <v>768</v>
      </c>
      <c r="C4784" t="s">
        <v>424</v>
      </c>
      <c r="D4784" t="s">
        <v>720</v>
      </c>
      <c r="E4784">
        <v>0</v>
      </c>
      <c r="F4784">
        <v>0</v>
      </c>
      <c r="G4784" s="1">
        <f t="shared" ref="G4784:G4841" si="381">F4784*($G$3/$F$3)</f>
        <v>0</v>
      </c>
      <c r="H4784" s="57">
        <f t="shared" ref="H4784:H4842" si="382">+VLOOKUP(D4784,$P$8:$AF$357,17,0)</f>
        <v>1</v>
      </c>
      <c r="I4784" s="1">
        <f t="shared" ref="I4784:I4842" si="383">+ROUND(H4784*G4784,0)</f>
        <v>0</v>
      </c>
      <c r="J4784" s="4">
        <f t="shared" ref="J4784:J4842" si="384">$J$3*(I4784/$I$4)</f>
        <v>0</v>
      </c>
      <c r="K4784" s="19">
        <f t="shared" ref="K4784:K4842" si="385">$L$3*J4784</f>
        <v>0</v>
      </c>
    </row>
    <row r="4785" spans="2:11" x14ac:dyDescent="0.35">
      <c r="B4785" t="s">
        <v>768</v>
      </c>
      <c r="C4785" t="s">
        <v>1764</v>
      </c>
      <c r="D4785" t="s">
        <v>425</v>
      </c>
      <c r="E4785">
        <v>17524.186818453807</v>
      </c>
      <c r="F4785">
        <v>1927.6605500299188</v>
      </c>
      <c r="G4785" s="1">
        <f t="shared" si="381"/>
        <v>1927.6595400482895</v>
      </c>
      <c r="H4785" s="57">
        <f t="shared" si="382"/>
        <v>1</v>
      </c>
      <c r="I4785" s="1">
        <f t="shared" si="383"/>
        <v>1928</v>
      </c>
      <c r="J4785" s="4">
        <f t="shared" si="384"/>
        <v>0.40594178745206283</v>
      </c>
      <c r="K4785" s="19">
        <f t="shared" si="385"/>
        <v>20694.100440731258</v>
      </c>
    </row>
    <row r="4786" spans="2:11" x14ac:dyDescent="0.35">
      <c r="B4786" t="s">
        <v>768</v>
      </c>
      <c r="C4786" t="s">
        <v>1764</v>
      </c>
      <c r="D4786" t="s">
        <v>426</v>
      </c>
      <c r="E4786">
        <v>4572.1957253081955</v>
      </c>
      <c r="F4786">
        <v>502.9415297839015</v>
      </c>
      <c r="G4786" s="1">
        <f t="shared" si="381"/>
        <v>502.94126627189172</v>
      </c>
      <c r="H4786" s="57">
        <f t="shared" si="382"/>
        <v>1</v>
      </c>
      <c r="I4786" s="1">
        <f t="shared" si="383"/>
        <v>503</v>
      </c>
      <c r="J4786" s="4">
        <f t="shared" si="384"/>
        <v>0.10590701197530478</v>
      </c>
      <c r="K4786" s="19">
        <f t="shared" si="385"/>
        <v>5398.9276564770871</v>
      </c>
    </row>
    <row r="4787" spans="2:11" x14ac:dyDescent="0.35">
      <c r="B4787" t="s">
        <v>768</v>
      </c>
      <c r="C4787" t="s">
        <v>1764</v>
      </c>
      <c r="D4787" t="s">
        <v>160</v>
      </c>
      <c r="E4787">
        <v>913.88356157500448</v>
      </c>
      <c r="F4787">
        <v>100.52719177325049</v>
      </c>
      <c r="G4787" s="1">
        <f t="shared" si="381"/>
        <v>100.5271391028688</v>
      </c>
      <c r="H4787" s="57">
        <f t="shared" si="382"/>
        <v>1</v>
      </c>
      <c r="I4787" s="1">
        <f t="shared" si="383"/>
        <v>101</v>
      </c>
      <c r="J4787" s="4">
        <f t="shared" si="384"/>
        <v>2.1265622682914077E-2</v>
      </c>
      <c r="K4787" s="19">
        <f t="shared" si="385"/>
        <v>1084.0789131295937</v>
      </c>
    </row>
    <row r="4788" spans="2:11" x14ac:dyDescent="0.35">
      <c r="B4788" t="s">
        <v>768</v>
      </c>
      <c r="C4788" t="s">
        <v>1764</v>
      </c>
      <c r="D4788" t="s">
        <v>427</v>
      </c>
      <c r="E4788">
        <v>4370.7474867388755</v>
      </c>
      <c r="F4788">
        <v>480.78222354127627</v>
      </c>
      <c r="G4788" s="1">
        <f t="shared" si="381"/>
        <v>480.78197163944975</v>
      </c>
      <c r="H4788" s="57">
        <f t="shared" si="382"/>
        <v>1</v>
      </c>
      <c r="I4788" s="1">
        <f t="shared" si="383"/>
        <v>481</v>
      </c>
      <c r="J4788" s="4">
        <f t="shared" si="384"/>
        <v>0.10127489614338289</v>
      </c>
      <c r="K4788" s="19">
        <f t="shared" si="385"/>
        <v>5162.7916555973734</v>
      </c>
    </row>
    <row r="4789" spans="2:11" x14ac:dyDescent="0.35">
      <c r="B4789" t="s">
        <v>768</v>
      </c>
      <c r="C4789" t="s">
        <v>428</v>
      </c>
      <c r="D4789" t="s">
        <v>2537</v>
      </c>
      <c r="E4789">
        <v>0</v>
      </c>
      <c r="F4789">
        <v>0</v>
      </c>
      <c r="G4789" s="1">
        <f t="shared" si="381"/>
        <v>0</v>
      </c>
      <c r="H4789" s="57">
        <f t="shared" si="382"/>
        <v>1</v>
      </c>
      <c r="I4789" s="1">
        <f t="shared" si="383"/>
        <v>0</v>
      </c>
      <c r="J4789" s="4">
        <f t="shared" si="384"/>
        <v>0</v>
      </c>
      <c r="K4789" s="19">
        <f t="shared" si="385"/>
        <v>0</v>
      </c>
    </row>
    <row r="4790" spans="2:11" x14ac:dyDescent="0.35">
      <c r="B4790" t="s">
        <v>768</v>
      </c>
      <c r="C4790" t="s">
        <v>428</v>
      </c>
      <c r="D4790" t="s">
        <v>2538</v>
      </c>
      <c r="E4790">
        <v>24405.026834537293</v>
      </c>
      <c r="F4790">
        <v>2684.5529517991022</v>
      </c>
      <c r="G4790" s="1">
        <f t="shared" si="381"/>
        <v>2684.5515452500267</v>
      </c>
      <c r="H4790" s="57">
        <f t="shared" si="382"/>
        <v>1</v>
      </c>
      <c r="I4790" s="1">
        <f t="shared" si="383"/>
        <v>2685</v>
      </c>
      <c r="J4790" s="4">
        <f t="shared" si="384"/>
        <v>0.56532868221410193</v>
      </c>
      <c r="K4790" s="19">
        <f t="shared" si="385"/>
        <v>28819.325561910489</v>
      </c>
    </row>
    <row r="4791" spans="2:11" x14ac:dyDescent="0.35">
      <c r="B4791" t="s">
        <v>768</v>
      </c>
      <c r="C4791" t="s">
        <v>428</v>
      </c>
      <c r="D4791" t="s">
        <v>611</v>
      </c>
      <c r="E4791">
        <v>305.1000182311721</v>
      </c>
      <c r="F4791">
        <v>33.561002005428925</v>
      </c>
      <c r="G4791" s="1">
        <f t="shared" si="381"/>
        <v>33.560984421422503</v>
      </c>
      <c r="H4791" s="57">
        <f t="shared" si="382"/>
        <v>1</v>
      </c>
      <c r="I4791" s="1">
        <f t="shared" si="383"/>
        <v>34</v>
      </c>
      <c r="J4791" s="4">
        <f t="shared" si="384"/>
        <v>7.1587244675156304E-3</v>
      </c>
      <c r="K4791" s="19">
        <f t="shared" si="385"/>
        <v>364.9374559050118</v>
      </c>
    </row>
    <row r="4792" spans="2:11" x14ac:dyDescent="0.35">
      <c r="B4792" t="s">
        <v>768</v>
      </c>
      <c r="C4792" t="s">
        <v>428</v>
      </c>
      <c r="D4792" t="s">
        <v>2487</v>
      </c>
      <c r="E4792">
        <v>5796.284068203815</v>
      </c>
      <c r="F4792">
        <v>637.59124750241961</v>
      </c>
      <c r="G4792" s="1">
        <f t="shared" si="381"/>
        <v>637.59091344181593</v>
      </c>
      <c r="H4792" s="57">
        <f t="shared" si="382"/>
        <v>1</v>
      </c>
      <c r="I4792" s="1">
        <f t="shared" si="383"/>
        <v>638</v>
      </c>
      <c r="J4792" s="4">
        <f t="shared" si="384"/>
        <v>0.13433135912573449</v>
      </c>
      <c r="K4792" s="19">
        <f t="shared" si="385"/>
        <v>6847.9440255116924</v>
      </c>
    </row>
    <row r="4793" spans="2:11" x14ac:dyDescent="0.35">
      <c r="B4793" t="s">
        <v>768</v>
      </c>
      <c r="C4793" t="s">
        <v>428</v>
      </c>
      <c r="D4793" t="s">
        <v>720</v>
      </c>
      <c r="E4793">
        <v>0</v>
      </c>
      <c r="F4793">
        <v>0</v>
      </c>
      <c r="G4793" s="1">
        <f t="shared" si="381"/>
        <v>0</v>
      </c>
      <c r="H4793" s="57">
        <f t="shared" si="382"/>
        <v>1</v>
      </c>
      <c r="I4793" s="1">
        <f t="shared" si="383"/>
        <v>0</v>
      </c>
      <c r="J4793" s="4">
        <f t="shared" si="384"/>
        <v>0</v>
      </c>
      <c r="K4793" s="19">
        <f t="shared" si="385"/>
        <v>0</v>
      </c>
    </row>
    <row r="4794" spans="2:11" x14ac:dyDescent="0.35">
      <c r="B4794" t="s">
        <v>768</v>
      </c>
      <c r="C4794" t="s">
        <v>434</v>
      </c>
      <c r="D4794" t="s">
        <v>2537</v>
      </c>
      <c r="E4794">
        <v>0</v>
      </c>
      <c r="F4794">
        <v>0</v>
      </c>
      <c r="G4794" s="1">
        <f t="shared" si="381"/>
        <v>0</v>
      </c>
      <c r="H4794" s="57">
        <f t="shared" si="382"/>
        <v>1</v>
      </c>
      <c r="I4794" s="1">
        <f t="shared" si="383"/>
        <v>0</v>
      </c>
      <c r="J4794" s="4">
        <f t="shared" si="384"/>
        <v>0</v>
      </c>
      <c r="K4794" s="19">
        <f t="shared" si="385"/>
        <v>0</v>
      </c>
    </row>
    <row r="4795" spans="2:11" x14ac:dyDescent="0.35">
      <c r="B4795" t="s">
        <v>768</v>
      </c>
      <c r="C4795" t="s">
        <v>434</v>
      </c>
      <c r="D4795" t="s">
        <v>2538</v>
      </c>
      <c r="E4795">
        <v>50545.482329772072</v>
      </c>
      <c r="F4795">
        <v>5560.0030562749289</v>
      </c>
      <c r="G4795" s="1">
        <f t="shared" si="381"/>
        <v>5560.0001431578112</v>
      </c>
      <c r="H4795" s="57">
        <f t="shared" si="382"/>
        <v>1</v>
      </c>
      <c r="I4795" s="1">
        <f t="shared" si="383"/>
        <v>5560</v>
      </c>
      <c r="J4795" s="4">
        <f t="shared" si="384"/>
        <v>1.1706620011584385</v>
      </c>
      <c r="K4795" s="19">
        <f t="shared" si="385"/>
        <v>59678.007495054881</v>
      </c>
    </row>
    <row r="4796" spans="2:11" x14ac:dyDescent="0.35">
      <c r="B4796" t="s">
        <v>768</v>
      </c>
      <c r="C4796" t="s">
        <v>434</v>
      </c>
      <c r="D4796" t="s">
        <v>611</v>
      </c>
      <c r="E4796">
        <v>631.81852912215049</v>
      </c>
      <c r="F4796">
        <v>69.500038203436546</v>
      </c>
      <c r="G4796" s="1">
        <f t="shared" si="381"/>
        <v>69.500001789472577</v>
      </c>
      <c r="H4796" s="57">
        <f t="shared" si="382"/>
        <v>1</v>
      </c>
      <c r="I4796" s="1">
        <f t="shared" si="383"/>
        <v>70</v>
      </c>
      <c r="J4796" s="4">
        <f t="shared" si="384"/>
        <v>1.4738550374296886E-2</v>
      </c>
      <c r="K4796" s="19">
        <f t="shared" si="385"/>
        <v>751.34182098090673</v>
      </c>
    </row>
    <row r="4797" spans="2:11" x14ac:dyDescent="0.35">
      <c r="B4797" t="s">
        <v>768</v>
      </c>
      <c r="C4797" t="s">
        <v>434</v>
      </c>
      <c r="D4797" t="s">
        <v>2487</v>
      </c>
      <c r="E4797">
        <v>12004.552053320833</v>
      </c>
      <c r="F4797">
        <v>1320.5007258652918</v>
      </c>
      <c r="G4797" s="1">
        <f t="shared" si="381"/>
        <v>1320.5000339999763</v>
      </c>
      <c r="H4797" s="57">
        <f t="shared" si="382"/>
        <v>1</v>
      </c>
      <c r="I4797" s="1">
        <f t="shared" si="383"/>
        <v>1321</v>
      </c>
      <c r="J4797" s="4">
        <f t="shared" si="384"/>
        <v>0.27813750063494552</v>
      </c>
      <c r="K4797" s="19">
        <f t="shared" si="385"/>
        <v>14178.893507368253</v>
      </c>
    </row>
    <row r="4798" spans="2:11" x14ac:dyDescent="0.35">
      <c r="B4798" t="s">
        <v>768</v>
      </c>
      <c r="C4798" t="s">
        <v>434</v>
      </c>
      <c r="D4798" t="s">
        <v>720</v>
      </c>
      <c r="E4798">
        <v>0</v>
      </c>
      <c r="F4798">
        <v>0</v>
      </c>
      <c r="G4798" s="1">
        <f t="shared" si="381"/>
        <v>0</v>
      </c>
      <c r="H4798" s="57">
        <f t="shared" si="382"/>
        <v>1</v>
      </c>
      <c r="I4798" s="1">
        <f t="shared" si="383"/>
        <v>0</v>
      </c>
      <c r="J4798" s="4">
        <f t="shared" si="384"/>
        <v>0</v>
      </c>
      <c r="K4798" s="19">
        <f t="shared" si="385"/>
        <v>0</v>
      </c>
    </row>
    <row r="4799" spans="2:11" x14ac:dyDescent="0.35">
      <c r="B4799" t="s">
        <v>768</v>
      </c>
      <c r="C4799" t="s">
        <v>444</v>
      </c>
      <c r="D4799" t="s">
        <v>425</v>
      </c>
      <c r="E4799">
        <v>3043.7746763452533</v>
      </c>
      <c r="F4799">
        <v>334.81521439797791</v>
      </c>
      <c r="G4799" s="1">
        <f t="shared" si="381"/>
        <v>334.8150389743455</v>
      </c>
      <c r="H4799" s="57">
        <f t="shared" si="382"/>
        <v>1</v>
      </c>
      <c r="I4799" s="1">
        <f t="shared" si="383"/>
        <v>335</v>
      </c>
      <c r="J4799" s="4">
        <f t="shared" si="384"/>
        <v>7.0534491076992237E-2</v>
      </c>
      <c r="K4799" s="19">
        <f t="shared" si="385"/>
        <v>3595.7072861229103</v>
      </c>
    </row>
    <row r="4800" spans="2:11" x14ac:dyDescent="0.35">
      <c r="B4800" t="s">
        <v>768</v>
      </c>
      <c r="C4800" t="s">
        <v>444</v>
      </c>
      <c r="D4800" t="s">
        <v>426</v>
      </c>
      <c r="E4800">
        <v>865.76020613921924</v>
      </c>
      <c r="F4800">
        <v>95.233622675314137</v>
      </c>
      <c r="G4800" s="1">
        <f t="shared" si="381"/>
        <v>95.23357277845372</v>
      </c>
      <c r="H4800" s="57">
        <f t="shared" si="382"/>
        <v>1</v>
      </c>
      <c r="I4800" s="1">
        <f t="shared" si="383"/>
        <v>95</v>
      </c>
      <c r="J4800" s="4">
        <f t="shared" si="384"/>
        <v>2.0002318365117202E-2</v>
      </c>
      <c r="K4800" s="19">
        <f t="shared" si="385"/>
        <v>1019.6781856169447</v>
      </c>
    </row>
    <row r="4801" spans="2:11" x14ac:dyDescent="0.35">
      <c r="B4801" t="s">
        <v>768</v>
      </c>
      <c r="C4801" t="s">
        <v>444</v>
      </c>
      <c r="D4801" t="s">
        <v>160</v>
      </c>
      <c r="E4801">
        <v>173.15191973072086</v>
      </c>
      <c r="F4801">
        <v>19.046711170379297</v>
      </c>
      <c r="G4801" s="1">
        <f t="shared" si="381"/>
        <v>19.046701191014215</v>
      </c>
      <c r="H4801" s="57">
        <f t="shared" si="382"/>
        <v>1</v>
      </c>
      <c r="I4801" s="1">
        <f t="shared" si="383"/>
        <v>19</v>
      </c>
      <c r="J4801" s="4">
        <f t="shared" si="384"/>
        <v>4.0004636730234409E-3</v>
      </c>
      <c r="K4801" s="19">
        <f t="shared" si="385"/>
        <v>203.93563712338897</v>
      </c>
    </row>
    <row r="4802" spans="2:11" x14ac:dyDescent="0.35">
      <c r="B4802" t="s">
        <v>768</v>
      </c>
      <c r="C4802" t="s">
        <v>444</v>
      </c>
      <c r="D4802" t="s">
        <v>2537</v>
      </c>
      <c r="E4802">
        <v>0</v>
      </c>
      <c r="F4802">
        <v>0</v>
      </c>
      <c r="G4802" s="1">
        <f t="shared" si="381"/>
        <v>0</v>
      </c>
      <c r="H4802" s="57">
        <f t="shared" si="382"/>
        <v>1</v>
      </c>
      <c r="I4802" s="1">
        <f t="shared" si="383"/>
        <v>0</v>
      </c>
      <c r="J4802" s="4">
        <f t="shared" si="384"/>
        <v>0</v>
      </c>
      <c r="K4802" s="19">
        <f t="shared" si="385"/>
        <v>0</v>
      </c>
    </row>
    <row r="4803" spans="2:11" x14ac:dyDescent="0.35">
      <c r="B4803" t="s">
        <v>768</v>
      </c>
      <c r="C4803" t="s">
        <v>444</v>
      </c>
      <c r="D4803" t="s">
        <v>2538</v>
      </c>
      <c r="E4803">
        <v>2389.3107742054463</v>
      </c>
      <c r="F4803">
        <v>262.82418516259912</v>
      </c>
      <c r="G4803" s="1">
        <f t="shared" si="381"/>
        <v>262.82404745806463</v>
      </c>
      <c r="H4803" s="57">
        <f t="shared" si="382"/>
        <v>1</v>
      </c>
      <c r="I4803" s="1">
        <f t="shared" si="383"/>
        <v>263</v>
      </c>
      <c r="J4803" s="4">
        <f t="shared" si="384"/>
        <v>5.5374839263429732E-2</v>
      </c>
      <c r="K4803" s="19">
        <f t="shared" si="385"/>
        <v>2822.8985559711209</v>
      </c>
    </row>
    <row r="4804" spans="2:11" x14ac:dyDescent="0.35">
      <c r="B4804" t="s">
        <v>768</v>
      </c>
      <c r="C4804" t="s">
        <v>444</v>
      </c>
      <c r="D4804" t="s">
        <v>611</v>
      </c>
      <c r="E4804">
        <v>29.789197462795357</v>
      </c>
      <c r="F4804">
        <v>3.2768117209074901</v>
      </c>
      <c r="G4804" s="1">
        <f t="shared" si="381"/>
        <v>3.2768100040493842</v>
      </c>
      <c r="H4804" s="57">
        <f t="shared" si="382"/>
        <v>1</v>
      </c>
      <c r="I4804" s="1">
        <f t="shared" si="383"/>
        <v>3</v>
      </c>
      <c r="J4804" s="4">
        <f t="shared" si="384"/>
        <v>6.3165215889843804E-4</v>
      </c>
      <c r="K4804" s="19">
        <f t="shared" si="385"/>
        <v>32.200363756324577</v>
      </c>
    </row>
    <row r="4805" spans="2:11" x14ac:dyDescent="0.35">
      <c r="B4805" t="s">
        <v>768</v>
      </c>
      <c r="C4805" t="s">
        <v>444</v>
      </c>
      <c r="D4805" t="s">
        <v>427</v>
      </c>
      <c r="E4805">
        <v>673.20895595962406</v>
      </c>
      <c r="F4805">
        <v>74.052985155558659</v>
      </c>
      <c r="G4805" s="1">
        <f t="shared" si="381"/>
        <v>74.052946356116195</v>
      </c>
      <c r="H4805" s="57">
        <f t="shared" si="382"/>
        <v>1</v>
      </c>
      <c r="I4805" s="1">
        <f t="shared" si="383"/>
        <v>74</v>
      </c>
      <c r="J4805" s="4">
        <f t="shared" si="384"/>
        <v>1.5580753252828138E-2</v>
      </c>
      <c r="K4805" s="19">
        <f t="shared" si="385"/>
        <v>794.27563932267276</v>
      </c>
    </row>
    <row r="4806" spans="2:11" x14ac:dyDescent="0.35">
      <c r="B4806" t="s">
        <v>768</v>
      </c>
      <c r="C4806" t="s">
        <v>442</v>
      </c>
      <c r="D4806" t="s">
        <v>2537</v>
      </c>
      <c r="E4806">
        <v>0</v>
      </c>
      <c r="F4806">
        <v>0</v>
      </c>
      <c r="G4806" s="1">
        <f t="shared" si="381"/>
        <v>0</v>
      </c>
      <c r="H4806" s="57">
        <f t="shared" si="382"/>
        <v>1</v>
      </c>
      <c r="I4806" s="1">
        <f t="shared" si="383"/>
        <v>0</v>
      </c>
      <c r="J4806" s="4">
        <f t="shared" si="384"/>
        <v>0</v>
      </c>
      <c r="K4806" s="19">
        <f t="shared" si="385"/>
        <v>0</v>
      </c>
    </row>
    <row r="4807" spans="2:11" x14ac:dyDescent="0.35">
      <c r="B4807" t="s">
        <v>768</v>
      </c>
      <c r="C4807" t="s">
        <v>442</v>
      </c>
      <c r="D4807" t="s">
        <v>2538</v>
      </c>
      <c r="E4807">
        <v>3938.1625213790276</v>
      </c>
      <c r="F4807">
        <v>433.19787735169302</v>
      </c>
      <c r="G4807" s="1">
        <f t="shared" si="381"/>
        <v>433.19765038128691</v>
      </c>
      <c r="H4807" s="57">
        <f t="shared" si="382"/>
        <v>1</v>
      </c>
      <c r="I4807" s="1">
        <f t="shared" si="383"/>
        <v>433</v>
      </c>
      <c r="J4807" s="4">
        <f t="shared" si="384"/>
        <v>9.1168461601007889E-2</v>
      </c>
      <c r="K4807" s="19">
        <f t="shared" si="385"/>
        <v>4647.5858354961802</v>
      </c>
    </row>
    <row r="4808" spans="2:11" x14ac:dyDescent="0.35">
      <c r="B4808" t="s">
        <v>768</v>
      </c>
      <c r="C4808" t="s">
        <v>442</v>
      </c>
      <c r="D4808" t="s">
        <v>611</v>
      </c>
      <c r="E4808">
        <v>49.14718965584246</v>
      </c>
      <c r="F4808">
        <v>5.4061908621426706</v>
      </c>
      <c r="G4808" s="1">
        <f t="shared" si="381"/>
        <v>5.4061880296141664</v>
      </c>
      <c r="H4808" s="57">
        <f t="shared" si="382"/>
        <v>1</v>
      </c>
      <c r="I4808" s="1">
        <f t="shared" si="383"/>
        <v>5</v>
      </c>
      <c r="J4808" s="4">
        <f t="shared" si="384"/>
        <v>1.0527535981640634E-3</v>
      </c>
      <c r="K4808" s="19">
        <f t="shared" si="385"/>
        <v>53.667272927207627</v>
      </c>
    </row>
    <row r="4809" spans="2:11" x14ac:dyDescent="0.35">
      <c r="B4809" t="s">
        <v>768</v>
      </c>
      <c r="C4809" t="s">
        <v>446</v>
      </c>
      <c r="D4809" t="s">
        <v>2537</v>
      </c>
      <c r="E4809">
        <v>0</v>
      </c>
      <c r="F4809">
        <v>0</v>
      </c>
      <c r="G4809" s="1">
        <f t="shared" si="381"/>
        <v>0</v>
      </c>
      <c r="H4809" s="57">
        <f t="shared" si="382"/>
        <v>1</v>
      </c>
      <c r="I4809" s="1">
        <f t="shared" si="383"/>
        <v>0</v>
      </c>
      <c r="J4809" s="4">
        <f t="shared" si="384"/>
        <v>0</v>
      </c>
      <c r="K4809" s="19">
        <f t="shared" si="385"/>
        <v>0</v>
      </c>
    </row>
    <row r="4810" spans="2:11" x14ac:dyDescent="0.35">
      <c r="B4810" t="s">
        <v>768</v>
      </c>
      <c r="C4810" t="s">
        <v>446</v>
      </c>
      <c r="D4810" t="s">
        <v>2538</v>
      </c>
      <c r="E4810">
        <v>1062.2223706170178</v>
      </c>
      <c r="F4810">
        <v>116.84446076787194</v>
      </c>
      <c r="G4810" s="1">
        <f t="shared" si="381"/>
        <v>116.84439954819358</v>
      </c>
      <c r="H4810" s="57">
        <f t="shared" si="382"/>
        <v>1</v>
      </c>
      <c r="I4810" s="1">
        <f t="shared" si="383"/>
        <v>117</v>
      </c>
      <c r="J4810" s="4">
        <f t="shared" si="384"/>
        <v>2.463443419703908E-2</v>
      </c>
      <c r="K4810" s="19">
        <f t="shared" si="385"/>
        <v>1255.8141864966583</v>
      </c>
    </row>
    <row r="4811" spans="2:11" x14ac:dyDescent="0.35">
      <c r="B4811" t="s">
        <v>768</v>
      </c>
      <c r="C4811" t="s">
        <v>446</v>
      </c>
      <c r="D4811" t="s">
        <v>611</v>
      </c>
      <c r="E4811">
        <v>13.325519834033768</v>
      </c>
      <c r="F4811">
        <v>1.4658071817437146</v>
      </c>
      <c r="G4811" s="1">
        <f t="shared" si="381"/>
        <v>1.4658064137462965</v>
      </c>
      <c r="H4811" s="57">
        <f t="shared" si="382"/>
        <v>1</v>
      </c>
      <c r="I4811" s="1">
        <f t="shared" si="383"/>
        <v>1</v>
      </c>
      <c r="J4811" s="4">
        <f t="shared" si="384"/>
        <v>2.1055071963281267E-4</v>
      </c>
      <c r="K4811" s="19">
        <f t="shared" si="385"/>
        <v>10.733454585441525</v>
      </c>
    </row>
    <row r="4812" spans="2:11" x14ac:dyDescent="0.35">
      <c r="B4812" t="s">
        <v>768</v>
      </c>
      <c r="C4812" t="s">
        <v>446</v>
      </c>
      <c r="D4812" t="s">
        <v>2487</v>
      </c>
      <c r="E4812">
        <v>276.26129403891844</v>
      </c>
      <c r="F4812">
        <v>30.388742344281024</v>
      </c>
      <c r="G4812" s="1">
        <f t="shared" si="381"/>
        <v>30.388726422353535</v>
      </c>
      <c r="H4812" s="57">
        <f t="shared" si="382"/>
        <v>1</v>
      </c>
      <c r="I4812" s="1">
        <f t="shared" si="383"/>
        <v>30</v>
      </c>
      <c r="J4812" s="4">
        <f t="shared" si="384"/>
        <v>6.3165215889843798E-3</v>
      </c>
      <c r="K4812" s="19">
        <f t="shared" si="385"/>
        <v>322.00363756324572</v>
      </c>
    </row>
    <row r="4813" spans="2:11" x14ac:dyDescent="0.35">
      <c r="B4813" t="s">
        <v>768</v>
      </c>
      <c r="C4813" t="s">
        <v>435</v>
      </c>
      <c r="D4813" t="s">
        <v>2537</v>
      </c>
      <c r="E4813">
        <v>0</v>
      </c>
      <c r="F4813">
        <v>0</v>
      </c>
      <c r="G4813" s="1">
        <f t="shared" si="381"/>
        <v>0</v>
      </c>
      <c r="H4813" s="57">
        <f t="shared" si="382"/>
        <v>1</v>
      </c>
      <c r="I4813" s="1">
        <f t="shared" si="383"/>
        <v>0</v>
      </c>
      <c r="J4813" s="4">
        <f t="shared" si="384"/>
        <v>0</v>
      </c>
      <c r="K4813" s="19">
        <f t="shared" si="385"/>
        <v>0</v>
      </c>
    </row>
    <row r="4814" spans="2:11" x14ac:dyDescent="0.35">
      <c r="B4814" t="s">
        <v>768</v>
      </c>
      <c r="C4814" t="s">
        <v>435</v>
      </c>
      <c r="D4814" t="s">
        <v>2538</v>
      </c>
      <c r="E4814">
        <v>87393.866624790026</v>
      </c>
      <c r="F4814">
        <v>9613.3253287268999</v>
      </c>
      <c r="G4814" s="1">
        <f t="shared" si="381"/>
        <v>9613.3202919054656</v>
      </c>
      <c r="H4814" s="57">
        <f t="shared" si="382"/>
        <v>1</v>
      </c>
      <c r="I4814" s="1">
        <f t="shared" si="383"/>
        <v>9613</v>
      </c>
      <c r="J4814" s="4">
        <f t="shared" si="384"/>
        <v>2.0240240678302279</v>
      </c>
      <c r="K4814" s="19">
        <f t="shared" si="385"/>
        <v>103180.69892984936</v>
      </c>
    </row>
    <row r="4815" spans="2:11" x14ac:dyDescent="0.35">
      <c r="B4815" t="s">
        <v>768</v>
      </c>
      <c r="C4815" t="s">
        <v>435</v>
      </c>
      <c r="D4815" t="s">
        <v>611</v>
      </c>
      <c r="E4815">
        <v>1092.4233328098735</v>
      </c>
      <c r="F4815">
        <v>120.16656660908606</v>
      </c>
      <c r="G4815" s="1">
        <f t="shared" si="381"/>
        <v>120.16650364881812</v>
      </c>
      <c r="H4815" s="57">
        <f t="shared" si="382"/>
        <v>1</v>
      </c>
      <c r="I4815" s="1">
        <f t="shared" si="383"/>
        <v>120</v>
      </c>
      <c r="J4815" s="4">
        <f t="shared" si="384"/>
        <v>2.5266086355937519E-2</v>
      </c>
      <c r="K4815" s="19">
        <f t="shared" si="385"/>
        <v>1288.0145502529829</v>
      </c>
    </row>
    <row r="4816" spans="2:11" x14ac:dyDescent="0.35">
      <c r="B4816" t="s">
        <v>768</v>
      </c>
      <c r="C4816" t="s">
        <v>435</v>
      </c>
      <c r="D4816" t="s">
        <v>2487</v>
      </c>
      <c r="E4816">
        <v>20756.04332338765</v>
      </c>
      <c r="F4816">
        <v>2283.1647655726415</v>
      </c>
      <c r="G4816" s="1">
        <f t="shared" si="381"/>
        <v>2283.1635693275507</v>
      </c>
      <c r="H4816" s="57">
        <f t="shared" si="382"/>
        <v>1</v>
      </c>
      <c r="I4816" s="1">
        <f t="shared" si="383"/>
        <v>2283</v>
      </c>
      <c r="J4816" s="4">
        <f t="shared" si="384"/>
        <v>0.48068729292171131</v>
      </c>
      <c r="K4816" s="19">
        <f t="shared" si="385"/>
        <v>24504.476818562998</v>
      </c>
    </row>
    <row r="4817" spans="2:11" x14ac:dyDescent="0.35">
      <c r="B4817" t="s">
        <v>768</v>
      </c>
      <c r="C4817" t="s">
        <v>435</v>
      </c>
      <c r="D4817" t="s">
        <v>720</v>
      </c>
      <c r="E4817">
        <v>0</v>
      </c>
      <c r="F4817">
        <v>0</v>
      </c>
      <c r="G4817" s="1">
        <f t="shared" si="381"/>
        <v>0</v>
      </c>
      <c r="H4817" s="57">
        <f t="shared" si="382"/>
        <v>1</v>
      </c>
      <c r="I4817" s="1">
        <f t="shared" si="383"/>
        <v>0</v>
      </c>
      <c r="J4817" s="4">
        <f t="shared" si="384"/>
        <v>0</v>
      </c>
      <c r="K4817" s="19">
        <f t="shared" si="385"/>
        <v>0</v>
      </c>
    </row>
    <row r="4818" spans="2:11" x14ac:dyDescent="0.35">
      <c r="B4818" t="s">
        <v>768</v>
      </c>
      <c r="C4818" t="s">
        <v>436</v>
      </c>
      <c r="D4818" t="s">
        <v>160</v>
      </c>
      <c r="E4818">
        <v>0</v>
      </c>
      <c r="F4818">
        <v>0</v>
      </c>
      <c r="G4818" s="1">
        <f t="shared" si="381"/>
        <v>0</v>
      </c>
      <c r="H4818" s="57">
        <f t="shared" si="382"/>
        <v>1</v>
      </c>
      <c r="I4818" s="1">
        <f t="shared" si="383"/>
        <v>0</v>
      </c>
      <c r="J4818" s="4">
        <f t="shared" si="384"/>
        <v>0</v>
      </c>
      <c r="K4818" s="19">
        <f t="shared" si="385"/>
        <v>0</v>
      </c>
    </row>
    <row r="4819" spans="2:11" x14ac:dyDescent="0.35">
      <c r="B4819" t="s">
        <v>768</v>
      </c>
      <c r="C4819" t="s">
        <v>436</v>
      </c>
      <c r="D4819" t="s">
        <v>2537</v>
      </c>
      <c r="E4819">
        <v>0</v>
      </c>
      <c r="F4819">
        <v>0</v>
      </c>
      <c r="G4819" s="1">
        <f t="shared" si="381"/>
        <v>0</v>
      </c>
      <c r="H4819" s="57">
        <f t="shared" si="382"/>
        <v>1</v>
      </c>
      <c r="I4819" s="1">
        <f t="shared" si="383"/>
        <v>0</v>
      </c>
      <c r="J4819" s="4">
        <f t="shared" si="384"/>
        <v>0</v>
      </c>
      <c r="K4819" s="19">
        <f t="shared" si="385"/>
        <v>0</v>
      </c>
    </row>
    <row r="4820" spans="2:11" x14ac:dyDescent="0.35">
      <c r="B4820" t="s">
        <v>768</v>
      </c>
      <c r="C4820" t="s">
        <v>436</v>
      </c>
      <c r="D4820" t="s">
        <v>2538</v>
      </c>
      <c r="E4820">
        <v>1819.617344152068</v>
      </c>
      <c r="F4820">
        <v>200.15790785672743</v>
      </c>
      <c r="G4820" s="1">
        <f t="shared" si="381"/>
        <v>200.157802985665</v>
      </c>
      <c r="H4820" s="57">
        <f t="shared" si="382"/>
        <v>1</v>
      </c>
      <c r="I4820" s="1">
        <f t="shared" si="383"/>
        <v>200</v>
      </c>
      <c r="J4820" s="4">
        <f t="shared" si="384"/>
        <v>4.2110143926562538E-2</v>
      </c>
      <c r="K4820" s="19">
        <f t="shared" si="385"/>
        <v>2146.690917088305</v>
      </c>
    </row>
    <row r="4821" spans="2:11" x14ac:dyDescent="0.35">
      <c r="B4821" t="s">
        <v>768</v>
      </c>
      <c r="C4821" t="s">
        <v>436</v>
      </c>
      <c r="D4821" t="s">
        <v>611</v>
      </c>
      <c r="E4821">
        <v>23.134147551665833</v>
      </c>
      <c r="F4821">
        <v>2.5447562306832423</v>
      </c>
      <c r="G4821" s="1">
        <f t="shared" si="381"/>
        <v>2.5447548973794905</v>
      </c>
      <c r="H4821" s="57">
        <f t="shared" si="382"/>
        <v>1</v>
      </c>
      <c r="I4821" s="1">
        <f t="shared" si="383"/>
        <v>3</v>
      </c>
      <c r="J4821" s="4">
        <f t="shared" si="384"/>
        <v>6.3165215889843804E-4</v>
      </c>
      <c r="K4821" s="19">
        <f t="shared" si="385"/>
        <v>32.200363756324577</v>
      </c>
    </row>
    <row r="4822" spans="2:11" x14ac:dyDescent="0.35">
      <c r="B4822" t="s">
        <v>768</v>
      </c>
      <c r="C4822" t="s">
        <v>2536</v>
      </c>
      <c r="D4822" t="s">
        <v>2537</v>
      </c>
      <c r="E4822">
        <v>0</v>
      </c>
      <c r="F4822">
        <v>0</v>
      </c>
      <c r="G4822" s="1">
        <f t="shared" si="381"/>
        <v>0</v>
      </c>
      <c r="H4822" s="57">
        <f t="shared" si="382"/>
        <v>1</v>
      </c>
      <c r="I4822" s="1">
        <f t="shared" si="383"/>
        <v>0</v>
      </c>
      <c r="J4822" s="4">
        <f t="shared" si="384"/>
        <v>0</v>
      </c>
      <c r="K4822" s="19">
        <f t="shared" si="385"/>
        <v>0</v>
      </c>
    </row>
    <row r="4823" spans="2:11" x14ac:dyDescent="0.35">
      <c r="B4823" t="s">
        <v>768</v>
      </c>
      <c r="C4823" t="s">
        <v>2536</v>
      </c>
      <c r="D4823" t="s">
        <v>2538</v>
      </c>
      <c r="E4823">
        <v>8640.6325138929606</v>
      </c>
      <c r="F4823">
        <v>950.46957652822573</v>
      </c>
      <c r="G4823" s="1">
        <f t="shared" si="381"/>
        <v>950.46907853763742</v>
      </c>
      <c r="H4823" s="57">
        <f t="shared" si="382"/>
        <v>1</v>
      </c>
      <c r="I4823" s="1">
        <f t="shared" si="383"/>
        <v>950</v>
      </c>
      <c r="J4823" s="4">
        <f t="shared" si="384"/>
        <v>0.20002318365117203</v>
      </c>
      <c r="K4823" s="19">
        <f t="shared" si="385"/>
        <v>10196.781856169448</v>
      </c>
    </row>
    <row r="4824" spans="2:11" x14ac:dyDescent="0.35">
      <c r="B4824" t="s">
        <v>768</v>
      </c>
      <c r="C4824" t="s">
        <v>2536</v>
      </c>
      <c r="D4824" t="s">
        <v>611</v>
      </c>
      <c r="E4824">
        <v>108.00790642366204</v>
      </c>
      <c r="F4824">
        <v>11.880869706602823</v>
      </c>
      <c r="G4824" s="1">
        <f t="shared" si="381"/>
        <v>11.880863481720469</v>
      </c>
      <c r="H4824" s="57">
        <f t="shared" si="382"/>
        <v>1</v>
      </c>
      <c r="I4824" s="1">
        <f t="shared" si="383"/>
        <v>12</v>
      </c>
      <c r="J4824" s="4">
        <f t="shared" si="384"/>
        <v>2.5266086355937522E-3</v>
      </c>
      <c r="K4824" s="19">
        <f t="shared" si="385"/>
        <v>128.80145502529831</v>
      </c>
    </row>
    <row r="4825" spans="2:11" x14ac:dyDescent="0.35">
      <c r="B4825" t="s">
        <v>768</v>
      </c>
      <c r="C4825" t="s">
        <v>2536</v>
      </c>
      <c r="D4825" t="s">
        <v>720</v>
      </c>
      <c r="E4825">
        <v>0</v>
      </c>
      <c r="F4825">
        <v>0</v>
      </c>
      <c r="G4825" s="1">
        <f t="shared" si="381"/>
        <v>0</v>
      </c>
      <c r="H4825" s="57">
        <f t="shared" si="382"/>
        <v>1</v>
      </c>
      <c r="I4825" s="1">
        <f t="shared" si="383"/>
        <v>0</v>
      </c>
      <c r="J4825" s="4">
        <f t="shared" si="384"/>
        <v>0</v>
      </c>
      <c r="K4825" s="19">
        <f t="shared" si="385"/>
        <v>0</v>
      </c>
    </row>
    <row r="4826" spans="2:11" x14ac:dyDescent="0.35">
      <c r="B4826" t="s">
        <v>768</v>
      </c>
      <c r="C4826" t="s">
        <v>2536</v>
      </c>
      <c r="D4826" t="s">
        <v>2487</v>
      </c>
      <c r="E4826">
        <v>2052.150222049579</v>
      </c>
      <c r="F4826">
        <v>225.73652442545369</v>
      </c>
      <c r="G4826" s="1">
        <f t="shared" si="381"/>
        <v>225.73640615268897</v>
      </c>
      <c r="H4826" s="57">
        <f t="shared" si="382"/>
        <v>1</v>
      </c>
      <c r="I4826" s="1">
        <f t="shared" si="383"/>
        <v>226</v>
      </c>
      <c r="J4826" s="4">
        <f t="shared" si="384"/>
        <v>4.7584462637015663E-2</v>
      </c>
      <c r="K4826" s="19">
        <f t="shared" si="385"/>
        <v>2425.7607363097845</v>
      </c>
    </row>
    <row r="4827" spans="2:11" x14ac:dyDescent="0.35">
      <c r="B4827" t="s">
        <v>768</v>
      </c>
      <c r="C4827" t="s">
        <v>1766</v>
      </c>
      <c r="D4827" t="s">
        <v>425</v>
      </c>
      <c r="E4827">
        <v>174845.67048633291</v>
      </c>
      <c r="F4827">
        <v>19233.023753496618</v>
      </c>
      <c r="G4827" s="1">
        <f t="shared" si="381"/>
        <v>19233.013676514616</v>
      </c>
      <c r="H4827" s="57">
        <f t="shared" si="382"/>
        <v>1</v>
      </c>
      <c r="I4827" s="1">
        <f t="shared" si="383"/>
        <v>19233</v>
      </c>
      <c r="J4827" s="4">
        <f t="shared" si="384"/>
        <v>4.0495219906978859</v>
      </c>
      <c r="K4827" s="19">
        <f t="shared" si="385"/>
        <v>206436.53204179683</v>
      </c>
    </row>
    <row r="4828" spans="2:11" x14ac:dyDescent="0.35">
      <c r="B4828" t="s">
        <v>768</v>
      </c>
      <c r="C4828" t="s">
        <v>1766</v>
      </c>
      <c r="D4828" t="s">
        <v>426</v>
      </c>
      <c r="E4828">
        <v>48561.546745069107</v>
      </c>
      <c r="F4828">
        <v>5341.7701419576015</v>
      </c>
      <c r="G4828" s="1">
        <f t="shared" si="381"/>
        <v>5341.7673431817948</v>
      </c>
      <c r="H4828" s="57">
        <f t="shared" si="382"/>
        <v>1</v>
      </c>
      <c r="I4828" s="1">
        <f t="shared" si="383"/>
        <v>5342</v>
      </c>
      <c r="J4828" s="4">
        <f t="shared" si="384"/>
        <v>1.1247619442784851</v>
      </c>
      <c r="K4828" s="19">
        <f t="shared" si="385"/>
        <v>57338.114395428609</v>
      </c>
    </row>
    <row r="4829" spans="2:11" x14ac:dyDescent="0.35">
      <c r="B4829" t="s">
        <v>768</v>
      </c>
      <c r="C4829" t="s">
        <v>1766</v>
      </c>
      <c r="D4829" t="s">
        <v>160</v>
      </c>
      <c r="E4829">
        <v>8829.4303530397192</v>
      </c>
      <c r="F4829">
        <v>971.23733883436898</v>
      </c>
      <c r="G4829" s="1">
        <f t="shared" si="381"/>
        <v>971.23682996268519</v>
      </c>
      <c r="H4829" s="57">
        <f t="shared" si="382"/>
        <v>1</v>
      </c>
      <c r="I4829" s="1">
        <f t="shared" si="383"/>
        <v>971</v>
      </c>
      <c r="J4829" s="4">
        <f t="shared" si="384"/>
        <v>0.20444474876346111</v>
      </c>
      <c r="K4829" s="19">
        <f t="shared" si="385"/>
        <v>10422.184402463721</v>
      </c>
    </row>
    <row r="4830" spans="2:11" x14ac:dyDescent="0.35">
      <c r="B4830" t="s">
        <v>768</v>
      </c>
      <c r="C4830" t="s">
        <v>1766</v>
      </c>
      <c r="D4830" t="s">
        <v>611</v>
      </c>
      <c r="E4830">
        <v>3539.1526395933702</v>
      </c>
      <c r="F4830">
        <v>389.30679035527078</v>
      </c>
      <c r="G4830" s="1">
        <f t="shared" si="381"/>
        <v>389.30658638123271</v>
      </c>
      <c r="H4830" s="57">
        <f t="shared" si="382"/>
        <v>1</v>
      </c>
      <c r="I4830" s="1">
        <f t="shared" si="383"/>
        <v>389</v>
      </c>
      <c r="J4830" s="4">
        <f t="shared" si="384"/>
        <v>8.1904229937164133E-2</v>
      </c>
      <c r="K4830" s="19">
        <f t="shared" si="385"/>
        <v>4175.3138337367536</v>
      </c>
    </row>
    <row r="4831" spans="2:11" x14ac:dyDescent="0.35">
      <c r="B4831" t="s">
        <v>768</v>
      </c>
      <c r="C4831" t="s">
        <v>1766</v>
      </c>
      <c r="D4831" t="s">
        <v>2487</v>
      </c>
      <c r="E4831">
        <v>67250.016904157208</v>
      </c>
      <c r="F4831">
        <v>7397.5018594572939</v>
      </c>
      <c r="G4831" s="1">
        <f t="shared" si="381"/>
        <v>7397.4979835980403</v>
      </c>
      <c r="H4831" s="57">
        <f t="shared" si="382"/>
        <v>1</v>
      </c>
      <c r="I4831" s="1">
        <f t="shared" si="383"/>
        <v>7397</v>
      </c>
      <c r="J4831" s="4">
        <f t="shared" si="384"/>
        <v>1.5574436731239152</v>
      </c>
      <c r="K4831" s="19">
        <f t="shared" si="385"/>
        <v>79395.363568510948</v>
      </c>
    </row>
    <row r="4832" spans="2:11" x14ac:dyDescent="0.35">
      <c r="B4832" t="s">
        <v>768</v>
      </c>
      <c r="C4832" t="s">
        <v>1766</v>
      </c>
      <c r="D4832" t="s">
        <v>720</v>
      </c>
      <c r="E4832">
        <v>0</v>
      </c>
      <c r="F4832">
        <v>0</v>
      </c>
      <c r="G4832" s="1">
        <f t="shared" si="381"/>
        <v>0</v>
      </c>
      <c r="H4832" s="57">
        <f t="shared" si="382"/>
        <v>1</v>
      </c>
      <c r="I4832" s="1">
        <f t="shared" si="383"/>
        <v>0</v>
      </c>
      <c r="J4832" s="4">
        <f t="shared" si="384"/>
        <v>0</v>
      </c>
      <c r="K4832" s="19">
        <f t="shared" si="385"/>
        <v>0</v>
      </c>
    </row>
    <row r="4833" spans="2:11" x14ac:dyDescent="0.35">
      <c r="B4833" t="s">
        <v>768</v>
      </c>
      <c r="C4833" t="s">
        <v>1766</v>
      </c>
      <c r="D4833" t="s">
        <v>2537</v>
      </c>
      <c r="E4833">
        <v>0</v>
      </c>
      <c r="F4833">
        <v>0</v>
      </c>
      <c r="G4833" s="1">
        <f t="shared" si="381"/>
        <v>0</v>
      </c>
      <c r="H4833" s="57">
        <f t="shared" si="382"/>
        <v>1</v>
      </c>
      <c r="I4833" s="1">
        <f t="shared" si="383"/>
        <v>0</v>
      </c>
      <c r="J4833" s="4">
        <f t="shared" si="384"/>
        <v>0</v>
      </c>
      <c r="K4833" s="19">
        <f t="shared" si="385"/>
        <v>0</v>
      </c>
    </row>
    <row r="4834" spans="2:11" x14ac:dyDescent="0.35">
      <c r="B4834" t="s">
        <v>768</v>
      </c>
      <c r="C4834" t="s">
        <v>1766</v>
      </c>
      <c r="D4834" t="s">
        <v>2538</v>
      </c>
      <c r="E4834">
        <v>283157.28985019057</v>
      </c>
      <c r="F4834">
        <v>31147.301883520962</v>
      </c>
      <c r="G4834" s="1">
        <f t="shared" si="381"/>
        <v>31147.285564152542</v>
      </c>
      <c r="H4834" s="57">
        <f t="shared" si="382"/>
        <v>1</v>
      </c>
      <c r="I4834" s="1">
        <f t="shared" si="383"/>
        <v>31147</v>
      </c>
      <c r="J4834" s="4">
        <f t="shared" si="384"/>
        <v>6.558023264403217</v>
      </c>
      <c r="K4834" s="19">
        <f t="shared" si="385"/>
        <v>334314.90997274721</v>
      </c>
    </row>
    <row r="4835" spans="2:11" x14ac:dyDescent="0.35">
      <c r="B4835" t="s">
        <v>768</v>
      </c>
      <c r="C4835" t="s">
        <v>1766</v>
      </c>
      <c r="D4835" t="s">
        <v>427</v>
      </c>
      <c r="E4835">
        <v>45374.43657702957</v>
      </c>
      <c r="F4835">
        <v>4991.1880234732516</v>
      </c>
      <c r="G4835" s="1">
        <f t="shared" si="381"/>
        <v>4991.1854083820153</v>
      </c>
      <c r="H4835" s="57">
        <f t="shared" si="382"/>
        <v>1</v>
      </c>
      <c r="I4835" s="1">
        <f t="shared" si="383"/>
        <v>4991</v>
      </c>
      <c r="J4835" s="4">
        <f t="shared" si="384"/>
        <v>1.050858641687368</v>
      </c>
      <c r="K4835" s="19">
        <f t="shared" si="385"/>
        <v>53570.671835938643</v>
      </c>
    </row>
    <row r="4836" spans="2:11" x14ac:dyDescent="0.35">
      <c r="B4836" t="s">
        <v>768</v>
      </c>
      <c r="C4836" t="s">
        <v>1765</v>
      </c>
      <c r="D4836" t="s">
        <v>459</v>
      </c>
      <c r="E4836">
        <v>455152.78885199991</v>
      </c>
      <c r="F4836">
        <v>34136.459163900006</v>
      </c>
      <c r="G4836" s="1">
        <f t="shared" si="381"/>
        <v>34136.441278387618</v>
      </c>
      <c r="H4836" s="57">
        <f t="shared" si="382"/>
        <v>1</v>
      </c>
      <c r="I4836" s="1">
        <f t="shared" si="383"/>
        <v>34136</v>
      </c>
      <c r="J4836" s="4">
        <f t="shared" si="384"/>
        <v>7.1873593653856931</v>
      </c>
      <c r="K4836" s="19">
        <f t="shared" si="385"/>
        <v>366397.20572863187</v>
      </c>
    </row>
    <row r="4837" spans="2:11" x14ac:dyDescent="0.35">
      <c r="B4837" t="s">
        <v>768</v>
      </c>
      <c r="C4837" t="s">
        <v>1764</v>
      </c>
      <c r="D4837" t="s">
        <v>459</v>
      </c>
      <c r="E4837">
        <v>265671.57974892406</v>
      </c>
      <c r="F4837">
        <v>19925.368481169309</v>
      </c>
      <c r="G4837" s="1">
        <f t="shared" si="381"/>
        <v>19925.358041439078</v>
      </c>
      <c r="H4837" s="57">
        <f t="shared" si="382"/>
        <v>1</v>
      </c>
      <c r="I4837" s="1">
        <f t="shared" si="383"/>
        <v>19925</v>
      </c>
      <c r="J4837" s="4">
        <f t="shared" si="384"/>
        <v>4.1952230886837922</v>
      </c>
      <c r="K4837" s="19">
        <f t="shared" si="385"/>
        <v>213864.08261492237</v>
      </c>
    </row>
    <row r="4838" spans="2:11" x14ac:dyDescent="0.35">
      <c r="B4838" t="s">
        <v>768</v>
      </c>
      <c r="C4838" t="s">
        <v>1763</v>
      </c>
      <c r="D4838" t="s">
        <v>425</v>
      </c>
      <c r="E4838">
        <v>2736.9178212746583</v>
      </c>
      <c r="F4838">
        <v>301.06096034021238</v>
      </c>
      <c r="G4838" s="1">
        <f t="shared" si="381"/>
        <v>301.06080260183921</v>
      </c>
      <c r="H4838" s="57">
        <f t="shared" si="382"/>
        <v>1</v>
      </c>
      <c r="I4838" s="1">
        <f t="shared" si="383"/>
        <v>301</v>
      </c>
      <c r="J4838" s="4">
        <f t="shared" si="384"/>
        <v>6.3375766609476608E-2</v>
      </c>
      <c r="K4838" s="19">
        <f t="shared" si="385"/>
        <v>3230.7698302178987</v>
      </c>
    </row>
    <row r="4839" spans="2:11" x14ac:dyDescent="0.35">
      <c r="B4839" t="s">
        <v>768</v>
      </c>
      <c r="C4839" t="s">
        <v>1763</v>
      </c>
      <c r="D4839" t="s">
        <v>426</v>
      </c>
      <c r="E4839">
        <v>747.75419954688903</v>
      </c>
      <c r="F4839">
        <v>82.252961950157797</v>
      </c>
      <c r="G4839" s="1">
        <f t="shared" si="381"/>
        <v>82.252918854406047</v>
      </c>
      <c r="H4839" s="57">
        <f t="shared" si="382"/>
        <v>1</v>
      </c>
      <c r="I4839" s="1">
        <f t="shared" si="383"/>
        <v>82</v>
      </c>
      <c r="J4839" s="4">
        <f t="shared" si="384"/>
        <v>1.7265159009890639E-2</v>
      </c>
      <c r="K4839" s="19">
        <f t="shared" si="385"/>
        <v>880.14327600620504</v>
      </c>
    </row>
    <row r="4840" spans="2:11" x14ac:dyDescent="0.35">
      <c r="B4840" t="s">
        <v>768</v>
      </c>
      <c r="C4840" t="s">
        <v>1763</v>
      </c>
      <c r="D4840" t="s">
        <v>160</v>
      </c>
      <c r="E4840">
        <v>149.35172911859658</v>
      </c>
      <c r="F4840">
        <v>16.428690203045626</v>
      </c>
      <c r="G4840" s="1">
        <f t="shared" si="381"/>
        <v>16.428681595370744</v>
      </c>
      <c r="H4840" s="57">
        <f t="shared" si="382"/>
        <v>1</v>
      </c>
      <c r="I4840" s="1">
        <f t="shared" si="383"/>
        <v>16</v>
      </c>
      <c r="J4840" s="4">
        <f t="shared" si="384"/>
        <v>3.3688115141250028E-3</v>
      </c>
      <c r="K4840" s="19">
        <f t="shared" si="385"/>
        <v>171.73527336706439</v>
      </c>
    </row>
    <row r="4841" spans="2:11" x14ac:dyDescent="0.35">
      <c r="B4841" t="s">
        <v>768</v>
      </c>
      <c r="C4841" t="s">
        <v>1763</v>
      </c>
      <c r="D4841" t="s">
        <v>427</v>
      </c>
      <c r="E4841">
        <v>642.4821810803702</v>
      </c>
      <c r="F4841">
        <v>70.673039918840729</v>
      </c>
      <c r="G4841" s="1">
        <f t="shared" si="381"/>
        <v>70.67300289029231</v>
      </c>
      <c r="H4841" s="57">
        <f t="shared" si="382"/>
        <v>1</v>
      </c>
      <c r="I4841" s="1">
        <f t="shared" si="383"/>
        <v>71</v>
      </c>
      <c r="J4841" s="4">
        <f t="shared" si="384"/>
        <v>1.4949101093929698E-2</v>
      </c>
      <c r="K4841" s="19">
        <f t="shared" si="385"/>
        <v>762.07527556634818</v>
      </c>
    </row>
    <row r="4842" spans="2:11" x14ac:dyDescent="0.35">
      <c r="B4842" t="s">
        <v>768</v>
      </c>
      <c r="C4842" t="s">
        <v>1763</v>
      </c>
      <c r="D4842" t="s">
        <v>459</v>
      </c>
      <c r="E4842">
        <v>908771.45917599997</v>
      </c>
      <c r="F4842">
        <v>68157.859438200016</v>
      </c>
      <c r="G4842" s="1">
        <f>F4842*($G$3/$F$3)</f>
        <v>68157.823727459385</v>
      </c>
      <c r="H4842" s="57">
        <f t="shared" si="382"/>
        <v>1</v>
      </c>
      <c r="I4842" s="1">
        <f t="shared" si="383"/>
        <v>68158</v>
      </c>
      <c r="J4842" s="4">
        <f t="shared" si="384"/>
        <v>14.350715948733246</v>
      </c>
      <c r="K4842" s="19">
        <f t="shared" si="385"/>
        <v>731570.79763452336</v>
      </c>
    </row>
  </sheetData>
  <mergeCells count="1">
    <mergeCell ref="P358:Q358"/>
  </mergeCells>
  <conditionalFormatting sqref="P8:P249">
    <cfRule type="duplicateValues" dxfId="29" priority="5"/>
    <cfRule type="duplicateValues" dxfId="28" priority="6"/>
  </conditionalFormatting>
  <conditionalFormatting sqref="P358 P250:P356">
    <cfRule type="duplicateValues" dxfId="27" priority="3"/>
    <cfRule type="duplicateValues" dxfId="26" priority="4"/>
  </conditionalFormatting>
  <conditionalFormatting sqref="P357">
    <cfRule type="duplicateValues" dxfId="25" priority="1"/>
    <cfRule type="duplicateValues" dxfId="24" priority="2"/>
  </conditionalFormatting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TABLA 1 - Cargo a Generador</vt:lpstr>
      <vt:lpstr>TABLA 2 - Generador a Consumo</vt:lpstr>
      <vt:lpstr>TABLA 3 - Consumo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Misraji</dc:creator>
  <cp:lastModifiedBy>Lucila Ballesteros Rebollo</cp:lastModifiedBy>
  <dcterms:created xsi:type="dcterms:W3CDTF">2018-06-14T19:43:46Z</dcterms:created>
  <dcterms:modified xsi:type="dcterms:W3CDTF">2021-01-19T18:55:49Z</dcterms:modified>
</cp:coreProperties>
</file>